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_Usuario\A.USUARIO\A. A.Publicaciones\2020\Ejecución mensual\Febrero\"/>
    </mc:Choice>
  </mc:AlternateContent>
  <bookViews>
    <workbookView xWindow="0" yWindow="0" windowWidth="28800" windowHeight="11700"/>
  </bookViews>
  <sheets>
    <sheet name="CUA7" sheetId="1" r:id="rId1"/>
  </sheets>
  <externalReferences>
    <externalReference r:id="rId2"/>
  </externalReferences>
  <definedNames>
    <definedName name="_xlnm._FilterDatabase" localSheetId="0" hidden="1">'CUA7'!$A$9:$I$9</definedName>
    <definedName name="_xlnm.Print_Area" localSheetId="0">'CUA7'!$A$1:$I$4726</definedName>
    <definedName name="_xlnm.Print_Titles" localSheetId="0">'CUA7'!$1:$6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24" i="1" l="1"/>
  <c r="H4724" i="1"/>
  <c r="G4724" i="1"/>
  <c r="F4724" i="1"/>
  <c r="I4723" i="1"/>
  <c r="H4723" i="1"/>
  <c r="G4723" i="1"/>
  <c r="F4723" i="1"/>
  <c r="I4722" i="1"/>
  <c r="H4722" i="1"/>
  <c r="G4722" i="1"/>
  <c r="F4722" i="1"/>
  <c r="I4721" i="1"/>
  <c r="H4721" i="1"/>
  <c r="G4721" i="1"/>
  <c r="F4721" i="1"/>
  <c r="I4720" i="1"/>
  <c r="H4720" i="1"/>
  <c r="G4720" i="1"/>
  <c r="F4720" i="1"/>
  <c r="I4719" i="1"/>
  <c r="H4719" i="1"/>
  <c r="G4719" i="1"/>
  <c r="F4719" i="1"/>
  <c r="I4718" i="1"/>
  <c r="H4718" i="1"/>
  <c r="G4718" i="1"/>
  <c r="F4718" i="1"/>
  <c r="I4717" i="1"/>
  <c r="H4717" i="1"/>
  <c r="G4717" i="1"/>
  <c r="F4717" i="1"/>
  <c r="I4716" i="1"/>
  <c r="H4716" i="1"/>
  <c r="G4716" i="1"/>
  <c r="F4716" i="1"/>
  <c r="I4715" i="1"/>
  <c r="H4715" i="1"/>
  <c r="G4715" i="1"/>
  <c r="F4715" i="1"/>
  <c r="I4714" i="1"/>
  <c r="H4714" i="1"/>
  <c r="G4714" i="1"/>
  <c r="F4714" i="1"/>
  <c r="I4713" i="1"/>
  <c r="H4713" i="1"/>
  <c r="G4713" i="1"/>
  <c r="F4713" i="1"/>
  <c r="I4712" i="1"/>
  <c r="H4712" i="1"/>
  <c r="G4712" i="1"/>
  <c r="F4712" i="1"/>
  <c r="I4711" i="1"/>
  <c r="H4711" i="1"/>
  <c r="G4711" i="1"/>
  <c r="F4711" i="1"/>
  <c r="I4710" i="1"/>
  <c r="H4710" i="1"/>
  <c r="G4710" i="1"/>
  <c r="F4710" i="1"/>
  <c r="I4709" i="1"/>
  <c r="H4709" i="1"/>
  <c r="G4709" i="1"/>
  <c r="F4709" i="1"/>
  <c r="I4708" i="1"/>
  <c r="H4708" i="1"/>
  <c r="G4708" i="1"/>
  <c r="F4708" i="1"/>
  <c r="I4707" i="1"/>
  <c r="H4707" i="1"/>
  <c r="G4707" i="1"/>
  <c r="F4707" i="1"/>
  <c r="I4706" i="1"/>
  <c r="H4706" i="1"/>
  <c r="G4706" i="1"/>
  <c r="F4706" i="1"/>
  <c r="I4705" i="1"/>
  <c r="H4705" i="1"/>
  <c r="G4705" i="1"/>
  <c r="F4705" i="1"/>
  <c r="I4704" i="1"/>
  <c r="H4704" i="1"/>
  <c r="G4704" i="1"/>
  <c r="F4704" i="1"/>
  <c r="I4703" i="1"/>
  <c r="H4703" i="1"/>
  <c r="G4703" i="1"/>
  <c r="F4703" i="1"/>
  <c r="I4702" i="1"/>
  <c r="H4702" i="1"/>
  <c r="G4702" i="1"/>
  <c r="F4702" i="1"/>
  <c r="I4701" i="1"/>
  <c r="H4701" i="1"/>
  <c r="G4701" i="1"/>
  <c r="F4701" i="1"/>
  <c r="I4700" i="1"/>
  <c r="H4700" i="1"/>
  <c r="G4700" i="1"/>
  <c r="F4700" i="1"/>
  <c r="I4699" i="1"/>
  <c r="H4699" i="1"/>
  <c r="G4699" i="1"/>
  <c r="F4699" i="1"/>
  <c r="I4698" i="1"/>
  <c r="H4698" i="1"/>
  <c r="G4698" i="1"/>
  <c r="F4698" i="1"/>
  <c r="I4697" i="1"/>
  <c r="H4697" i="1"/>
  <c r="G4697" i="1"/>
  <c r="F4697" i="1"/>
  <c r="I4696" i="1"/>
  <c r="H4696" i="1"/>
  <c r="G4696" i="1"/>
  <c r="F4696" i="1"/>
  <c r="I4695" i="1"/>
  <c r="H4695" i="1"/>
  <c r="G4695" i="1"/>
  <c r="F4695" i="1"/>
  <c r="I4694" i="1"/>
  <c r="H4694" i="1"/>
  <c r="G4694" i="1"/>
  <c r="F4694" i="1"/>
  <c r="I4693" i="1"/>
  <c r="H4693" i="1"/>
  <c r="G4693" i="1"/>
  <c r="F4693" i="1"/>
  <c r="I4692" i="1"/>
  <c r="H4692" i="1"/>
  <c r="G4692" i="1"/>
  <c r="F4692" i="1"/>
  <c r="I4691" i="1"/>
  <c r="H4691" i="1"/>
  <c r="G4691" i="1"/>
  <c r="F4691" i="1"/>
  <c r="I4690" i="1"/>
  <c r="H4690" i="1"/>
  <c r="G4690" i="1"/>
  <c r="F4690" i="1"/>
  <c r="I4689" i="1"/>
  <c r="H4689" i="1"/>
  <c r="G4689" i="1"/>
  <c r="F4689" i="1"/>
  <c r="I4688" i="1"/>
  <c r="H4688" i="1"/>
  <c r="G4688" i="1"/>
  <c r="F4688" i="1"/>
  <c r="I4687" i="1"/>
  <c r="H4687" i="1"/>
  <c r="G4687" i="1"/>
  <c r="F4687" i="1"/>
  <c r="I4686" i="1"/>
  <c r="H4686" i="1"/>
  <c r="G4686" i="1"/>
  <c r="F4686" i="1"/>
  <c r="I4685" i="1"/>
  <c r="H4685" i="1"/>
  <c r="G4685" i="1"/>
  <c r="F4685" i="1"/>
  <c r="I4684" i="1"/>
  <c r="H4684" i="1"/>
  <c r="G4684" i="1"/>
  <c r="F4684" i="1"/>
  <c r="I4683" i="1"/>
  <c r="H4683" i="1"/>
  <c r="G4683" i="1"/>
  <c r="F4683" i="1"/>
  <c r="I4682" i="1"/>
  <c r="H4682" i="1"/>
  <c r="G4682" i="1"/>
  <c r="F4682" i="1"/>
  <c r="I4681" i="1"/>
  <c r="H4681" i="1"/>
  <c r="G4681" i="1"/>
  <c r="F4681" i="1"/>
  <c r="I4680" i="1"/>
  <c r="H4680" i="1"/>
  <c r="G4680" i="1"/>
  <c r="F4680" i="1"/>
  <c r="I4679" i="1"/>
  <c r="H4679" i="1"/>
  <c r="G4679" i="1"/>
  <c r="F4679" i="1"/>
  <c r="I4678" i="1"/>
  <c r="H4678" i="1"/>
  <c r="G4678" i="1"/>
  <c r="F4678" i="1"/>
  <c r="I4677" i="1"/>
  <c r="H4677" i="1"/>
  <c r="G4677" i="1"/>
  <c r="F4677" i="1"/>
  <c r="I4676" i="1"/>
  <c r="H4676" i="1"/>
  <c r="G4676" i="1"/>
  <c r="F4676" i="1"/>
  <c r="I4675" i="1"/>
  <c r="H4675" i="1"/>
  <c r="G4675" i="1"/>
  <c r="F4675" i="1"/>
  <c r="I4674" i="1"/>
  <c r="H4674" i="1"/>
  <c r="G4674" i="1"/>
  <c r="F4674" i="1"/>
  <c r="I4673" i="1"/>
  <c r="H4673" i="1"/>
  <c r="G4673" i="1"/>
  <c r="F4673" i="1"/>
  <c r="I4672" i="1"/>
  <c r="H4672" i="1"/>
  <c r="G4672" i="1"/>
  <c r="F4672" i="1"/>
  <c r="I4671" i="1"/>
  <c r="H4671" i="1"/>
  <c r="G4671" i="1"/>
  <c r="F4671" i="1"/>
  <c r="I4670" i="1"/>
  <c r="H4670" i="1"/>
  <c r="G4670" i="1"/>
  <c r="F4670" i="1"/>
  <c r="I4669" i="1"/>
  <c r="H4669" i="1"/>
  <c r="G4669" i="1"/>
  <c r="F4669" i="1"/>
  <c r="I4668" i="1"/>
  <c r="H4668" i="1"/>
  <c r="G4668" i="1"/>
  <c r="F4668" i="1"/>
  <c r="I4667" i="1"/>
  <c r="H4667" i="1"/>
  <c r="G4667" i="1"/>
  <c r="F4667" i="1"/>
  <c r="I4666" i="1"/>
  <c r="H4666" i="1"/>
  <c r="G4666" i="1"/>
  <c r="F4666" i="1"/>
  <c r="I4665" i="1"/>
  <c r="H4665" i="1"/>
  <c r="G4665" i="1"/>
  <c r="F4665" i="1"/>
  <c r="I4664" i="1"/>
  <c r="H4664" i="1"/>
  <c r="G4664" i="1"/>
  <c r="F4664" i="1"/>
  <c r="I4663" i="1"/>
  <c r="H4663" i="1"/>
  <c r="G4663" i="1"/>
  <c r="F4663" i="1"/>
  <c r="I4662" i="1"/>
  <c r="H4662" i="1"/>
  <c r="G4662" i="1"/>
  <c r="F4662" i="1"/>
  <c r="I4661" i="1"/>
  <c r="H4661" i="1"/>
  <c r="G4661" i="1"/>
  <c r="F4661" i="1"/>
  <c r="I4660" i="1"/>
  <c r="H4660" i="1"/>
  <c r="G4660" i="1"/>
  <c r="F4660" i="1"/>
  <c r="I4659" i="1"/>
  <c r="H4659" i="1"/>
  <c r="G4659" i="1"/>
  <c r="F4659" i="1"/>
  <c r="I4658" i="1"/>
  <c r="H4658" i="1"/>
  <c r="G4658" i="1"/>
  <c r="F4658" i="1"/>
  <c r="I4657" i="1"/>
  <c r="H4657" i="1"/>
  <c r="G4657" i="1"/>
  <c r="F4657" i="1"/>
  <c r="I4656" i="1"/>
  <c r="H4656" i="1"/>
  <c r="G4656" i="1"/>
  <c r="F4656" i="1"/>
  <c r="I4655" i="1"/>
  <c r="H4655" i="1"/>
  <c r="G4655" i="1"/>
  <c r="F4655" i="1"/>
  <c r="I4654" i="1"/>
  <c r="H4654" i="1"/>
  <c r="G4654" i="1"/>
  <c r="F4654" i="1"/>
  <c r="I4653" i="1"/>
  <c r="H4653" i="1"/>
  <c r="G4653" i="1"/>
  <c r="F4653" i="1"/>
  <c r="I4652" i="1"/>
  <c r="H4652" i="1"/>
  <c r="G4652" i="1"/>
  <c r="F4652" i="1"/>
  <c r="I4651" i="1"/>
  <c r="H4651" i="1"/>
  <c r="G4651" i="1"/>
  <c r="F4651" i="1"/>
  <c r="I4650" i="1"/>
  <c r="H4650" i="1"/>
  <c r="G4650" i="1"/>
  <c r="F4650" i="1"/>
  <c r="I4649" i="1"/>
  <c r="H4649" i="1"/>
  <c r="G4649" i="1"/>
  <c r="F4649" i="1"/>
  <c r="I4648" i="1"/>
  <c r="H4648" i="1"/>
  <c r="G4648" i="1"/>
  <c r="F4648" i="1"/>
  <c r="I4647" i="1"/>
  <c r="H4647" i="1"/>
  <c r="G4647" i="1"/>
  <c r="F4647" i="1"/>
  <c r="I4646" i="1"/>
  <c r="H4646" i="1"/>
  <c r="G4646" i="1"/>
  <c r="F4646" i="1"/>
  <c r="I4645" i="1"/>
  <c r="H4645" i="1"/>
  <c r="G4645" i="1"/>
  <c r="F4645" i="1"/>
  <c r="I4644" i="1"/>
  <c r="H4644" i="1"/>
  <c r="G4644" i="1"/>
  <c r="F4644" i="1"/>
  <c r="I4643" i="1"/>
  <c r="H4643" i="1"/>
  <c r="G4643" i="1"/>
  <c r="F4643" i="1"/>
  <c r="I4642" i="1"/>
  <c r="H4642" i="1"/>
  <c r="G4642" i="1"/>
  <c r="F4642" i="1"/>
  <c r="I4641" i="1"/>
  <c r="H4641" i="1"/>
  <c r="G4641" i="1"/>
  <c r="F4641" i="1"/>
  <c r="I4640" i="1"/>
  <c r="H4640" i="1"/>
  <c r="G4640" i="1"/>
  <c r="F4640" i="1"/>
  <c r="I4639" i="1"/>
  <c r="H4639" i="1"/>
  <c r="G4639" i="1"/>
  <c r="F4639" i="1"/>
  <c r="I4638" i="1"/>
  <c r="H4638" i="1"/>
  <c r="G4638" i="1"/>
  <c r="F4638" i="1"/>
  <c r="I4637" i="1"/>
  <c r="H4637" i="1"/>
  <c r="G4637" i="1"/>
  <c r="F4637" i="1"/>
  <c r="I4636" i="1"/>
  <c r="H4636" i="1"/>
  <c r="G4636" i="1"/>
  <c r="F4636" i="1"/>
  <c r="I4635" i="1"/>
  <c r="H4635" i="1"/>
  <c r="G4635" i="1"/>
  <c r="F4635" i="1"/>
  <c r="I4634" i="1"/>
  <c r="H4634" i="1"/>
  <c r="G4634" i="1"/>
  <c r="F4634" i="1"/>
  <c r="I4633" i="1"/>
  <c r="H4633" i="1"/>
  <c r="G4633" i="1"/>
  <c r="F4633" i="1"/>
  <c r="I4632" i="1"/>
  <c r="H4632" i="1"/>
  <c r="G4632" i="1"/>
  <c r="F4632" i="1"/>
  <c r="I4631" i="1"/>
  <c r="H4631" i="1"/>
  <c r="G4631" i="1"/>
  <c r="F4631" i="1"/>
  <c r="I4630" i="1"/>
  <c r="H4630" i="1"/>
  <c r="G4630" i="1"/>
  <c r="F4630" i="1"/>
  <c r="I4629" i="1"/>
  <c r="H4629" i="1"/>
  <c r="G4629" i="1"/>
  <c r="F4629" i="1"/>
  <c r="I4628" i="1"/>
  <c r="H4628" i="1"/>
  <c r="G4628" i="1"/>
  <c r="F4628" i="1"/>
  <c r="I4627" i="1"/>
  <c r="H4627" i="1"/>
  <c r="G4627" i="1"/>
  <c r="F4627" i="1"/>
  <c r="I4626" i="1"/>
  <c r="H4626" i="1"/>
  <c r="G4626" i="1"/>
  <c r="F4626" i="1"/>
  <c r="I4625" i="1"/>
  <c r="H4625" i="1"/>
  <c r="G4625" i="1"/>
  <c r="F4625" i="1"/>
  <c r="I4624" i="1"/>
  <c r="H4624" i="1"/>
  <c r="G4624" i="1"/>
  <c r="F4624" i="1"/>
  <c r="I4623" i="1"/>
  <c r="H4623" i="1"/>
  <c r="G4623" i="1"/>
  <c r="F4623" i="1"/>
  <c r="I4622" i="1"/>
  <c r="H4622" i="1"/>
  <c r="G4622" i="1"/>
  <c r="F4622" i="1"/>
  <c r="I4621" i="1"/>
  <c r="H4621" i="1"/>
  <c r="G4621" i="1"/>
  <c r="F4621" i="1"/>
  <c r="I4620" i="1"/>
  <c r="H4620" i="1"/>
  <c r="G4620" i="1"/>
  <c r="F4620" i="1"/>
  <c r="I4619" i="1"/>
  <c r="H4619" i="1"/>
  <c r="G4619" i="1"/>
  <c r="F4619" i="1"/>
  <c r="I4618" i="1"/>
  <c r="H4618" i="1"/>
  <c r="G4618" i="1"/>
  <c r="F4618" i="1"/>
  <c r="I4617" i="1"/>
  <c r="H4617" i="1"/>
  <c r="G4617" i="1"/>
  <c r="F4617" i="1"/>
  <c r="I4616" i="1"/>
  <c r="H4616" i="1"/>
  <c r="G4616" i="1"/>
  <c r="F4616" i="1"/>
  <c r="I4615" i="1"/>
  <c r="H4615" i="1"/>
  <c r="G4615" i="1"/>
  <c r="F4615" i="1"/>
  <c r="I4614" i="1"/>
  <c r="H4614" i="1"/>
  <c r="G4614" i="1"/>
  <c r="F4614" i="1"/>
  <c r="I4613" i="1"/>
  <c r="H4613" i="1"/>
  <c r="G4613" i="1"/>
  <c r="F4613" i="1"/>
  <c r="I4612" i="1"/>
  <c r="H4612" i="1"/>
  <c r="G4612" i="1"/>
  <c r="F4612" i="1"/>
  <c r="I4611" i="1"/>
  <c r="H4611" i="1"/>
  <c r="G4611" i="1"/>
  <c r="F4611" i="1"/>
  <c r="I4610" i="1"/>
  <c r="H4610" i="1"/>
  <c r="G4610" i="1"/>
  <c r="F4610" i="1"/>
  <c r="I4609" i="1"/>
  <c r="H4609" i="1"/>
  <c r="G4609" i="1"/>
  <c r="F4609" i="1"/>
  <c r="I4608" i="1"/>
  <c r="H4608" i="1"/>
  <c r="G4608" i="1"/>
  <c r="F4608" i="1"/>
  <c r="I4607" i="1"/>
  <c r="H4607" i="1"/>
  <c r="G4607" i="1"/>
  <c r="F4607" i="1"/>
  <c r="I4606" i="1"/>
  <c r="H4606" i="1"/>
  <c r="G4606" i="1"/>
  <c r="F4606" i="1"/>
  <c r="I4605" i="1"/>
  <c r="H4605" i="1"/>
  <c r="G4605" i="1"/>
  <c r="F4605" i="1"/>
  <c r="I4604" i="1"/>
  <c r="H4604" i="1"/>
  <c r="G4604" i="1"/>
  <c r="F4604" i="1"/>
  <c r="I4603" i="1"/>
  <c r="H4603" i="1"/>
  <c r="G4603" i="1"/>
  <c r="F4603" i="1"/>
  <c r="I4602" i="1"/>
  <c r="H4602" i="1"/>
  <c r="G4602" i="1"/>
  <c r="F4602" i="1"/>
  <c r="I4601" i="1"/>
  <c r="H4601" i="1"/>
  <c r="G4601" i="1"/>
  <c r="F4601" i="1"/>
  <c r="I4600" i="1"/>
  <c r="H4600" i="1"/>
  <c r="G4600" i="1"/>
  <c r="F4600" i="1"/>
  <c r="I4599" i="1"/>
  <c r="H4599" i="1"/>
  <c r="G4599" i="1"/>
  <c r="F4599" i="1"/>
  <c r="I4598" i="1"/>
  <c r="H4598" i="1"/>
  <c r="G4598" i="1"/>
  <c r="F4598" i="1"/>
  <c r="I4597" i="1"/>
  <c r="H4597" i="1"/>
  <c r="G4597" i="1"/>
  <c r="F4597" i="1"/>
  <c r="I4596" i="1"/>
  <c r="H4596" i="1"/>
  <c r="G4596" i="1"/>
  <c r="F4596" i="1"/>
  <c r="I4595" i="1"/>
  <c r="H4595" i="1"/>
  <c r="G4595" i="1"/>
  <c r="F4595" i="1"/>
  <c r="I4594" i="1"/>
  <c r="H4594" i="1"/>
  <c r="G4594" i="1"/>
  <c r="F4594" i="1"/>
  <c r="I4593" i="1"/>
  <c r="H4593" i="1"/>
  <c r="G4593" i="1"/>
  <c r="F4593" i="1"/>
  <c r="I4592" i="1"/>
  <c r="H4592" i="1"/>
  <c r="G4592" i="1"/>
  <c r="F4592" i="1"/>
  <c r="I4591" i="1"/>
  <c r="H4591" i="1"/>
  <c r="G4591" i="1"/>
  <c r="F4591" i="1"/>
  <c r="I4590" i="1"/>
  <c r="H4590" i="1"/>
  <c r="G4590" i="1"/>
  <c r="F4590" i="1"/>
  <c r="I4589" i="1"/>
  <c r="H4589" i="1"/>
  <c r="G4589" i="1"/>
  <c r="F4589" i="1"/>
  <c r="I4588" i="1"/>
  <c r="H4588" i="1"/>
  <c r="G4588" i="1"/>
  <c r="F4588" i="1"/>
  <c r="I4587" i="1"/>
  <c r="H4587" i="1"/>
  <c r="G4587" i="1"/>
  <c r="F4587" i="1"/>
  <c r="I4586" i="1"/>
  <c r="H4586" i="1"/>
  <c r="G4586" i="1"/>
  <c r="F4586" i="1"/>
  <c r="I4585" i="1"/>
  <c r="H4585" i="1"/>
  <c r="G4585" i="1"/>
  <c r="F4585" i="1"/>
  <c r="I4584" i="1"/>
  <c r="H4584" i="1"/>
  <c r="G4584" i="1"/>
  <c r="F4584" i="1"/>
  <c r="I4583" i="1"/>
  <c r="H4583" i="1"/>
  <c r="G4583" i="1"/>
  <c r="F4583" i="1"/>
  <c r="I4582" i="1"/>
  <c r="H4582" i="1"/>
  <c r="G4582" i="1"/>
  <c r="F4582" i="1"/>
  <c r="I4581" i="1"/>
  <c r="H4581" i="1"/>
  <c r="G4581" i="1"/>
  <c r="F4581" i="1"/>
  <c r="I4580" i="1"/>
  <c r="H4580" i="1"/>
  <c r="G4580" i="1"/>
  <c r="F4580" i="1"/>
  <c r="I4579" i="1"/>
  <c r="H4579" i="1"/>
  <c r="G4579" i="1"/>
  <c r="F4579" i="1"/>
  <c r="I4578" i="1"/>
  <c r="H4578" i="1"/>
  <c r="G4578" i="1"/>
  <c r="F4578" i="1"/>
  <c r="I4577" i="1"/>
  <c r="H4577" i="1"/>
  <c r="G4577" i="1"/>
  <c r="F4577" i="1"/>
  <c r="I4576" i="1"/>
  <c r="H4576" i="1"/>
  <c r="G4576" i="1"/>
  <c r="F4576" i="1"/>
  <c r="I4575" i="1"/>
  <c r="H4575" i="1"/>
  <c r="G4575" i="1"/>
  <c r="F4575" i="1"/>
  <c r="I4574" i="1"/>
  <c r="H4574" i="1"/>
  <c r="G4574" i="1"/>
  <c r="F4574" i="1"/>
  <c r="I4573" i="1"/>
  <c r="H4573" i="1"/>
  <c r="G4573" i="1"/>
  <c r="F4573" i="1"/>
  <c r="I4572" i="1"/>
  <c r="H4572" i="1"/>
  <c r="G4572" i="1"/>
  <c r="F4572" i="1"/>
  <c r="I4571" i="1"/>
  <c r="H4571" i="1"/>
  <c r="G4571" i="1"/>
  <c r="F4571" i="1"/>
  <c r="I4570" i="1"/>
  <c r="H4570" i="1"/>
  <c r="G4570" i="1"/>
  <c r="F4570" i="1"/>
  <c r="I4569" i="1"/>
  <c r="H4569" i="1"/>
  <c r="G4569" i="1"/>
  <c r="F4569" i="1"/>
  <c r="I4568" i="1"/>
  <c r="H4568" i="1"/>
  <c r="G4568" i="1"/>
  <c r="F4568" i="1"/>
  <c r="I4567" i="1"/>
  <c r="H4567" i="1"/>
  <c r="G4567" i="1"/>
  <c r="F4567" i="1"/>
  <c r="I4566" i="1"/>
  <c r="H4566" i="1"/>
  <c r="G4566" i="1"/>
  <c r="F4566" i="1"/>
  <c r="I4565" i="1"/>
  <c r="H4565" i="1"/>
  <c r="G4565" i="1"/>
  <c r="F4565" i="1"/>
  <c r="I4564" i="1"/>
  <c r="H4564" i="1"/>
  <c r="G4564" i="1"/>
  <c r="F4564" i="1"/>
  <c r="I4563" i="1"/>
  <c r="H4563" i="1"/>
  <c r="G4563" i="1"/>
  <c r="F4563" i="1"/>
  <c r="I4562" i="1"/>
  <c r="H4562" i="1"/>
  <c r="G4562" i="1"/>
  <c r="F4562" i="1"/>
  <c r="I4561" i="1"/>
  <c r="H4561" i="1"/>
  <c r="G4561" i="1"/>
  <c r="F4561" i="1"/>
  <c r="I4560" i="1"/>
  <c r="H4560" i="1"/>
  <c r="G4560" i="1"/>
  <c r="F4560" i="1"/>
  <c r="I4559" i="1"/>
  <c r="H4559" i="1"/>
  <c r="G4559" i="1"/>
  <c r="F4559" i="1"/>
  <c r="I4558" i="1"/>
  <c r="H4558" i="1"/>
  <c r="G4558" i="1"/>
  <c r="F4558" i="1"/>
  <c r="I4557" i="1"/>
  <c r="H4557" i="1"/>
  <c r="G4557" i="1"/>
  <c r="F4557" i="1"/>
  <c r="I4556" i="1"/>
  <c r="H4556" i="1"/>
  <c r="G4556" i="1"/>
  <c r="F4556" i="1"/>
  <c r="I4555" i="1"/>
  <c r="H4555" i="1"/>
  <c r="G4555" i="1"/>
  <c r="F4555" i="1"/>
  <c r="I4554" i="1"/>
  <c r="H4554" i="1"/>
  <c r="G4554" i="1"/>
  <c r="F4554" i="1"/>
  <c r="I4553" i="1"/>
  <c r="H4553" i="1"/>
  <c r="G4553" i="1"/>
  <c r="F4553" i="1"/>
  <c r="I4552" i="1"/>
  <c r="H4552" i="1"/>
  <c r="G4552" i="1"/>
  <c r="F4552" i="1"/>
  <c r="I4551" i="1"/>
  <c r="H4551" i="1"/>
  <c r="G4551" i="1"/>
  <c r="F4551" i="1"/>
  <c r="I4550" i="1"/>
  <c r="H4550" i="1"/>
  <c r="G4550" i="1"/>
  <c r="F4550" i="1"/>
  <c r="I4549" i="1"/>
  <c r="H4549" i="1"/>
  <c r="G4549" i="1"/>
  <c r="F4549" i="1"/>
  <c r="I4548" i="1"/>
  <c r="H4548" i="1"/>
  <c r="G4548" i="1"/>
  <c r="F4548" i="1"/>
  <c r="I4547" i="1"/>
  <c r="H4547" i="1"/>
  <c r="G4547" i="1"/>
  <c r="F4547" i="1"/>
  <c r="I4546" i="1"/>
  <c r="H4546" i="1"/>
  <c r="G4546" i="1"/>
  <c r="F4546" i="1"/>
  <c r="I4545" i="1"/>
  <c r="H4545" i="1"/>
  <c r="G4545" i="1"/>
  <c r="F4545" i="1"/>
  <c r="I4544" i="1"/>
  <c r="H4544" i="1"/>
  <c r="G4544" i="1"/>
  <c r="F4544" i="1"/>
  <c r="I4543" i="1"/>
  <c r="H4543" i="1"/>
  <c r="G4543" i="1"/>
  <c r="F4543" i="1"/>
  <c r="I4542" i="1"/>
  <c r="H4542" i="1"/>
  <c r="G4542" i="1"/>
  <c r="F4542" i="1"/>
  <c r="I4541" i="1"/>
  <c r="H4541" i="1"/>
  <c r="G4541" i="1"/>
  <c r="F4541" i="1"/>
  <c r="I4540" i="1"/>
  <c r="H4540" i="1"/>
  <c r="G4540" i="1"/>
  <c r="F4540" i="1"/>
  <c r="I4539" i="1"/>
  <c r="H4539" i="1"/>
  <c r="G4539" i="1"/>
  <c r="F4539" i="1"/>
  <c r="I4538" i="1"/>
  <c r="H4538" i="1"/>
  <c r="G4538" i="1"/>
  <c r="F4538" i="1"/>
  <c r="I4537" i="1"/>
  <c r="H4537" i="1"/>
  <c r="G4537" i="1"/>
  <c r="F4537" i="1"/>
  <c r="I4536" i="1"/>
  <c r="H4536" i="1"/>
  <c r="G4536" i="1"/>
  <c r="F4536" i="1"/>
  <c r="I4535" i="1"/>
  <c r="H4535" i="1"/>
  <c r="G4535" i="1"/>
  <c r="F4535" i="1"/>
  <c r="I4534" i="1"/>
  <c r="H4534" i="1"/>
  <c r="G4534" i="1"/>
  <c r="F4534" i="1"/>
  <c r="I4533" i="1"/>
  <c r="H4533" i="1"/>
  <c r="G4533" i="1"/>
  <c r="F4533" i="1"/>
  <c r="I4532" i="1"/>
  <c r="H4532" i="1"/>
  <c r="G4532" i="1"/>
  <c r="F4532" i="1"/>
  <c r="I4531" i="1"/>
  <c r="H4531" i="1"/>
  <c r="G4531" i="1"/>
  <c r="F4531" i="1"/>
  <c r="I4530" i="1"/>
  <c r="H4530" i="1"/>
  <c r="G4530" i="1"/>
  <c r="F4530" i="1"/>
  <c r="I4529" i="1"/>
  <c r="H4529" i="1"/>
  <c r="G4529" i="1"/>
  <c r="F4529" i="1"/>
  <c r="I4528" i="1"/>
  <c r="H4528" i="1"/>
  <c r="G4528" i="1"/>
  <c r="F4528" i="1"/>
  <c r="I4527" i="1"/>
  <c r="H4527" i="1"/>
  <c r="G4527" i="1"/>
  <c r="F4527" i="1"/>
  <c r="I4526" i="1"/>
  <c r="H4526" i="1"/>
  <c r="G4526" i="1"/>
  <c r="F4526" i="1"/>
  <c r="I4525" i="1"/>
  <c r="H4525" i="1"/>
  <c r="G4525" i="1"/>
  <c r="F4525" i="1"/>
  <c r="I4524" i="1"/>
  <c r="H4524" i="1"/>
  <c r="G4524" i="1"/>
  <c r="F4524" i="1"/>
  <c r="I4523" i="1"/>
  <c r="H4523" i="1"/>
  <c r="G4523" i="1"/>
  <c r="F4523" i="1"/>
  <c r="I4522" i="1"/>
  <c r="H4522" i="1"/>
  <c r="G4522" i="1"/>
  <c r="F4522" i="1"/>
  <c r="I4521" i="1"/>
  <c r="H4521" i="1"/>
  <c r="G4521" i="1"/>
  <c r="F4521" i="1"/>
  <c r="I4520" i="1"/>
  <c r="H4520" i="1"/>
  <c r="G4520" i="1"/>
  <c r="F4520" i="1"/>
  <c r="I4519" i="1"/>
  <c r="H4519" i="1"/>
  <c r="G4519" i="1"/>
  <c r="F4519" i="1"/>
  <c r="I4518" i="1"/>
  <c r="H4518" i="1"/>
  <c r="G4518" i="1"/>
  <c r="F4518" i="1"/>
  <c r="I4517" i="1"/>
  <c r="H4517" i="1"/>
  <c r="G4517" i="1"/>
  <c r="F4517" i="1"/>
  <c r="I4516" i="1"/>
  <c r="H4516" i="1"/>
  <c r="G4516" i="1"/>
  <c r="F4516" i="1"/>
  <c r="I4515" i="1"/>
  <c r="H4515" i="1"/>
  <c r="G4515" i="1"/>
  <c r="F4515" i="1"/>
  <c r="I4514" i="1"/>
  <c r="H4514" i="1"/>
  <c r="G4514" i="1"/>
  <c r="F4514" i="1"/>
  <c r="I4513" i="1"/>
  <c r="H4513" i="1"/>
  <c r="G4513" i="1"/>
  <c r="F4513" i="1"/>
  <c r="I4512" i="1"/>
  <c r="H4512" i="1"/>
  <c r="G4512" i="1"/>
  <c r="F4512" i="1"/>
  <c r="I4511" i="1"/>
  <c r="H4511" i="1"/>
  <c r="G4511" i="1"/>
  <c r="F4511" i="1"/>
  <c r="I4510" i="1"/>
  <c r="H4510" i="1"/>
  <c r="G4510" i="1"/>
  <c r="F4510" i="1"/>
  <c r="I4509" i="1"/>
  <c r="H4509" i="1"/>
  <c r="G4509" i="1"/>
  <c r="F4509" i="1"/>
  <c r="I4508" i="1"/>
  <c r="H4508" i="1"/>
  <c r="G4508" i="1"/>
  <c r="F4508" i="1"/>
  <c r="I4507" i="1"/>
  <c r="H4507" i="1"/>
  <c r="G4507" i="1"/>
  <c r="F4507" i="1"/>
  <c r="I4506" i="1"/>
  <c r="H4506" i="1"/>
  <c r="G4506" i="1"/>
  <c r="F4506" i="1"/>
  <c r="I4505" i="1"/>
  <c r="H4505" i="1"/>
  <c r="G4505" i="1"/>
  <c r="F4505" i="1"/>
  <c r="I4504" i="1"/>
  <c r="H4504" i="1"/>
  <c r="G4504" i="1"/>
  <c r="F4504" i="1"/>
  <c r="I4503" i="1"/>
  <c r="H4503" i="1"/>
  <c r="G4503" i="1"/>
  <c r="F4503" i="1"/>
  <c r="I4502" i="1"/>
  <c r="H4502" i="1"/>
  <c r="G4502" i="1"/>
  <c r="F4502" i="1"/>
  <c r="I4501" i="1"/>
  <c r="H4501" i="1"/>
  <c r="G4501" i="1"/>
  <c r="F4501" i="1"/>
  <c r="I4500" i="1"/>
  <c r="H4500" i="1"/>
  <c r="G4500" i="1"/>
  <c r="F4500" i="1"/>
  <c r="I4499" i="1"/>
  <c r="H4499" i="1"/>
  <c r="G4499" i="1"/>
  <c r="F4499" i="1"/>
  <c r="I4498" i="1"/>
  <c r="H4498" i="1"/>
  <c r="G4498" i="1"/>
  <c r="F4498" i="1"/>
  <c r="I4497" i="1"/>
  <c r="H4497" i="1"/>
  <c r="G4497" i="1"/>
  <c r="F4497" i="1"/>
  <c r="I4496" i="1"/>
  <c r="H4496" i="1"/>
  <c r="G4496" i="1"/>
  <c r="F4496" i="1"/>
  <c r="I4495" i="1"/>
  <c r="H4495" i="1"/>
  <c r="G4495" i="1"/>
  <c r="F4495" i="1"/>
  <c r="I4494" i="1"/>
  <c r="H4494" i="1"/>
  <c r="G4494" i="1"/>
  <c r="F4494" i="1"/>
  <c r="I4493" i="1"/>
  <c r="H4493" i="1"/>
  <c r="G4493" i="1"/>
  <c r="F4493" i="1"/>
  <c r="I4492" i="1"/>
  <c r="H4492" i="1"/>
  <c r="G4492" i="1"/>
  <c r="F4492" i="1"/>
  <c r="I4491" i="1"/>
  <c r="H4491" i="1"/>
  <c r="G4491" i="1"/>
  <c r="F4491" i="1"/>
  <c r="I4490" i="1"/>
  <c r="H4490" i="1"/>
  <c r="G4490" i="1"/>
  <c r="F4490" i="1"/>
  <c r="I4489" i="1"/>
  <c r="H4489" i="1"/>
  <c r="G4489" i="1"/>
  <c r="F4489" i="1"/>
  <c r="I4488" i="1"/>
  <c r="H4488" i="1"/>
  <c r="G4488" i="1"/>
  <c r="F4488" i="1"/>
  <c r="I4487" i="1"/>
  <c r="H4487" i="1"/>
  <c r="G4487" i="1"/>
  <c r="F4487" i="1"/>
  <c r="I4486" i="1"/>
  <c r="H4486" i="1"/>
  <c r="G4486" i="1"/>
  <c r="F4486" i="1"/>
  <c r="I4485" i="1"/>
  <c r="H4485" i="1"/>
  <c r="G4485" i="1"/>
  <c r="F4485" i="1"/>
  <c r="I4484" i="1"/>
  <c r="H4484" i="1"/>
  <c r="G4484" i="1"/>
  <c r="F4484" i="1"/>
  <c r="I4483" i="1"/>
  <c r="H4483" i="1"/>
  <c r="G4483" i="1"/>
  <c r="F4483" i="1"/>
  <c r="I4482" i="1"/>
  <c r="H4482" i="1"/>
  <c r="G4482" i="1"/>
  <c r="F4482" i="1"/>
  <c r="I4481" i="1"/>
  <c r="H4481" i="1"/>
  <c r="G4481" i="1"/>
  <c r="F4481" i="1"/>
  <c r="I4480" i="1"/>
  <c r="H4480" i="1"/>
  <c r="G4480" i="1"/>
  <c r="F4480" i="1"/>
  <c r="I4479" i="1"/>
  <c r="H4479" i="1"/>
  <c r="G4479" i="1"/>
  <c r="F4479" i="1"/>
  <c r="I4478" i="1"/>
  <c r="H4478" i="1"/>
  <c r="G4478" i="1"/>
  <c r="F4478" i="1"/>
  <c r="I4477" i="1"/>
  <c r="H4477" i="1"/>
  <c r="G4477" i="1"/>
  <c r="F4477" i="1"/>
  <c r="I4476" i="1"/>
  <c r="H4476" i="1"/>
  <c r="G4476" i="1"/>
  <c r="F4476" i="1"/>
  <c r="I4475" i="1"/>
  <c r="H4475" i="1"/>
  <c r="G4475" i="1"/>
  <c r="F4475" i="1"/>
  <c r="I4474" i="1"/>
  <c r="H4474" i="1"/>
  <c r="G4474" i="1"/>
  <c r="F4474" i="1"/>
  <c r="I4473" i="1"/>
  <c r="H4473" i="1"/>
  <c r="G4473" i="1"/>
  <c r="F4473" i="1"/>
  <c r="I4472" i="1"/>
  <c r="H4472" i="1"/>
  <c r="G4472" i="1"/>
  <c r="F4472" i="1"/>
  <c r="I4471" i="1"/>
  <c r="H4471" i="1"/>
  <c r="G4471" i="1"/>
  <c r="F4471" i="1"/>
  <c r="I4470" i="1"/>
  <c r="H4470" i="1"/>
  <c r="G4470" i="1"/>
  <c r="F4470" i="1"/>
  <c r="I4469" i="1"/>
  <c r="H4469" i="1"/>
  <c r="G4469" i="1"/>
  <c r="F4469" i="1"/>
  <c r="I4468" i="1"/>
  <c r="H4468" i="1"/>
  <c r="G4468" i="1"/>
  <c r="F4468" i="1"/>
  <c r="I4467" i="1"/>
  <c r="H4467" i="1"/>
  <c r="G4467" i="1"/>
  <c r="F4467" i="1"/>
  <c r="I4466" i="1"/>
  <c r="H4466" i="1"/>
  <c r="G4466" i="1"/>
  <c r="F4466" i="1"/>
  <c r="I4465" i="1"/>
  <c r="H4465" i="1"/>
  <c r="G4465" i="1"/>
  <c r="F4465" i="1"/>
  <c r="I4464" i="1"/>
  <c r="H4464" i="1"/>
  <c r="G4464" i="1"/>
  <c r="F4464" i="1"/>
  <c r="I4463" i="1"/>
  <c r="H4463" i="1"/>
  <c r="G4463" i="1"/>
  <c r="F4463" i="1"/>
  <c r="I4462" i="1"/>
  <c r="H4462" i="1"/>
  <c r="G4462" i="1"/>
  <c r="F4462" i="1"/>
  <c r="I4461" i="1"/>
  <c r="H4461" i="1"/>
  <c r="G4461" i="1"/>
  <c r="F4461" i="1"/>
  <c r="I4460" i="1"/>
  <c r="H4460" i="1"/>
  <c r="G4460" i="1"/>
  <c r="F4460" i="1"/>
  <c r="I4459" i="1"/>
  <c r="H4459" i="1"/>
  <c r="G4459" i="1"/>
  <c r="F4459" i="1"/>
  <c r="I4458" i="1"/>
  <c r="H4458" i="1"/>
  <c r="G4458" i="1"/>
  <c r="F4458" i="1"/>
  <c r="I4457" i="1"/>
  <c r="H4457" i="1"/>
  <c r="G4457" i="1"/>
  <c r="F4457" i="1"/>
  <c r="I4456" i="1"/>
  <c r="H4456" i="1"/>
  <c r="G4456" i="1"/>
  <c r="F4456" i="1"/>
  <c r="I4455" i="1"/>
  <c r="H4455" i="1"/>
  <c r="G4455" i="1"/>
  <c r="F4455" i="1"/>
  <c r="I4454" i="1"/>
  <c r="H4454" i="1"/>
  <c r="G4454" i="1"/>
  <c r="F4454" i="1"/>
  <c r="I4453" i="1"/>
  <c r="H4453" i="1"/>
  <c r="G4453" i="1"/>
  <c r="F4453" i="1"/>
  <c r="I4452" i="1"/>
  <c r="H4452" i="1"/>
  <c r="G4452" i="1"/>
  <c r="F4452" i="1"/>
  <c r="I4451" i="1"/>
  <c r="H4451" i="1"/>
  <c r="G4451" i="1"/>
  <c r="F4451" i="1"/>
  <c r="I4450" i="1"/>
  <c r="H4450" i="1"/>
  <c r="G4450" i="1"/>
  <c r="F4450" i="1"/>
  <c r="I4449" i="1"/>
  <c r="H4449" i="1"/>
  <c r="G4449" i="1"/>
  <c r="F4449" i="1"/>
  <c r="I4448" i="1"/>
  <c r="H4448" i="1"/>
  <c r="G4448" i="1"/>
  <c r="F4448" i="1"/>
  <c r="I4447" i="1"/>
  <c r="H4447" i="1"/>
  <c r="G4447" i="1"/>
  <c r="F4447" i="1"/>
  <c r="I4446" i="1"/>
  <c r="H4446" i="1"/>
  <c r="G4446" i="1"/>
  <c r="F4446" i="1"/>
  <c r="I4445" i="1"/>
  <c r="H4445" i="1"/>
  <c r="G4445" i="1"/>
  <c r="F4445" i="1"/>
  <c r="I4444" i="1"/>
  <c r="H4444" i="1"/>
  <c r="G4444" i="1"/>
  <c r="F4444" i="1"/>
  <c r="I4443" i="1"/>
  <c r="H4443" i="1"/>
  <c r="G4443" i="1"/>
  <c r="F4443" i="1"/>
  <c r="I4442" i="1"/>
  <c r="H4442" i="1"/>
  <c r="G4442" i="1"/>
  <c r="F4442" i="1"/>
  <c r="I4441" i="1"/>
  <c r="H4441" i="1"/>
  <c r="G4441" i="1"/>
  <c r="F4441" i="1"/>
  <c r="I4440" i="1"/>
  <c r="H4440" i="1"/>
  <c r="G4440" i="1"/>
  <c r="F4440" i="1"/>
  <c r="I4439" i="1"/>
  <c r="H4439" i="1"/>
  <c r="G4439" i="1"/>
  <c r="F4439" i="1"/>
  <c r="I4438" i="1"/>
  <c r="H4438" i="1"/>
  <c r="G4438" i="1"/>
  <c r="F4438" i="1"/>
  <c r="I4437" i="1"/>
  <c r="H4437" i="1"/>
  <c r="G4437" i="1"/>
  <c r="F4437" i="1"/>
  <c r="I4436" i="1"/>
  <c r="H4436" i="1"/>
  <c r="G4436" i="1"/>
  <c r="F4436" i="1"/>
  <c r="I4435" i="1"/>
  <c r="H4435" i="1"/>
  <c r="G4435" i="1"/>
  <c r="F4435" i="1"/>
  <c r="I4434" i="1"/>
  <c r="H4434" i="1"/>
  <c r="G4434" i="1"/>
  <c r="F4434" i="1"/>
  <c r="I4433" i="1"/>
  <c r="H4433" i="1"/>
  <c r="G4433" i="1"/>
  <c r="F4433" i="1"/>
  <c r="I4432" i="1"/>
  <c r="H4432" i="1"/>
  <c r="G4432" i="1"/>
  <c r="F4432" i="1"/>
  <c r="I4431" i="1"/>
  <c r="H4431" i="1"/>
  <c r="G4431" i="1"/>
  <c r="F4431" i="1"/>
  <c r="I4430" i="1"/>
  <c r="H4430" i="1"/>
  <c r="G4430" i="1"/>
  <c r="F4430" i="1"/>
  <c r="I4429" i="1"/>
  <c r="H4429" i="1"/>
  <c r="G4429" i="1"/>
  <c r="F4429" i="1"/>
  <c r="I4428" i="1"/>
  <c r="H4428" i="1"/>
  <c r="G4428" i="1"/>
  <c r="F4428" i="1"/>
  <c r="I4427" i="1"/>
  <c r="H4427" i="1"/>
  <c r="G4427" i="1"/>
  <c r="F4427" i="1"/>
  <c r="I4426" i="1"/>
  <c r="H4426" i="1"/>
  <c r="G4426" i="1"/>
  <c r="F4426" i="1"/>
  <c r="I4425" i="1"/>
  <c r="H4425" i="1"/>
  <c r="G4425" i="1"/>
  <c r="F4425" i="1"/>
  <c r="I4424" i="1"/>
  <c r="H4424" i="1"/>
  <c r="G4424" i="1"/>
  <c r="F4424" i="1"/>
  <c r="I4423" i="1"/>
  <c r="H4423" i="1"/>
  <c r="G4423" i="1"/>
  <c r="F4423" i="1"/>
  <c r="I4422" i="1"/>
  <c r="H4422" i="1"/>
  <c r="G4422" i="1"/>
  <c r="F4422" i="1"/>
  <c r="I4421" i="1"/>
  <c r="H4421" i="1"/>
  <c r="G4421" i="1"/>
  <c r="F4421" i="1"/>
  <c r="I4420" i="1"/>
  <c r="H4420" i="1"/>
  <c r="G4420" i="1"/>
  <c r="F4420" i="1"/>
  <c r="I4419" i="1"/>
  <c r="H4419" i="1"/>
  <c r="G4419" i="1"/>
  <c r="F4419" i="1"/>
  <c r="I4418" i="1"/>
  <c r="H4418" i="1"/>
  <c r="G4418" i="1"/>
  <c r="F4418" i="1"/>
  <c r="I4417" i="1"/>
  <c r="H4417" i="1"/>
  <c r="G4417" i="1"/>
  <c r="F4417" i="1"/>
  <c r="I4416" i="1"/>
  <c r="H4416" i="1"/>
  <c r="G4416" i="1"/>
  <c r="F4416" i="1"/>
  <c r="I4415" i="1"/>
  <c r="H4415" i="1"/>
  <c r="G4415" i="1"/>
  <c r="F4415" i="1"/>
  <c r="I4414" i="1"/>
  <c r="H4414" i="1"/>
  <c r="G4414" i="1"/>
  <c r="F4414" i="1"/>
  <c r="I4413" i="1"/>
  <c r="H4413" i="1"/>
  <c r="G4413" i="1"/>
  <c r="F4413" i="1"/>
  <c r="I4412" i="1"/>
  <c r="H4412" i="1"/>
  <c r="G4412" i="1"/>
  <c r="F4412" i="1"/>
  <c r="I4411" i="1"/>
  <c r="H4411" i="1"/>
  <c r="G4411" i="1"/>
  <c r="F4411" i="1"/>
  <c r="I4410" i="1"/>
  <c r="H4410" i="1"/>
  <c r="G4410" i="1"/>
  <c r="F4410" i="1"/>
  <c r="I4409" i="1"/>
  <c r="H4409" i="1"/>
  <c r="G4409" i="1"/>
  <c r="F4409" i="1"/>
  <c r="I4408" i="1"/>
  <c r="H4408" i="1"/>
  <c r="G4408" i="1"/>
  <c r="F4408" i="1"/>
  <c r="I4407" i="1"/>
  <c r="H4407" i="1"/>
  <c r="G4407" i="1"/>
  <c r="F4407" i="1"/>
  <c r="I4406" i="1"/>
  <c r="H4406" i="1"/>
  <c r="G4406" i="1"/>
  <c r="F4406" i="1"/>
  <c r="I4405" i="1"/>
  <c r="H4405" i="1"/>
  <c r="G4405" i="1"/>
  <c r="F4405" i="1"/>
  <c r="I4404" i="1"/>
  <c r="H4404" i="1"/>
  <c r="G4404" i="1"/>
  <c r="F4404" i="1"/>
  <c r="I4403" i="1"/>
  <c r="H4403" i="1"/>
  <c r="G4403" i="1"/>
  <c r="F4403" i="1"/>
  <c r="I4402" i="1"/>
  <c r="H4402" i="1"/>
  <c r="G4402" i="1"/>
  <c r="F4402" i="1"/>
  <c r="I4401" i="1"/>
  <c r="H4401" i="1"/>
  <c r="G4401" i="1"/>
  <c r="F4401" i="1"/>
  <c r="I4400" i="1"/>
  <c r="H4400" i="1"/>
  <c r="G4400" i="1"/>
  <c r="F4400" i="1"/>
  <c r="I4399" i="1"/>
  <c r="H4399" i="1"/>
  <c r="G4399" i="1"/>
  <c r="F4399" i="1"/>
  <c r="I4398" i="1"/>
  <c r="H4398" i="1"/>
  <c r="G4398" i="1"/>
  <c r="F4398" i="1"/>
  <c r="I4397" i="1"/>
  <c r="H4397" i="1"/>
  <c r="G4397" i="1"/>
  <c r="F4397" i="1"/>
  <c r="I4396" i="1"/>
  <c r="H4396" i="1"/>
  <c r="G4396" i="1"/>
  <c r="F4396" i="1"/>
  <c r="I4395" i="1"/>
  <c r="H4395" i="1"/>
  <c r="G4395" i="1"/>
  <c r="F4395" i="1"/>
  <c r="I4394" i="1"/>
  <c r="H4394" i="1"/>
  <c r="G4394" i="1"/>
  <c r="F4394" i="1"/>
  <c r="I4393" i="1"/>
  <c r="H4393" i="1"/>
  <c r="G4393" i="1"/>
  <c r="F4393" i="1"/>
  <c r="I4392" i="1"/>
  <c r="H4392" i="1"/>
  <c r="G4392" i="1"/>
  <c r="F4392" i="1"/>
  <c r="I4391" i="1"/>
  <c r="H4391" i="1"/>
  <c r="G4391" i="1"/>
  <c r="F4391" i="1"/>
  <c r="I4390" i="1"/>
  <c r="H4390" i="1"/>
  <c r="G4390" i="1"/>
  <c r="F4390" i="1"/>
  <c r="I4389" i="1"/>
  <c r="H4389" i="1"/>
  <c r="G4389" i="1"/>
  <c r="F4389" i="1"/>
  <c r="I4388" i="1"/>
  <c r="H4388" i="1"/>
  <c r="G4388" i="1"/>
  <c r="F4388" i="1"/>
  <c r="I4387" i="1"/>
  <c r="H4387" i="1"/>
  <c r="G4387" i="1"/>
  <c r="F4387" i="1"/>
  <c r="I4386" i="1"/>
  <c r="H4386" i="1"/>
  <c r="G4386" i="1"/>
  <c r="F4386" i="1"/>
  <c r="I4385" i="1"/>
  <c r="H4385" i="1"/>
  <c r="G4385" i="1"/>
  <c r="F4385" i="1"/>
  <c r="I4384" i="1"/>
  <c r="H4384" i="1"/>
  <c r="G4384" i="1"/>
  <c r="F4384" i="1"/>
  <c r="I4383" i="1"/>
  <c r="H4383" i="1"/>
  <c r="G4383" i="1"/>
  <c r="F4383" i="1"/>
  <c r="I4382" i="1"/>
  <c r="H4382" i="1"/>
  <c r="G4382" i="1"/>
  <c r="F4382" i="1"/>
  <c r="I4381" i="1"/>
  <c r="H4381" i="1"/>
  <c r="G4381" i="1"/>
  <c r="F4381" i="1"/>
  <c r="I4380" i="1"/>
  <c r="H4380" i="1"/>
  <c r="G4380" i="1"/>
  <c r="F4380" i="1"/>
  <c r="I4379" i="1"/>
  <c r="H4379" i="1"/>
  <c r="G4379" i="1"/>
  <c r="F4379" i="1"/>
  <c r="I4378" i="1"/>
  <c r="H4378" i="1"/>
  <c r="G4378" i="1"/>
  <c r="F4378" i="1"/>
  <c r="I4377" i="1"/>
  <c r="H4377" i="1"/>
  <c r="G4377" i="1"/>
  <c r="F4377" i="1"/>
  <c r="I4376" i="1"/>
  <c r="H4376" i="1"/>
  <c r="G4376" i="1"/>
  <c r="F4376" i="1"/>
  <c r="I4375" i="1"/>
  <c r="H4375" i="1"/>
  <c r="G4375" i="1"/>
  <c r="F4375" i="1"/>
  <c r="I4374" i="1"/>
  <c r="H4374" i="1"/>
  <c r="G4374" i="1"/>
  <c r="F4374" i="1"/>
  <c r="I4373" i="1"/>
  <c r="H4373" i="1"/>
  <c r="G4373" i="1"/>
  <c r="F4373" i="1"/>
  <c r="I4372" i="1"/>
  <c r="H4372" i="1"/>
  <c r="G4372" i="1"/>
  <c r="F4372" i="1"/>
  <c r="I4371" i="1"/>
  <c r="H4371" i="1"/>
  <c r="G4371" i="1"/>
  <c r="F4371" i="1"/>
  <c r="I4370" i="1"/>
  <c r="H4370" i="1"/>
  <c r="G4370" i="1"/>
  <c r="F4370" i="1"/>
  <c r="I4369" i="1"/>
  <c r="H4369" i="1"/>
  <c r="G4369" i="1"/>
  <c r="F4369" i="1"/>
  <c r="I4368" i="1"/>
  <c r="H4368" i="1"/>
  <c r="G4368" i="1"/>
  <c r="F4368" i="1"/>
  <c r="I4367" i="1"/>
  <c r="H4367" i="1"/>
  <c r="G4367" i="1"/>
  <c r="F4367" i="1"/>
  <c r="I4366" i="1"/>
  <c r="H4366" i="1"/>
  <c r="G4366" i="1"/>
  <c r="F4366" i="1"/>
  <c r="I4365" i="1"/>
  <c r="H4365" i="1"/>
  <c r="G4365" i="1"/>
  <c r="F4365" i="1"/>
  <c r="I4364" i="1"/>
  <c r="H4364" i="1"/>
  <c r="G4364" i="1"/>
  <c r="F4364" i="1"/>
  <c r="I4363" i="1"/>
  <c r="H4363" i="1"/>
  <c r="G4363" i="1"/>
  <c r="F4363" i="1"/>
  <c r="I4362" i="1"/>
  <c r="H4362" i="1"/>
  <c r="G4362" i="1"/>
  <c r="F4362" i="1"/>
  <c r="I4361" i="1"/>
  <c r="H4361" i="1"/>
  <c r="G4361" i="1"/>
  <c r="F4361" i="1"/>
  <c r="I4360" i="1"/>
  <c r="H4360" i="1"/>
  <c r="G4360" i="1"/>
  <c r="F4360" i="1"/>
  <c r="I4359" i="1"/>
  <c r="H4359" i="1"/>
  <c r="G4359" i="1"/>
  <c r="F4359" i="1"/>
  <c r="I4358" i="1"/>
  <c r="H4358" i="1"/>
  <c r="G4358" i="1"/>
  <c r="F4358" i="1"/>
  <c r="I4357" i="1"/>
  <c r="H4357" i="1"/>
  <c r="G4357" i="1"/>
  <c r="F4357" i="1"/>
  <c r="I4356" i="1"/>
  <c r="H4356" i="1"/>
  <c r="G4356" i="1"/>
  <c r="F4356" i="1"/>
  <c r="I4355" i="1"/>
  <c r="H4355" i="1"/>
  <c r="G4355" i="1"/>
  <c r="F4355" i="1"/>
  <c r="I4354" i="1"/>
  <c r="H4354" i="1"/>
  <c r="G4354" i="1"/>
  <c r="F4354" i="1"/>
  <c r="I4353" i="1"/>
  <c r="H4353" i="1"/>
  <c r="G4353" i="1"/>
  <c r="F4353" i="1"/>
  <c r="I4352" i="1"/>
  <c r="H4352" i="1"/>
  <c r="G4352" i="1"/>
  <c r="F4352" i="1"/>
  <c r="I4351" i="1"/>
  <c r="H4351" i="1"/>
  <c r="G4351" i="1"/>
  <c r="F4351" i="1"/>
  <c r="I4350" i="1"/>
  <c r="H4350" i="1"/>
  <c r="G4350" i="1"/>
  <c r="F4350" i="1"/>
  <c r="I4349" i="1"/>
  <c r="H4349" i="1"/>
  <c r="G4349" i="1"/>
  <c r="F4349" i="1"/>
  <c r="I4348" i="1"/>
  <c r="H4348" i="1"/>
  <c r="G4348" i="1"/>
  <c r="F4348" i="1"/>
  <c r="I4347" i="1"/>
  <c r="H4347" i="1"/>
  <c r="G4347" i="1"/>
  <c r="F4347" i="1"/>
  <c r="I4346" i="1"/>
  <c r="H4346" i="1"/>
  <c r="G4346" i="1"/>
  <c r="F4346" i="1"/>
  <c r="I4345" i="1"/>
  <c r="H4345" i="1"/>
  <c r="G4345" i="1"/>
  <c r="F4345" i="1"/>
  <c r="I4344" i="1"/>
  <c r="H4344" i="1"/>
  <c r="G4344" i="1"/>
  <c r="F4344" i="1"/>
  <c r="I4343" i="1"/>
  <c r="H4343" i="1"/>
  <c r="G4343" i="1"/>
  <c r="F4343" i="1"/>
  <c r="I4342" i="1"/>
  <c r="H4342" i="1"/>
  <c r="G4342" i="1"/>
  <c r="F4342" i="1"/>
  <c r="I4341" i="1"/>
  <c r="H4341" i="1"/>
  <c r="G4341" i="1"/>
  <c r="F4341" i="1"/>
  <c r="I4340" i="1"/>
  <c r="H4340" i="1"/>
  <c r="G4340" i="1"/>
  <c r="F4340" i="1"/>
  <c r="I4339" i="1"/>
  <c r="H4339" i="1"/>
  <c r="G4339" i="1"/>
  <c r="F4339" i="1"/>
  <c r="I4338" i="1"/>
  <c r="H4338" i="1"/>
  <c r="G4338" i="1"/>
  <c r="F4338" i="1"/>
  <c r="I4337" i="1"/>
  <c r="H4337" i="1"/>
  <c r="G4337" i="1"/>
  <c r="F4337" i="1"/>
  <c r="I4336" i="1"/>
  <c r="H4336" i="1"/>
  <c r="G4336" i="1"/>
  <c r="F4336" i="1"/>
  <c r="I4335" i="1"/>
  <c r="H4335" i="1"/>
  <c r="G4335" i="1"/>
  <c r="F4335" i="1"/>
  <c r="I4334" i="1"/>
  <c r="H4334" i="1"/>
  <c r="G4334" i="1"/>
  <c r="F4334" i="1"/>
  <c r="I4333" i="1"/>
  <c r="H4333" i="1"/>
  <c r="G4333" i="1"/>
  <c r="F4333" i="1"/>
  <c r="I4332" i="1"/>
  <c r="H4332" i="1"/>
  <c r="G4332" i="1"/>
  <c r="F4332" i="1"/>
  <c r="I4331" i="1"/>
  <c r="H4331" i="1"/>
  <c r="G4331" i="1"/>
  <c r="F4331" i="1"/>
  <c r="I4330" i="1"/>
  <c r="H4330" i="1"/>
  <c r="G4330" i="1"/>
  <c r="F4330" i="1"/>
  <c r="I4329" i="1"/>
  <c r="H4329" i="1"/>
  <c r="G4329" i="1"/>
  <c r="F4329" i="1"/>
  <c r="I4328" i="1"/>
  <c r="H4328" i="1"/>
  <c r="G4328" i="1"/>
  <c r="F4328" i="1"/>
  <c r="I4327" i="1"/>
  <c r="H4327" i="1"/>
  <c r="G4327" i="1"/>
  <c r="F4327" i="1"/>
  <c r="I4326" i="1"/>
  <c r="H4326" i="1"/>
  <c r="G4326" i="1"/>
  <c r="F4326" i="1"/>
  <c r="I4325" i="1"/>
  <c r="H4325" i="1"/>
  <c r="G4325" i="1"/>
  <c r="F4325" i="1"/>
  <c r="I4324" i="1"/>
  <c r="H4324" i="1"/>
  <c r="G4324" i="1"/>
  <c r="F4324" i="1"/>
  <c r="I4323" i="1"/>
  <c r="H4323" i="1"/>
  <c r="G4323" i="1"/>
  <c r="F4323" i="1"/>
  <c r="I4322" i="1"/>
  <c r="H4322" i="1"/>
  <c r="G4322" i="1"/>
  <c r="F4322" i="1"/>
  <c r="I4321" i="1"/>
  <c r="H4321" i="1"/>
  <c r="G4321" i="1"/>
  <c r="F4321" i="1"/>
  <c r="I4320" i="1"/>
  <c r="H4320" i="1"/>
  <c r="G4320" i="1"/>
  <c r="F4320" i="1"/>
  <c r="I4319" i="1"/>
  <c r="H4319" i="1"/>
  <c r="G4319" i="1"/>
  <c r="F4319" i="1"/>
  <c r="I4318" i="1"/>
  <c r="H4318" i="1"/>
  <c r="G4318" i="1"/>
  <c r="F4318" i="1"/>
  <c r="I4317" i="1"/>
  <c r="H4317" i="1"/>
  <c r="G4317" i="1"/>
  <c r="F4317" i="1"/>
  <c r="I4316" i="1"/>
  <c r="H4316" i="1"/>
  <c r="G4316" i="1"/>
  <c r="F4316" i="1"/>
  <c r="I4315" i="1"/>
  <c r="H4315" i="1"/>
  <c r="G4315" i="1"/>
  <c r="F4315" i="1"/>
  <c r="I4314" i="1"/>
  <c r="H4314" i="1"/>
  <c r="G4314" i="1"/>
  <c r="F4314" i="1"/>
  <c r="I4313" i="1"/>
  <c r="H4313" i="1"/>
  <c r="G4313" i="1"/>
  <c r="F4313" i="1"/>
  <c r="I4312" i="1"/>
  <c r="H4312" i="1"/>
  <c r="G4312" i="1"/>
  <c r="F4312" i="1"/>
  <c r="I4311" i="1"/>
  <c r="H4311" i="1"/>
  <c r="G4311" i="1"/>
  <c r="F4311" i="1"/>
  <c r="I4310" i="1"/>
  <c r="H4310" i="1"/>
  <c r="G4310" i="1"/>
  <c r="F4310" i="1"/>
  <c r="I4309" i="1"/>
  <c r="H4309" i="1"/>
  <c r="G4309" i="1"/>
  <c r="F4309" i="1"/>
  <c r="I4308" i="1"/>
  <c r="H4308" i="1"/>
  <c r="G4308" i="1"/>
  <c r="F4308" i="1"/>
  <c r="I4307" i="1"/>
  <c r="H4307" i="1"/>
  <c r="G4307" i="1"/>
  <c r="F4307" i="1"/>
  <c r="I4306" i="1"/>
  <c r="H4306" i="1"/>
  <c r="G4306" i="1"/>
  <c r="F4306" i="1"/>
  <c r="I4305" i="1"/>
  <c r="H4305" i="1"/>
  <c r="G4305" i="1"/>
  <c r="F4305" i="1"/>
  <c r="I4304" i="1"/>
  <c r="H4304" i="1"/>
  <c r="G4304" i="1"/>
  <c r="F4304" i="1"/>
  <c r="I4303" i="1"/>
  <c r="H4303" i="1"/>
  <c r="G4303" i="1"/>
  <c r="F4303" i="1"/>
  <c r="I4302" i="1"/>
  <c r="H4302" i="1"/>
  <c r="G4302" i="1"/>
  <c r="F4302" i="1"/>
  <c r="I4301" i="1"/>
  <c r="H4301" i="1"/>
  <c r="G4301" i="1"/>
  <c r="F4301" i="1"/>
  <c r="I4300" i="1"/>
  <c r="H4300" i="1"/>
  <c r="G4300" i="1"/>
  <c r="F4300" i="1"/>
  <c r="I4299" i="1"/>
  <c r="H4299" i="1"/>
  <c r="G4299" i="1"/>
  <c r="F4299" i="1"/>
  <c r="I4298" i="1"/>
  <c r="H4298" i="1"/>
  <c r="G4298" i="1"/>
  <c r="F4298" i="1"/>
  <c r="I4297" i="1"/>
  <c r="H4297" i="1"/>
  <c r="G4297" i="1"/>
  <c r="F4297" i="1"/>
  <c r="I4296" i="1"/>
  <c r="H4296" i="1"/>
  <c r="G4296" i="1"/>
  <c r="F4296" i="1"/>
  <c r="I4295" i="1"/>
  <c r="H4295" i="1"/>
  <c r="G4295" i="1"/>
  <c r="F4295" i="1"/>
  <c r="I4294" i="1"/>
  <c r="H4294" i="1"/>
  <c r="G4294" i="1"/>
  <c r="F4294" i="1"/>
  <c r="I4293" i="1"/>
  <c r="H4293" i="1"/>
  <c r="G4293" i="1"/>
  <c r="F4293" i="1"/>
  <c r="I4292" i="1"/>
  <c r="H4292" i="1"/>
  <c r="G4292" i="1"/>
  <c r="F4292" i="1"/>
  <c r="I4291" i="1"/>
  <c r="H4291" i="1"/>
  <c r="G4291" i="1"/>
  <c r="F4291" i="1"/>
  <c r="I4290" i="1"/>
  <c r="H4290" i="1"/>
  <c r="G4290" i="1"/>
  <c r="F4290" i="1"/>
  <c r="I4289" i="1"/>
  <c r="H4289" i="1"/>
  <c r="G4289" i="1"/>
  <c r="F4289" i="1"/>
  <c r="I4288" i="1"/>
  <c r="H4288" i="1"/>
  <c r="G4288" i="1"/>
  <c r="F4288" i="1"/>
  <c r="I4287" i="1"/>
  <c r="H4287" i="1"/>
  <c r="G4287" i="1"/>
  <c r="F4287" i="1"/>
  <c r="I4286" i="1"/>
  <c r="H4286" i="1"/>
  <c r="G4286" i="1"/>
  <c r="F4286" i="1"/>
  <c r="I4285" i="1"/>
  <c r="H4285" i="1"/>
  <c r="G4285" i="1"/>
  <c r="F4285" i="1"/>
  <c r="I4284" i="1"/>
  <c r="H4284" i="1"/>
  <c r="G4284" i="1"/>
  <c r="F4284" i="1"/>
  <c r="I4283" i="1"/>
  <c r="H4283" i="1"/>
  <c r="G4283" i="1"/>
  <c r="F4283" i="1"/>
  <c r="I4282" i="1"/>
  <c r="H4282" i="1"/>
  <c r="G4282" i="1"/>
  <c r="F4282" i="1"/>
  <c r="I4281" i="1"/>
  <c r="H4281" i="1"/>
  <c r="G4281" i="1"/>
  <c r="F4281" i="1"/>
  <c r="I4280" i="1"/>
  <c r="H4280" i="1"/>
  <c r="G4280" i="1"/>
  <c r="F4280" i="1"/>
  <c r="I4279" i="1"/>
  <c r="H4279" i="1"/>
  <c r="G4279" i="1"/>
  <c r="F4279" i="1"/>
  <c r="I4278" i="1"/>
  <c r="H4278" i="1"/>
  <c r="G4278" i="1"/>
  <c r="F4278" i="1"/>
  <c r="I4277" i="1"/>
  <c r="H4277" i="1"/>
  <c r="G4277" i="1"/>
  <c r="F4277" i="1"/>
  <c r="I4276" i="1"/>
  <c r="H4276" i="1"/>
  <c r="G4276" i="1"/>
  <c r="F4276" i="1"/>
  <c r="I4275" i="1"/>
  <c r="H4275" i="1"/>
  <c r="G4275" i="1"/>
  <c r="F4275" i="1"/>
  <c r="I4274" i="1"/>
  <c r="H4274" i="1"/>
  <c r="G4274" i="1"/>
  <c r="F4274" i="1"/>
  <c r="I4273" i="1"/>
  <c r="H4273" i="1"/>
  <c r="G4273" i="1"/>
  <c r="F4273" i="1"/>
  <c r="I4272" i="1"/>
  <c r="H4272" i="1"/>
  <c r="G4272" i="1"/>
  <c r="F4272" i="1"/>
  <c r="I4271" i="1"/>
  <c r="H4271" i="1"/>
  <c r="G4271" i="1"/>
  <c r="F4271" i="1"/>
  <c r="I4270" i="1"/>
  <c r="H4270" i="1"/>
  <c r="G4270" i="1"/>
  <c r="F4270" i="1"/>
  <c r="I4269" i="1"/>
  <c r="H4269" i="1"/>
  <c r="G4269" i="1"/>
  <c r="F4269" i="1"/>
  <c r="I4268" i="1"/>
  <c r="H4268" i="1"/>
  <c r="G4268" i="1"/>
  <c r="F4268" i="1"/>
  <c r="I4267" i="1"/>
  <c r="H4267" i="1"/>
  <c r="G4267" i="1"/>
  <c r="F4267" i="1"/>
  <c r="I4266" i="1"/>
  <c r="H4266" i="1"/>
  <c r="G4266" i="1"/>
  <c r="F4266" i="1"/>
  <c r="I4265" i="1"/>
  <c r="H4265" i="1"/>
  <c r="G4265" i="1"/>
  <c r="F4265" i="1"/>
  <c r="I4264" i="1"/>
  <c r="H4264" i="1"/>
  <c r="G4264" i="1"/>
  <c r="F4264" i="1"/>
  <c r="I4263" i="1"/>
  <c r="H4263" i="1"/>
  <c r="G4263" i="1"/>
  <c r="F4263" i="1"/>
  <c r="I4262" i="1"/>
  <c r="H4262" i="1"/>
  <c r="G4262" i="1"/>
  <c r="F4262" i="1"/>
  <c r="I4261" i="1"/>
  <c r="H4261" i="1"/>
  <c r="G4261" i="1"/>
  <c r="F4261" i="1"/>
  <c r="I4260" i="1"/>
  <c r="H4260" i="1"/>
  <c r="G4260" i="1"/>
  <c r="F4260" i="1"/>
  <c r="I4259" i="1"/>
  <c r="H4259" i="1"/>
  <c r="G4259" i="1"/>
  <c r="F4259" i="1"/>
  <c r="I4258" i="1"/>
  <c r="H4258" i="1"/>
  <c r="G4258" i="1"/>
  <c r="F4258" i="1"/>
  <c r="I4257" i="1"/>
  <c r="H4257" i="1"/>
  <c r="G4257" i="1"/>
  <c r="F4257" i="1"/>
  <c r="I4256" i="1"/>
  <c r="H4256" i="1"/>
  <c r="G4256" i="1"/>
  <c r="F4256" i="1"/>
  <c r="I4255" i="1"/>
  <c r="H4255" i="1"/>
  <c r="G4255" i="1"/>
  <c r="F4255" i="1"/>
  <c r="I4254" i="1"/>
  <c r="H4254" i="1"/>
  <c r="G4254" i="1"/>
  <c r="F4254" i="1"/>
  <c r="I4253" i="1"/>
  <c r="H4253" i="1"/>
  <c r="G4253" i="1"/>
  <c r="F4253" i="1"/>
  <c r="I4252" i="1"/>
  <c r="H4252" i="1"/>
  <c r="G4252" i="1"/>
  <c r="F4252" i="1"/>
  <c r="I4251" i="1"/>
  <c r="H4251" i="1"/>
  <c r="G4251" i="1"/>
  <c r="F4251" i="1"/>
  <c r="I4250" i="1"/>
  <c r="H4250" i="1"/>
  <c r="G4250" i="1"/>
  <c r="F4250" i="1"/>
  <c r="I4249" i="1"/>
  <c r="H4249" i="1"/>
  <c r="G4249" i="1"/>
  <c r="F4249" i="1"/>
  <c r="I4248" i="1"/>
  <c r="H4248" i="1"/>
  <c r="G4248" i="1"/>
  <c r="F4248" i="1"/>
  <c r="I4247" i="1"/>
  <c r="H4247" i="1"/>
  <c r="G4247" i="1"/>
  <c r="F4247" i="1"/>
  <c r="I4246" i="1"/>
  <c r="H4246" i="1"/>
  <c r="G4246" i="1"/>
  <c r="F4246" i="1"/>
  <c r="I4245" i="1"/>
  <c r="H4245" i="1"/>
  <c r="G4245" i="1"/>
  <c r="F4245" i="1"/>
  <c r="I4244" i="1"/>
  <c r="H4244" i="1"/>
  <c r="G4244" i="1"/>
  <c r="F4244" i="1"/>
  <c r="I4243" i="1"/>
  <c r="H4243" i="1"/>
  <c r="G4243" i="1"/>
  <c r="F4243" i="1"/>
  <c r="I4242" i="1"/>
  <c r="H4242" i="1"/>
  <c r="G4242" i="1"/>
  <c r="F4242" i="1"/>
  <c r="I4241" i="1"/>
  <c r="H4241" i="1"/>
  <c r="G4241" i="1"/>
  <c r="F4241" i="1"/>
  <c r="I4240" i="1"/>
  <c r="H4240" i="1"/>
  <c r="G4240" i="1"/>
  <c r="F4240" i="1"/>
  <c r="I4239" i="1"/>
  <c r="H4239" i="1"/>
  <c r="G4239" i="1"/>
  <c r="F4239" i="1"/>
  <c r="I4238" i="1"/>
  <c r="H4238" i="1"/>
  <c r="G4238" i="1"/>
  <c r="F4238" i="1"/>
  <c r="I4237" i="1"/>
  <c r="H4237" i="1"/>
  <c r="G4237" i="1"/>
  <c r="F4237" i="1"/>
  <c r="I4236" i="1"/>
  <c r="H4236" i="1"/>
  <c r="G4236" i="1"/>
  <c r="F4236" i="1"/>
  <c r="I4235" i="1"/>
  <c r="H4235" i="1"/>
  <c r="G4235" i="1"/>
  <c r="F4235" i="1"/>
  <c r="I4234" i="1"/>
  <c r="H4234" i="1"/>
  <c r="G4234" i="1"/>
  <c r="F4234" i="1"/>
  <c r="I4233" i="1"/>
  <c r="H4233" i="1"/>
  <c r="G4233" i="1"/>
  <c r="F4233" i="1"/>
  <c r="I4232" i="1"/>
  <c r="H4232" i="1"/>
  <c r="G4232" i="1"/>
  <c r="F4232" i="1"/>
  <c r="I4231" i="1"/>
  <c r="H4231" i="1"/>
  <c r="G4231" i="1"/>
  <c r="F4231" i="1"/>
  <c r="I4230" i="1"/>
  <c r="H4230" i="1"/>
  <c r="G4230" i="1"/>
  <c r="F4230" i="1"/>
  <c r="I4229" i="1"/>
  <c r="H4229" i="1"/>
  <c r="G4229" i="1"/>
  <c r="F4229" i="1"/>
  <c r="I4228" i="1"/>
  <c r="H4228" i="1"/>
  <c r="G4228" i="1"/>
  <c r="F4228" i="1"/>
  <c r="I4227" i="1"/>
  <c r="H4227" i="1"/>
  <c r="G4227" i="1"/>
  <c r="F4227" i="1"/>
  <c r="I4226" i="1"/>
  <c r="H4226" i="1"/>
  <c r="G4226" i="1"/>
  <c r="F4226" i="1"/>
  <c r="I4225" i="1"/>
  <c r="H4225" i="1"/>
  <c r="G4225" i="1"/>
  <c r="F4225" i="1"/>
  <c r="I4224" i="1"/>
  <c r="H4224" i="1"/>
  <c r="G4224" i="1"/>
  <c r="F4224" i="1"/>
  <c r="I4223" i="1"/>
  <c r="H4223" i="1"/>
  <c r="G4223" i="1"/>
  <c r="F4223" i="1"/>
  <c r="I4222" i="1"/>
  <c r="H4222" i="1"/>
  <c r="G4222" i="1"/>
  <c r="F4222" i="1"/>
  <c r="I4221" i="1"/>
  <c r="H4221" i="1"/>
  <c r="G4221" i="1"/>
  <c r="F4221" i="1"/>
  <c r="I4220" i="1"/>
  <c r="H4220" i="1"/>
  <c r="G4220" i="1"/>
  <c r="F4220" i="1"/>
  <c r="I4219" i="1"/>
  <c r="H4219" i="1"/>
  <c r="G4219" i="1"/>
  <c r="F4219" i="1"/>
  <c r="I4218" i="1"/>
  <c r="H4218" i="1"/>
  <c r="G4218" i="1"/>
  <c r="F4218" i="1"/>
  <c r="I4217" i="1"/>
  <c r="H4217" i="1"/>
  <c r="G4217" i="1"/>
  <c r="F4217" i="1"/>
  <c r="I4216" i="1"/>
  <c r="H4216" i="1"/>
  <c r="G4216" i="1"/>
  <c r="F4216" i="1"/>
  <c r="I4215" i="1"/>
  <c r="H4215" i="1"/>
  <c r="G4215" i="1"/>
  <c r="F4215" i="1"/>
  <c r="I4214" i="1"/>
  <c r="H4214" i="1"/>
  <c r="G4214" i="1"/>
  <c r="F4214" i="1"/>
  <c r="I4213" i="1"/>
  <c r="H4213" i="1"/>
  <c r="G4213" i="1"/>
  <c r="F4213" i="1"/>
  <c r="I4212" i="1"/>
  <c r="H4212" i="1"/>
  <c r="G4212" i="1"/>
  <c r="F4212" i="1"/>
  <c r="I4211" i="1"/>
  <c r="H4211" i="1"/>
  <c r="G4211" i="1"/>
  <c r="F4211" i="1"/>
  <c r="I4210" i="1"/>
  <c r="H4210" i="1"/>
  <c r="G4210" i="1"/>
  <c r="F4210" i="1"/>
  <c r="I4209" i="1"/>
  <c r="H4209" i="1"/>
  <c r="G4209" i="1"/>
  <c r="F4209" i="1"/>
  <c r="I4208" i="1"/>
  <c r="H4208" i="1"/>
  <c r="G4208" i="1"/>
  <c r="F4208" i="1"/>
  <c r="I4207" i="1"/>
  <c r="H4207" i="1"/>
  <c r="G4207" i="1"/>
  <c r="F4207" i="1"/>
  <c r="I4206" i="1"/>
  <c r="H4206" i="1"/>
  <c r="G4206" i="1"/>
  <c r="F4206" i="1"/>
  <c r="I4205" i="1"/>
  <c r="H4205" i="1"/>
  <c r="G4205" i="1"/>
  <c r="F4205" i="1"/>
  <c r="I4204" i="1"/>
  <c r="H4204" i="1"/>
  <c r="G4204" i="1"/>
  <c r="F4204" i="1"/>
  <c r="I4203" i="1"/>
  <c r="H4203" i="1"/>
  <c r="G4203" i="1"/>
  <c r="F4203" i="1"/>
  <c r="I4202" i="1"/>
  <c r="H4202" i="1"/>
  <c r="G4202" i="1"/>
  <c r="F4202" i="1"/>
  <c r="I4201" i="1"/>
  <c r="H4201" i="1"/>
  <c r="G4201" i="1"/>
  <c r="F4201" i="1"/>
  <c r="I4200" i="1"/>
  <c r="H4200" i="1"/>
  <c r="G4200" i="1"/>
  <c r="F4200" i="1"/>
  <c r="I4199" i="1"/>
  <c r="H4199" i="1"/>
  <c r="G4199" i="1"/>
  <c r="F4199" i="1"/>
  <c r="I4198" i="1"/>
  <c r="H4198" i="1"/>
  <c r="G4198" i="1"/>
  <c r="F4198" i="1"/>
  <c r="I4197" i="1"/>
  <c r="H4197" i="1"/>
  <c r="G4197" i="1"/>
  <c r="F4197" i="1"/>
  <c r="I4196" i="1"/>
  <c r="H4196" i="1"/>
  <c r="G4196" i="1"/>
  <c r="F4196" i="1"/>
  <c r="I4195" i="1"/>
  <c r="H4195" i="1"/>
  <c r="G4195" i="1"/>
  <c r="F4195" i="1"/>
  <c r="I4194" i="1"/>
  <c r="H4194" i="1"/>
  <c r="G4194" i="1"/>
  <c r="F4194" i="1"/>
  <c r="I4193" i="1"/>
  <c r="H4193" i="1"/>
  <c r="G4193" i="1"/>
  <c r="F4193" i="1"/>
  <c r="I4192" i="1"/>
  <c r="H4192" i="1"/>
  <c r="G4192" i="1"/>
  <c r="F4192" i="1"/>
  <c r="I4191" i="1"/>
  <c r="H4191" i="1"/>
  <c r="G4191" i="1"/>
  <c r="F4191" i="1"/>
  <c r="I4190" i="1"/>
  <c r="H4190" i="1"/>
  <c r="G4190" i="1"/>
  <c r="F4190" i="1"/>
  <c r="I4189" i="1"/>
  <c r="H4189" i="1"/>
  <c r="G4189" i="1"/>
  <c r="F4189" i="1"/>
  <c r="I4188" i="1"/>
  <c r="H4188" i="1"/>
  <c r="G4188" i="1"/>
  <c r="F4188" i="1"/>
  <c r="I4187" i="1"/>
  <c r="H4187" i="1"/>
  <c r="G4187" i="1"/>
  <c r="F4187" i="1"/>
  <c r="I4186" i="1"/>
  <c r="H4186" i="1"/>
  <c r="G4186" i="1"/>
  <c r="F4186" i="1"/>
  <c r="I4185" i="1"/>
  <c r="H4185" i="1"/>
  <c r="G4185" i="1"/>
  <c r="F4185" i="1"/>
  <c r="I4184" i="1"/>
  <c r="H4184" i="1"/>
  <c r="G4184" i="1"/>
  <c r="F4184" i="1"/>
  <c r="I4183" i="1"/>
  <c r="H4183" i="1"/>
  <c r="G4183" i="1"/>
  <c r="F4183" i="1"/>
  <c r="I4182" i="1"/>
  <c r="H4182" i="1"/>
  <c r="G4182" i="1"/>
  <c r="F4182" i="1"/>
  <c r="I4181" i="1"/>
  <c r="H4181" i="1"/>
  <c r="G4181" i="1"/>
  <c r="F4181" i="1"/>
  <c r="I4180" i="1"/>
  <c r="H4180" i="1"/>
  <c r="G4180" i="1"/>
  <c r="F4180" i="1"/>
  <c r="I4179" i="1"/>
  <c r="H4179" i="1"/>
  <c r="G4179" i="1"/>
  <c r="F4179" i="1"/>
  <c r="I4178" i="1"/>
  <c r="H4178" i="1"/>
  <c r="G4178" i="1"/>
  <c r="F4178" i="1"/>
  <c r="I4177" i="1"/>
  <c r="H4177" i="1"/>
  <c r="G4177" i="1"/>
  <c r="F4177" i="1"/>
  <c r="I4176" i="1"/>
  <c r="H4176" i="1"/>
  <c r="G4176" i="1"/>
  <c r="F4176" i="1"/>
  <c r="I4175" i="1"/>
  <c r="H4175" i="1"/>
  <c r="G4175" i="1"/>
  <c r="F4175" i="1"/>
  <c r="I4174" i="1"/>
  <c r="H4174" i="1"/>
  <c r="G4174" i="1"/>
  <c r="F4174" i="1"/>
  <c r="I4173" i="1"/>
  <c r="H4173" i="1"/>
  <c r="G4173" i="1"/>
  <c r="F4173" i="1"/>
  <c r="I4172" i="1"/>
  <c r="H4172" i="1"/>
  <c r="G4172" i="1"/>
  <c r="F4172" i="1"/>
  <c r="I4171" i="1"/>
  <c r="H4171" i="1"/>
  <c r="G4171" i="1"/>
  <c r="F4171" i="1"/>
  <c r="I4170" i="1"/>
  <c r="H4170" i="1"/>
  <c r="G4170" i="1"/>
  <c r="F4170" i="1"/>
  <c r="I4169" i="1"/>
  <c r="H4169" i="1"/>
  <c r="G4169" i="1"/>
  <c r="F4169" i="1"/>
  <c r="I4168" i="1"/>
  <c r="H4168" i="1"/>
  <c r="G4168" i="1"/>
  <c r="F4168" i="1"/>
  <c r="I4167" i="1"/>
  <c r="H4167" i="1"/>
  <c r="G4167" i="1"/>
  <c r="F4167" i="1"/>
  <c r="I4166" i="1"/>
  <c r="H4166" i="1"/>
  <c r="G4166" i="1"/>
  <c r="F4166" i="1"/>
  <c r="I4165" i="1"/>
  <c r="H4165" i="1"/>
  <c r="G4165" i="1"/>
  <c r="F4165" i="1"/>
  <c r="I4164" i="1"/>
  <c r="H4164" i="1"/>
  <c r="G4164" i="1"/>
  <c r="F4164" i="1"/>
  <c r="I4163" i="1"/>
  <c r="H4163" i="1"/>
  <c r="G4163" i="1"/>
  <c r="F4163" i="1"/>
  <c r="I4162" i="1"/>
  <c r="H4162" i="1"/>
  <c r="G4162" i="1"/>
  <c r="F4162" i="1"/>
  <c r="I4161" i="1"/>
  <c r="H4161" i="1"/>
  <c r="G4161" i="1"/>
  <c r="F4161" i="1"/>
  <c r="I4160" i="1"/>
  <c r="H4160" i="1"/>
  <c r="G4160" i="1"/>
  <c r="F4160" i="1"/>
  <c r="I4159" i="1"/>
  <c r="H4159" i="1"/>
  <c r="G4159" i="1"/>
  <c r="F4159" i="1"/>
  <c r="I4158" i="1"/>
  <c r="H4158" i="1"/>
  <c r="G4158" i="1"/>
  <c r="F4158" i="1"/>
  <c r="I4157" i="1"/>
  <c r="H4157" i="1"/>
  <c r="G4157" i="1"/>
  <c r="F4157" i="1"/>
  <c r="I4156" i="1"/>
  <c r="H4156" i="1"/>
  <c r="G4156" i="1"/>
  <c r="F4156" i="1"/>
  <c r="I4155" i="1"/>
  <c r="H4155" i="1"/>
  <c r="G4155" i="1"/>
  <c r="F4155" i="1"/>
  <c r="I4154" i="1"/>
  <c r="H4154" i="1"/>
  <c r="G4154" i="1"/>
  <c r="F4154" i="1"/>
  <c r="I4153" i="1"/>
  <c r="H4153" i="1"/>
  <c r="G4153" i="1"/>
  <c r="F4153" i="1"/>
  <c r="I4152" i="1"/>
  <c r="H4152" i="1"/>
  <c r="G4152" i="1"/>
  <c r="F4152" i="1"/>
  <c r="I4151" i="1"/>
  <c r="H4151" i="1"/>
  <c r="G4151" i="1"/>
  <c r="F4151" i="1"/>
  <c r="I4150" i="1"/>
  <c r="H4150" i="1"/>
  <c r="G4150" i="1"/>
  <c r="F4150" i="1"/>
  <c r="I4149" i="1"/>
  <c r="H4149" i="1"/>
  <c r="G4149" i="1"/>
  <c r="F4149" i="1"/>
  <c r="I4148" i="1"/>
  <c r="H4148" i="1"/>
  <c r="G4148" i="1"/>
  <c r="F4148" i="1"/>
  <c r="I4147" i="1"/>
  <c r="H4147" i="1"/>
  <c r="G4147" i="1"/>
  <c r="F4147" i="1"/>
  <c r="I4146" i="1"/>
  <c r="H4146" i="1"/>
  <c r="G4146" i="1"/>
  <c r="F4146" i="1"/>
  <c r="I4145" i="1"/>
  <c r="H4145" i="1"/>
  <c r="G4145" i="1"/>
  <c r="F4145" i="1"/>
  <c r="I4144" i="1"/>
  <c r="H4144" i="1"/>
  <c r="G4144" i="1"/>
  <c r="F4144" i="1"/>
  <c r="I4143" i="1"/>
  <c r="H4143" i="1"/>
  <c r="G4143" i="1"/>
  <c r="F4143" i="1"/>
  <c r="I4142" i="1"/>
  <c r="H4142" i="1"/>
  <c r="G4142" i="1"/>
  <c r="F4142" i="1"/>
  <c r="I4141" i="1"/>
  <c r="H4141" i="1"/>
  <c r="G4141" i="1"/>
  <c r="F4141" i="1"/>
  <c r="I4140" i="1"/>
  <c r="H4140" i="1"/>
  <c r="G4140" i="1"/>
  <c r="F4140" i="1"/>
  <c r="I4139" i="1"/>
  <c r="H4139" i="1"/>
  <c r="G4139" i="1"/>
  <c r="F4139" i="1"/>
  <c r="I4138" i="1"/>
  <c r="H4138" i="1"/>
  <c r="G4138" i="1"/>
  <c r="F4138" i="1"/>
  <c r="I4137" i="1"/>
  <c r="H4137" i="1"/>
  <c r="G4137" i="1"/>
  <c r="F4137" i="1"/>
  <c r="I4136" i="1"/>
  <c r="H4136" i="1"/>
  <c r="G4136" i="1"/>
  <c r="F4136" i="1"/>
  <c r="I4135" i="1"/>
  <c r="H4135" i="1"/>
  <c r="G4135" i="1"/>
  <c r="F4135" i="1"/>
  <c r="I4134" i="1"/>
  <c r="H4134" i="1"/>
  <c r="G4134" i="1"/>
  <c r="F4134" i="1"/>
  <c r="I4133" i="1"/>
  <c r="H4133" i="1"/>
  <c r="G4133" i="1"/>
  <c r="F4133" i="1"/>
  <c r="I4132" i="1"/>
  <c r="H4132" i="1"/>
  <c r="G4132" i="1"/>
  <c r="F4132" i="1"/>
  <c r="I4131" i="1"/>
  <c r="H4131" i="1"/>
  <c r="G4131" i="1"/>
  <c r="F4131" i="1"/>
  <c r="I4130" i="1"/>
  <c r="H4130" i="1"/>
  <c r="G4130" i="1"/>
  <c r="F4130" i="1"/>
  <c r="I4129" i="1"/>
  <c r="H4129" i="1"/>
  <c r="G4129" i="1"/>
  <c r="F4129" i="1"/>
  <c r="I4128" i="1"/>
  <c r="H4128" i="1"/>
  <c r="G4128" i="1"/>
  <c r="F4128" i="1"/>
  <c r="I4127" i="1"/>
  <c r="H4127" i="1"/>
  <c r="G4127" i="1"/>
  <c r="F4127" i="1"/>
  <c r="I4126" i="1"/>
  <c r="H4126" i="1"/>
  <c r="G4126" i="1"/>
  <c r="F4126" i="1"/>
  <c r="I4125" i="1"/>
  <c r="H4125" i="1"/>
  <c r="G4125" i="1"/>
  <c r="F4125" i="1"/>
  <c r="I4124" i="1"/>
  <c r="H4124" i="1"/>
  <c r="G4124" i="1"/>
  <c r="F4124" i="1"/>
  <c r="I4123" i="1"/>
  <c r="H4123" i="1"/>
  <c r="G4123" i="1"/>
  <c r="F4123" i="1"/>
  <c r="I4122" i="1"/>
  <c r="H4122" i="1"/>
  <c r="G4122" i="1"/>
  <c r="F4122" i="1"/>
  <c r="I4121" i="1"/>
  <c r="H4121" i="1"/>
  <c r="G4121" i="1"/>
  <c r="F4121" i="1"/>
  <c r="I4120" i="1"/>
  <c r="H4120" i="1"/>
  <c r="G4120" i="1"/>
  <c r="F4120" i="1"/>
  <c r="I4119" i="1"/>
  <c r="H4119" i="1"/>
  <c r="G4119" i="1"/>
  <c r="F4119" i="1"/>
  <c r="I4118" i="1"/>
  <c r="H4118" i="1"/>
  <c r="G4118" i="1"/>
  <c r="F4118" i="1"/>
  <c r="I4117" i="1"/>
  <c r="H4117" i="1"/>
  <c r="G4117" i="1"/>
  <c r="F4117" i="1"/>
  <c r="I4116" i="1"/>
  <c r="H4116" i="1"/>
  <c r="G4116" i="1"/>
  <c r="F4116" i="1"/>
  <c r="I4115" i="1"/>
  <c r="H4115" i="1"/>
  <c r="G4115" i="1"/>
  <c r="F4115" i="1"/>
  <c r="I4114" i="1"/>
  <c r="H4114" i="1"/>
  <c r="G4114" i="1"/>
  <c r="F4114" i="1"/>
  <c r="I4113" i="1"/>
  <c r="H4113" i="1"/>
  <c r="G4113" i="1"/>
  <c r="F4113" i="1"/>
  <c r="I4112" i="1"/>
  <c r="H4112" i="1"/>
  <c r="G4112" i="1"/>
  <c r="F4112" i="1"/>
  <c r="I4111" i="1"/>
  <c r="H4111" i="1"/>
  <c r="G4111" i="1"/>
  <c r="F4111" i="1"/>
  <c r="I4110" i="1"/>
  <c r="H4110" i="1"/>
  <c r="G4110" i="1"/>
  <c r="F4110" i="1"/>
  <c r="I4109" i="1"/>
  <c r="H4109" i="1"/>
  <c r="G4109" i="1"/>
  <c r="F4109" i="1"/>
  <c r="I4108" i="1"/>
  <c r="H4108" i="1"/>
  <c r="G4108" i="1"/>
  <c r="F4108" i="1"/>
  <c r="I4107" i="1"/>
  <c r="H4107" i="1"/>
  <c r="G4107" i="1"/>
  <c r="F4107" i="1"/>
  <c r="I4106" i="1"/>
  <c r="H4106" i="1"/>
  <c r="G4106" i="1"/>
  <c r="F4106" i="1"/>
  <c r="I4105" i="1"/>
  <c r="H4105" i="1"/>
  <c r="G4105" i="1"/>
  <c r="F4105" i="1"/>
  <c r="I4104" i="1"/>
  <c r="H4104" i="1"/>
  <c r="G4104" i="1"/>
  <c r="F4104" i="1"/>
  <c r="I4103" i="1"/>
  <c r="H4103" i="1"/>
  <c r="G4103" i="1"/>
  <c r="F4103" i="1"/>
  <c r="I4102" i="1"/>
  <c r="H4102" i="1"/>
  <c r="G4102" i="1"/>
  <c r="F4102" i="1"/>
  <c r="I4101" i="1"/>
  <c r="H4101" i="1"/>
  <c r="G4101" i="1"/>
  <c r="F4101" i="1"/>
  <c r="I4100" i="1"/>
  <c r="H4100" i="1"/>
  <c r="G4100" i="1"/>
  <c r="F4100" i="1"/>
  <c r="I4099" i="1"/>
  <c r="H4099" i="1"/>
  <c r="G4099" i="1"/>
  <c r="F4099" i="1"/>
  <c r="I4098" i="1"/>
  <c r="H4098" i="1"/>
  <c r="G4098" i="1"/>
  <c r="F4098" i="1"/>
  <c r="I4097" i="1"/>
  <c r="H4097" i="1"/>
  <c r="G4097" i="1"/>
  <c r="F4097" i="1"/>
  <c r="I4096" i="1"/>
  <c r="H4096" i="1"/>
  <c r="G4096" i="1"/>
  <c r="F4096" i="1"/>
  <c r="I4095" i="1"/>
  <c r="H4095" i="1"/>
  <c r="G4095" i="1"/>
  <c r="F4095" i="1"/>
  <c r="I4094" i="1"/>
  <c r="H4094" i="1"/>
  <c r="G4094" i="1"/>
  <c r="F4094" i="1"/>
  <c r="I4093" i="1"/>
  <c r="H4093" i="1"/>
  <c r="G4093" i="1"/>
  <c r="F4093" i="1"/>
  <c r="I4092" i="1"/>
  <c r="H4092" i="1"/>
  <c r="G4092" i="1"/>
  <c r="F4092" i="1"/>
  <c r="I4091" i="1"/>
  <c r="H4091" i="1"/>
  <c r="G4091" i="1"/>
  <c r="F4091" i="1"/>
  <c r="I4090" i="1"/>
  <c r="H4090" i="1"/>
  <c r="G4090" i="1"/>
  <c r="F4090" i="1"/>
  <c r="I4089" i="1"/>
  <c r="H4089" i="1"/>
  <c r="G4089" i="1"/>
  <c r="F4089" i="1"/>
  <c r="I4088" i="1"/>
  <c r="H4088" i="1"/>
  <c r="G4088" i="1"/>
  <c r="F4088" i="1"/>
  <c r="I4087" i="1"/>
  <c r="H4087" i="1"/>
  <c r="G4087" i="1"/>
  <c r="F4087" i="1"/>
  <c r="I4086" i="1"/>
  <c r="H4086" i="1"/>
  <c r="G4086" i="1"/>
  <c r="F4086" i="1"/>
  <c r="I4085" i="1"/>
  <c r="H4085" i="1"/>
  <c r="G4085" i="1"/>
  <c r="F4085" i="1"/>
  <c r="I4084" i="1"/>
  <c r="H4084" i="1"/>
  <c r="G4084" i="1"/>
  <c r="F4084" i="1"/>
  <c r="I4083" i="1"/>
  <c r="H4083" i="1"/>
  <c r="G4083" i="1"/>
  <c r="F4083" i="1"/>
  <c r="I4082" i="1"/>
  <c r="H4082" i="1"/>
  <c r="G4082" i="1"/>
  <c r="F4082" i="1"/>
  <c r="I4081" i="1"/>
  <c r="H4081" i="1"/>
  <c r="G4081" i="1"/>
  <c r="F4081" i="1"/>
  <c r="I4080" i="1"/>
  <c r="H4080" i="1"/>
  <c r="G4080" i="1"/>
  <c r="F4080" i="1"/>
  <c r="I4079" i="1"/>
  <c r="H4079" i="1"/>
  <c r="G4079" i="1"/>
  <c r="F4079" i="1"/>
  <c r="I4078" i="1"/>
  <c r="H4078" i="1"/>
  <c r="G4078" i="1"/>
  <c r="F4078" i="1"/>
  <c r="I4077" i="1"/>
  <c r="H4077" i="1"/>
  <c r="G4077" i="1"/>
  <c r="F4077" i="1"/>
  <c r="I4076" i="1"/>
  <c r="H4076" i="1"/>
  <c r="G4076" i="1"/>
  <c r="F4076" i="1"/>
  <c r="I4075" i="1"/>
  <c r="H4075" i="1"/>
  <c r="G4075" i="1"/>
  <c r="F4075" i="1"/>
  <c r="I4074" i="1"/>
  <c r="H4074" i="1"/>
  <c r="G4074" i="1"/>
  <c r="F4074" i="1"/>
  <c r="I4073" i="1"/>
  <c r="H4073" i="1"/>
  <c r="G4073" i="1"/>
  <c r="F4073" i="1"/>
  <c r="I4072" i="1"/>
  <c r="H4072" i="1"/>
  <c r="G4072" i="1"/>
  <c r="F4072" i="1"/>
  <c r="I4071" i="1"/>
  <c r="H4071" i="1"/>
  <c r="G4071" i="1"/>
  <c r="F4071" i="1"/>
  <c r="I4070" i="1"/>
  <c r="H4070" i="1"/>
  <c r="G4070" i="1"/>
  <c r="F4070" i="1"/>
  <c r="I4069" i="1"/>
  <c r="H4069" i="1"/>
  <c r="G4069" i="1"/>
  <c r="F4069" i="1"/>
  <c r="I4068" i="1"/>
  <c r="H4068" i="1"/>
  <c r="G4068" i="1"/>
  <c r="F4068" i="1"/>
  <c r="I4067" i="1"/>
  <c r="H4067" i="1"/>
  <c r="G4067" i="1"/>
  <c r="F4067" i="1"/>
  <c r="I4066" i="1"/>
  <c r="H4066" i="1"/>
  <c r="G4066" i="1"/>
  <c r="F4066" i="1"/>
  <c r="I4065" i="1"/>
  <c r="H4065" i="1"/>
  <c r="G4065" i="1"/>
  <c r="F4065" i="1"/>
  <c r="I4064" i="1"/>
  <c r="H4064" i="1"/>
  <c r="G4064" i="1"/>
  <c r="F4064" i="1"/>
  <c r="I4063" i="1"/>
  <c r="H4063" i="1"/>
  <c r="G4063" i="1"/>
  <c r="F4063" i="1"/>
  <c r="I4062" i="1"/>
  <c r="H4062" i="1"/>
  <c r="G4062" i="1"/>
  <c r="F4062" i="1"/>
  <c r="I4061" i="1"/>
  <c r="H4061" i="1"/>
  <c r="G4061" i="1"/>
  <c r="F4061" i="1"/>
  <c r="I4060" i="1"/>
  <c r="H4060" i="1"/>
  <c r="G4060" i="1"/>
  <c r="F4060" i="1"/>
  <c r="I4059" i="1"/>
  <c r="H4059" i="1"/>
  <c r="G4059" i="1"/>
  <c r="F4059" i="1"/>
  <c r="I4058" i="1"/>
  <c r="H4058" i="1"/>
  <c r="G4058" i="1"/>
  <c r="F4058" i="1"/>
  <c r="I4057" i="1"/>
  <c r="H4057" i="1"/>
  <c r="G4057" i="1"/>
  <c r="F4057" i="1"/>
  <c r="I4056" i="1"/>
  <c r="H4056" i="1"/>
  <c r="G4056" i="1"/>
  <c r="F4056" i="1"/>
  <c r="I4055" i="1"/>
  <c r="H4055" i="1"/>
  <c r="G4055" i="1"/>
  <c r="F4055" i="1"/>
  <c r="I4054" i="1"/>
  <c r="H4054" i="1"/>
  <c r="G4054" i="1"/>
  <c r="F4054" i="1"/>
  <c r="I4053" i="1"/>
  <c r="H4053" i="1"/>
  <c r="G4053" i="1"/>
  <c r="F4053" i="1"/>
  <c r="I4052" i="1"/>
  <c r="H4052" i="1"/>
  <c r="G4052" i="1"/>
  <c r="F4052" i="1"/>
  <c r="I4051" i="1"/>
  <c r="H4051" i="1"/>
  <c r="G4051" i="1"/>
  <c r="F4051" i="1"/>
  <c r="I4050" i="1"/>
  <c r="H4050" i="1"/>
  <c r="G4050" i="1"/>
  <c r="F4050" i="1"/>
  <c r="I4049" i="1"/>
  <c r="H4049" i="1"/>
  <c r="G4049" i="1"/>
  <c r="F4049" i="1"/>
  <c r="I4048" i="1"/>
  <c r="H4048" i="1"/>
  <c r="G4048" i="1"/>
  <c r="F4048" i="1"/>
  <c r="I4047" i="1"/>
  <c r="H4047" i="1"/>
  <c r="G4047" i="1"/>
  <c r="F4047" i="1"/>
  <c r="I4046" i="1"/>
  <c r="H4046" i="1"/>
  <c r="G4046" i="1"/>
  <c r="F4046" i="1"/>
  <c r="I4045" i="1"/>
  <c r="H4045" i="1"/>
  <c r="G4045" i="1"/>
  <c r="F4045" i="1"/>
  <c r="I4044" i="1"/>
  <c r="H4044" i="1"/>
  <c r="G4044" i="1"/>
  <c r="F4044" i="1"/>
  <c r="I4043" i="1"/>
  <c r="H4043" i="1"/>
  <c r="G4043" i="1"/>
  <c r="F4043" i="1"/>
  <c r="I4042" i="1"/>
  <c r="H4042" i="1"/>
  <c r="G4042" i="1"/>
  <c r="F4042" i="1"/>
  <c r="I4041" i="1"/>
  <c r="H4041" i="1"/>
  <c r="G4041" i="1"/>
  <c r="F4041" i="1"/>
  <c r="I4040" i="1"/>
  <c r="H4040" i="1"/>
  <c r="G4040" i="1"/>
  <c r="F4040" i="1"/>
  <c r="I4039" i="1"/>
  <c r="H4039" i="1"/>
  <c r="G4039" i="1"/>
  <c r="F4039" i="1"/>
  <c r="I4038" i="1"/>
  <c r="H4038" i="1"/>
  <c r="G4038" i="1"/>
  <c r="F4038" i="1"/>
  <c r="I4037" i="1"/>
  <c r="H4037" i="1"/>
  <c r="G4037" i="1"/>
  <c r="F4037" i="1"/>
  <c r="I4036" i="1"/>
  <c r="H4036" i="1"/>
  <c r="G4036" i="1"/>
  <c r="F4036" i="1"/>
  <c r="I4035" i="1"/>
  <c r="H4035" i="1"/>
  <c r="G4035" i="1"/>
  <c r="F4035" i="1"/>
  <c r="I4034" i="1"/>
  <c r="H4034" i="1"/>
  <c r="G4034" i="1"/>
  <c r="F4034" i="1"/>
  <c r="I4033" i="1"/>
  <c r="H4033" i="1"/>
  <c r="G4033" i="1"/>
  <c r="F4033" i="1"/>
  <c r="I4032" i="1"/>
  <c r="H4032" i="1"/>
  <c r="G4032" i="1"/>
  <c r="F4032" i="1"/>
  <c r="I4031" i="1"/>
  <c r="H4031" i="1"/>
  <c r="G4031" i="1"/>
  <c r="F4031" i="1"/>
  <c r="I4030" i="1"/>
  <c r="H4030" i="1"/>
  <c r="G4030" i="1"/>
  <c r="F4030" i="1"/>
  <c r="I4029" i="1"/>
  <c r="H4029" i="1"/>
  <c r="G4029" i="1"/>
  <c r="F4029" i="1"/>
  <c r="I4028" i="1"/>
  <c r="H4028" i="1"/>
  <c r="G4028" i="1"/>
  <c r="F4028" i="1"/>
  <c r="I4027" i="1"/>
  <c r="H4027" i="1"/>
  <c r="G4027" i="1"/>
  <c r="F4027" i="1"/>
  <c r="I4026" i="1"/>
  <c r="H4026" i="1"/>
  <c r="G4026" i="1"/>
  <c r="F4026" i="1"/>
  <c r="I4025" i="1"/>
  <c r="H4025" i="1"/>
  <c r="G4025" i="1"/>
  <c r="F4025" i="1"/>
  <c r="I4024" i="1"/>
  <c r="H4024" i="1"/>
  <c r="G4024" i="1"/>
  <c r="F4024" i="1"/>
  <c r="I4023" i="1"/>
  <c r="H4023" i="1"/>
  <c r="G4023" i="1"/>
  <c r="F4023" i="1"/>
  <c r="I4022" i="1"/>
  <c r="H4022" i="1"/>
  <c r="G4022" i="1"/>
  <c r="F4022" i="1"/>
  <c r="I4021" i="1"/>
  <c r="H4021" i="1"/>
  <c r="G4021" i="1"/>
  <c r="F4021" i="1"/>
  <c r="I4020" i="1"/>
  <c r="H4020" i="1"/>
  <c r="G4020" i="1"/>
  <c r="F4020" i="1"/>
  <c r="I4019" i="1"/>
  <c r="H4019" i="1"/>
  <c r="G4019" i="1"/>
  <c r="F4019" i="1"/>
  <c r="I4018" i="1"/>
  <c r="H4018" i="1"/>
  <c r="G4018" i="1"/>
  <c r="F4018" i="1"/>
  <c r="I4017" i="1"/>
  <c r="H4017" i="1"/>
  <c r="G4017" i="1"/>
  <c r="F4017" i="1"/>
  <c r="I4016" i="1"/>
  <c r="H4016" i="1"/>
  <c r="G4016" i="1"/>
  <c r="F4016" i="1"/>
  <c r="I4015" i="1"/>
  <c r="H4015" i="1"/>
  <c r="G4015" i="1"/>
  <c r="F4015" i="1"/>
  <c r="I4014" i="1"/>
  <c r="H4014" i="1"/>
  <c r="G4014" i="1"/>
  <c r="F4014" i="1"/>
  <c r="I4013" i="1"/>
  <c r="H4013" i="1"/>
  <c r="G4013" i="1"/>
  <c r="F4013" i="1"/>
  <c r="I4012" i="1"/>
  <c r="H4012" i="1"/>
  <c r="G4012" i="1"/>
  <c r="F4012" i="1"/>
  <c r="I4011" i="1"/>
  <c r="H4011" i="1"/>
  <c r="G4011" i="1"/>
  <c r="F4011" i="1"/>
  <c r="I4010" i="1"/>
  <c r="H4010" i="1"/>
  <c r="G4010" i="1"/>
  <c r="F4010" i="1"/>
  <c r="I4009" i="1"/>
  <c r="H4009" i="1"/>
  <c r="G4009" i="1"/>
  <c r="F4009" i="1"/>
  <c r="I4008" i="1"/>
  <c r="H4008" i="1"/>
  <c r="G4008" i="1"/>
  <c r="F4008" i="1"/>
  <c r="I4007" i="1"/>
  <c r="H4007" i="1"/>
  <c r="G4007" i="1"/>
  <c r="F4007" i="1"/>
  <c r="I4006" i="1"/>
  <c r="H4006" i="1"/>
  <c r="G4006" i="1"/>
  <c r="F4006" i="1"/>
  <c r="I4005" i="1"/>
  <c r="H4005" i="1"/>
  <c r="G4005" i="1"/>
  <c r="F4005" i="1"/>
  <c r="I4004" i="1"/>
  <c r="H4004" i="1"/>
  <c r="G4004" i="1"/>
  <c r="F4004" i="1"/>
  <c r="I4003" i="1"/>
  <c r="H4003" i="1"/>
  <c r="G4003" i="1"/>
  <c r="F4003" i="1"/>
  <c r="I4002" i="1"/>
  <c r="H4002" i="1"/>
  <c r="G4002" i="1"/>
  <c r="F4002" i="1"/>
  <c r="I4001" i="1"/>
  <c r="H4001" i="1"/>
  <c r="G4001" i="1"/>
  <c r="F4001" i="1"/>
  <c r="I4000" i="1"/>
  <c r="H4000" i="1"/>
  <c r="G4000" i="1"/>
  <c r="F4000" i="1"/>
  <c r="I3999" i="1"/>
  <c r="H3999" i="1"/>
  <c r="G3999" i="1"/>
  <c r="F3999" i="1"/>
  <c r="I3998" i="1"/>
  <c r="H3998" i="1"/>
  <c r="G3998" i="1"/>
  <c r="F3998" i="1"/>
  <c r="I3997" i="1"/>
  <c r="H3997" i="1"/>
  <c r="G3997" i="1"/>
  <c r="F3997" i="1"/>
  <c r="I3996" i="1"/>
  <c r="H3996" i="1"/>
  <c r="G3996" i="1"/>
  <c r="F3996" i="1"/>
  <c r="I3995" i="1"/>
  <c r="H3995" i="1"/>
  <c r="G3995" i="1"/>
  <c r="F3995" i="1"/>
  <c r="I3994" i="1"/>
  <c r="H3994" i="1"/>
  <c r="G3994" i="1"/>
  <c r="F3994" i="1"/>
  <c r="I3993" i="1"/>
  <c r="H3993" i="1"/>
  <c r="G3993" i="1"/>
  <c r="F3993" i="1"/>
  <c r="I3992" i="1"/>
  <c r="H3992" i="1"/>
  <c r="G3992" i="1"/>
  <c r="F3992" i="1"/>
  <c r="I3991" i="1"/>
  <c r="H3991" i="1"/>
  <c r="G3991" i="1"/>
  <c r="F3991" i="1"/>
  <c r="I3990" i="1"/>
  <c r="H3990" i="1"/>
  <c r="G3990" i="1"/>
  <c r="F3990" i="1"/>
  <c r="I3989" i="1"/>
  <c r="H3989" i="1"/>
  <c r="G3989" i="1"/>
  <c r="F3989" i="1"/>
  <c r="I3988" i="1"/>
  <c r="H3988" i="1"/>
  <c r="G3988" i="1"/>
  <c r="F3988" i="1"/>
  <c r="I3987" i="1"/>
  <c r="H3987" i="1"/>
  <c r="G3987" i="1"/>
  <c r="F3987" i="1"/>
  <c r="I3986" i="1"/>
  <c r="H3986" i="1"/>
  <c r="G3986" i="1"/>
  <c r="F3986" i="1"/>
  <c r="I3985" i="1"/>
  <c r="H3985" i="1"/>
  <c r="G3985" i="1"/>
  <c r="F3985" i="1"/>
  <c r="I3984" i="1"/>
  <c r="H3984" i="1"/>
  <c r="G3984" i="1"/>
  <c r="F3984" i="1"/>
  <c r="I3983" i="1"/>
  <c r="H3983" i="1"/>
  <c r="G3983" i="1"/>
  <c r="F3983" i="1"/>
  <c r="I3982" i="1"/>
  <c r="H3982" i="1"/>
  <c r="G3982" i="1"/>
  <c r="F3982" i="1"/>
  <c r="I3981" i="1"/>
  <c r="H3981" i="1"/>
  <c r="G3981" i="1"/>
  <c r="F3981" i="1"/>
  <c r="I3980" i="1"/>
  <c r="H3980" i="1"/>
  <c r="G3980" i="1"/>
  <c r="F3980" i="1"/>
  <c r="I3979" i="1"/>
  <c r="H3979" i="1"/>
  <c r="G3979" i="1"/>
  <c r="F3979" i="1"/>
  <c r="I3978" i="1"/>
  <c r="H3978" i="1"/>
  <c r="G3978" i="1"/>
  <c r="F3978" i="1"/>
  <c r="I3977" i="1"/>
  <c r="H3977" i="1"/>
  <c r="G3977" i="1"/>
  <c r="F3977" i="1"/>
  <c r="I3976" i="1"/>
  <c r="H3976" i="1"/>
  <c r="G3976" i="1"/>
  <c r="F3976" i="1"/>
  <c r="I3975" i="1"/>
  <c r="H3975" i="1"/>
  <c r="G3975" i="1"/>
  <c r="F3975" i="1"/>
  <c r="I3974" i="1"/>
  <c r="H3974" i="1"/>
  <c r="G3974" i="1"/>
  <c r="F3974" i="1"/>
  <c r="I3973" i="1"/>
  <c r="H3973" i="1"/>
  <c r="G3973" i="1"/>
  <c r="F3973" i="1"/>
  <c r="I3972" i="1"/>
  <c r="H3972" i="1"/>
  <c r="G3972" i="1"/>
  <c r="F3972" i="1"/>
  <c r="I3971" i="1"/>
  <c r="H3971" i="1"/>
  <c r="G3971" i="1"/>
  <c r="F3971" i="1"/>
  <c r="I3970" i="1"/>
  <c r="H3970" i="1"/>
  <c r="G3970" i="1"/>
  <c r="F3970" i="1"/>
  <c r="I3969" i="1"/>
  <c r="H3969" i="1"/>
  <c r="G3969" i="1"/>
  <c r="F3969" i="1"/>
  <c r="I3968" i="1"/>
  <c r="H3968" i="1"/>
  <c r="G3968" i="1"/>
  <c r="F3968" i="1"/>
  <c r="I3967" i="1"/>
  <c r="H3967" i="1"/>
  <c r="G3967" i="1"/>
  <c r="F3967" i="1"/>
  <c r="I3966" i="1"/>
  <c r="H3966" i="1"/>
  <c r="G3966" i="1"/>
  <c r="F3966" i="1"/>
  <c r="I3965" i="1"/>
  <c r="H3965" i="1"/>
  <c r="G3965" i="1"/>
  <c r="F3965" i="1"/>
  <c r="I3964" i="1"/>
  <c r="H3964" i="1"/>
  <c r="G3964" i="1"/>
  <c r="F3964" i="1"/>
  <c r="I3963" i="1"/>
  <c r="H3963" i="1"/>
  <c r="G3963" i="1"/>
  <c r="F3963" i="1"/>
  <c r="I3962" i="1"/>
  <c r="H3962" i="1"/>
  <c r="G3962" i="1"/>
  <c r="F3962" i="1"/>
  <c r="I3961" i="1"/>
  <c r="H3961" i="1"/>
  <c r="G3961" i="1"/>
  <c r="F3961" i="1"/>
  <c r="I3960" i="1"/>
  <c r="H3960" i="1"/>
  <c r="G3960" i="1"/>
  <c r="F3960" i="1"/>
  <c r="I3959" i="1"/>
  <c r="H3959" i="1"/>
  <c r="G3959" i="1"/>
  <c r="F3959" i="1"/>
  <c r="I3958" i="1"/>
  <c r="H3958" i="1"/>
  <c r="G3958" i="1"/>
  <c r="F3958" i="1"/>
  <c r="I3957" i="1"/>
  <c r="H3957" i="1"/>
  <c r="G3957" i="1"/>
  <c r="F3957" i="1"/>
  <c r="I3956" i="1"/>
  <c r="H3956" i="1"/>
  <c r="G3956" i="1"/>
  <c r="F3956" i="1"/>
  <c r="I3955" i="1"/>
  <c r="H3955" i="1"/>
  <c r="G3955" i="1"/>
  <c r="F3955" i="1"/>
  <c r="I3954" i="1"/>
  <c r="H3954" i="1"/>
  <c r="G3954" i="1"/>
  <c r="F3954" i="1"/>
  <c r="I3953" i="1"/>
  <c r="H3953" i="1"/>
  <c r="G3953" i="1"/>
  <c r="F3953" i="1"/>
  <c r="I3952" i="1"/>
  <c r="H3952" i="1"/>
  <c r="G3952" i="1"/>
  <c r="F3952" i="1"/>
  <c r="I3951" i="1"/>
  <c r="H3951" i="1"/>
  <c r="G3951" i="1"/>
  <c r="F3951" i="1"/>
  <c r="I3950" i="1"/>
  <c r="H3950" i="1"/>
  <c r="G3950" i="1"/>
  <c r="F3950" i="1"/>
  <c r="I3949" i="1"/>
  <c r="H3949" i="1"/>
  <c r="G3949" i="1"/>
  <c r="F3949" i="1"/>
  <c r="I3948" i="1"/>
  <c r="H3948" i="1"/>
  <c r="G3948" i="1"/>
  <c r="F3948" i="1"/>
  <c r="I3947" i="1"/>
  <c r="H3947" i="1"/>
  <c r="G3947" i="1"/>
  <c r="F3947" i="1"/>
  <c r="I3946" i="1"/>
  <c r="H3946" i="1"/>
  <c r="G3946" i="1"/>
  <c r="F3946" i="1"/>
  <c r="I3945" i="1"/>
  <c r="H3945" i="1"/>
  <c r="G3945" i="1"/>
  <c r="F3945" i="1"/>
  <c r="I3944" i="1"/>
  <c r="H3944" i="1"/>
  <c r="G3944" i="1"/>
  <c r="F3944" i="1"/>
  <c r="I3943" i="1"/>
  <c r="H3943" i="1"/>
  <c r="G3943" i="1"/>
  <c r="F3943" i="1"/>
  <c r="I3942" i="1"/>
  <c r="H3942" i="1"/>
  <c r="G3942" i="1"/>
  <c r="F3942" i="1"/>
  <c r="I3941" i="1"/>
  <c r="H3941" i="1"/>
  <c r="G3941" i="1"/>
  <c r="F3941" i="1"/>
  <c r="I3940" i="1"/>
  <c r="H3940" i="1"/>
  <c r="G3940" i="1"/>
  <c r="F3940" i="1"/>
  <c r="I3939" i="1"/>
  <c r="H3939" i="1"/>
  <c r="G3939" i="1"/>
  <c r="F3939" i="1"/>
  <c r="I3938" i="1"/>
  <c r="H3938" i="1"/>
  <c r="G3938" i="1"/>
  <c r="F3938" i="1"/>
  <c r="I3937" i="1"/>
  <c r="H3937" i="1"/>
  <c r="G3937" i="1"/>
  <c r="F3937" i="1"/>
  <c r="I3936" i="1"/>
  <c r="H3936" i="1"/>
  <c r="G3936" i="1"/>
  <c r="F3936" i="1"/>
  <c r="I3935" i="1"/>
  <c r="H3935" i="1"/>
  <c r="G3935" i="1"/>
  <c r="F3935" i="1"/>
  <c r="I3934" i="1"/>
  <c r="H3934" i="1"/>
  <c r="G3934" i="1"/>
  <c r="F3934" i="1"/>
  <c r="I3933" i="1"/>
  <c r="H3933" i="1"/>
  <c r="G3933" i="1"/>
  <c r="F3933" i="1"/>
  <c r="I3932" i="1"/>
  <c r="H3932" i="1"/>
  <c r="G3932" i="1"/>
  <c r="F3932" i="1"/>
  <c r="I3931" i="1"/>
  <c r="H3931" i="1"/>
  <c r="G3931" i="1"/>
  <c r="F3931" i="1"/>
  <c r="I3930" i="1"/>
  <c r="H3930" i="1"/>
  <c r="G3930" i="1"/>
  <c r="F3930" i="1"/>
  <c r="I3929" i="1"/>
  <c r="H3929" i="1"/>
  <c r="G3929" i="1"/>
  <c r="F3929" i="1"/>
  <c r="I3928" i="1"/>
  <c r="H3928" i="1"/>
  <c r="G3928" i="1"/>
  <c r="F3928" i="1"/>
  <c r="I3927" i="1"/>
  <c r="H3927" i="1"/>
  <c r="G3927" i="1"/>
  <c r="F3927" i="1"/>
  <c r="I3926" i="1"/>
  <c r="H3926" i="1"/>
  <c r="G3926" i="1"/>
  <c r="F3926" i="1"/>
  <c r="I3925" i="1"/>
  <c r="H3925" i="1"/>
  <c r="G3925" i="1"/>
  <c r="F3925" i="1"/>
  <c r="I3924" i="1"/>
  <c r="H3924" i="1"/>
  <c r="G3924" i="1"/>
  <c r="F3924" i="1"/>
  <c r="I3923" i="1"/>
  <c r="H3923" i="1"/>
  <c r="G3923" i="1"/>
  <c r="F3923" i="1"/>
  <c r="I3922" i="1"/>
  <c r="H3922" i="1"/>
  <c r="G3922" i="1"/>
  <c r="F3922" i="1"/>
  <c r="I3921" i="1"/>
  <c r="H3921" i="1"/>
  <c r="G3921" i="1"/>
  <c r="F3921" i="1"/>
  <c r="I3920" i="1"/>
  <c r="H3920" i="1"/>
  <c r="G3920" i="1"/>
  <c r="F3920" i="1"/>
  <c r="I3919" i="1"/>
  <c r="H3919" i="1"/>
  <c r="G3919" i="1"/>
  <c r="F3919" i="1"/>
  <c r="I3918" i="1"/>
  <c r="H3918" i="1"/>
  <c r="G3918" i="1"/>
  <c r="F3918" i="1"/>
  <c r="I3917" i="1"/>
  <c r="H3917" i="1"/>
  <c r="G3917" i="1"/>
  <c r="F3917" i="1"/>
  <c r="I3916" i="1"/>
  <c r="H3916" i="1"/>
  <c r="G3916" i="1"/>
  <c r="F3916" i="1"/>
  <c r="I3915" i="1"/>
  <c r="H3915" i="1"/>
  <c r="G3915" i="1"/>
  <c r="F3915" i="1"/>
  <c r="I3914" i="1"/>
  <c r="H3914" i="1"/>
  <c r="G3914" i="1"/>
  <c r="F3914" i="1"/>
  <c r="I3913" i="1"/>
  <c r="H3913" i="1"/>
  <c r="G3913" i="1"/>
  <c r="F3913" i="1"/>
  <c r="I3912" i="1"/>
  <c r="H3912" i="1"/>
  <c r="G3912" i="1"/>
  <c r="F3912" i="1"/>
  <c r="I3911" i="1"/>
  <c r="H3911" i="1"/>
  <c r="G3911" i="1"/>
  <c r="F3911" i="1"/>
  <c r="I3910" i="1"/>
  <c r="H3910" i="1"/>
  <c r="G3910" i="1"/>
  <c r="F3910" i="1"/>
  <c r="I3909" i="1"/>
  <c r="H3909" i="1"/>
  <c r="G3909" i="1"/>
  <c r="F3909" i="1"/>
  <c r="I3908" i="1"/>
  <c r="H3908" i="1"/>
  <c r="G3908" i="1"/>
  <c r="F3908" i="1"/>
  <c r="I3907" i="1"/>
  <c r="H3907" i="1"/>
  <c r="G3907" i="1"/>
  <c r="F3907" i="1"/>
  <c r="I3906" i="1"/>
  <c r="H3906" i="1"/>
  <c r="G3906" i="1"/>
  <c r="F3906" i="1"/>
  <c r="I3905" i="1"/>
  <c r="H3905" i="1"/>
  <c r="G3905" i="1"/>
  <c r="F3905" i="1"/>
  <c r="I3904" i="1"/>
  <c r="H3904" i="1"/>
  <c r="G3904" i="1"/>
  <c r="F3904" i="1"/>
  <c r="I3903" i="1"/>
  <c r="H3903" i="1"/>
  <c r="G3903" i="1"/>
  <c r="F3903" i="1"/>
  <c r="I3902" i="1"/>
  <c r="H3902" i="1"/>
  <c r="G3902" i="1"/>
  <c r="F3902" i="1"/>
  <c r="I3901" i="1"/>
  <c r="H3901" i="1"/>
  <c r="G3901" i="1"/>
  <c r="F3901" i="1"/>
  <c r="I3900" i="1"/>
  <c r="H3900" i="1"/>
  <c r="G3900" i="1"/>
  <c r="F3900" i="1"/>
  <c r="I3899" i="1"/>
  <c r="H3899" i="1"/>
  <c r="G3899" i="1"/>
  <c r="F3899" i="1"/>
  <c r="I3898" i="1"/>
  <c r="H3898" i="1"/>
  <c r="G3898" i="1"/>
  <c r="F3898" i="1"/>
  <c r="I3897" i="1"/>
  <c r="H3897" i="1"/>
  <c r="G3897" i="1"/>
  <c r="F3897" i="1"/>
  <c r="I3896" i="1"/>
  <c r="H3896" i="1"/>
  <c r="G3896" i="1"/>
  <c r="F3896" i="1"/>
  <c r="I3895" i="1"/>
  <c r="H3895" i="1"/>
  <c r="G3895" i="1"/>
  <c r="F3895" i="1"/>
  <c r="I3894" i="1"/>
  <c r="H3894" i="1"/>
  <c r="G3894" i="1"/>
  <c r="F3894" i="1"/>
  <c r="I3893" i="1"/>
  <c r="H3893" i="1"/>
  <c r="G3893" i="1"/>
  <c r="F3893" i="1"/>
  <c r="I3892" i="1"/>
  <c r="H3892" i="1"/>
  <c r="G3892" i="1"/>
  <c r="F3892" i="1"/>
  <c r="I3891" i="1"/>
  <c r="H3891" i="1"/>
  <c r="G3891" i="1"/>
  <c r="F3891" i="1"/>
  <c r="I3890" i="1"/>
  <c r="H3890" i="1"/>
  <c r="G3890" i="1"/>
  <c r="F3890" i="1"/>
  <c r="I3889" i="1"/>
  <c r="H3889" i="1"/>
  <c r="G3889" i="1"/>
  <c r="F3889" i="1"/>
  <c r="I3888" i="1"/>
  <c r="H3888" i="1"/>
  <c r="G3888" i="1"/>
  <c r="F3888" i="1"/>
  <c r="I3887" i="1"/>
  <c r="H3887" i="1"/>
  <c r="G3887" i="1"/>
  <c r="F3887" i="1"/>
  <c r="I3886" i="1"/>
  <c r="H3886" i="1"/>
  <c r="G3886" i="1"/>
  <c r="F3886" i="1"/>
  <c r="I3885" i="1"/>
  <c r="H3885" i="1"/>
  <c r="G3885" i="1"/>
  <c r="F3885" i="1"/>
  <c r="I3884" i="1"/>
  <c r="H3884" i="1"/>
  <c r="G3884" i="1"/>
  <c r="F3884" i="1"/>
  <c r="I3883" i="1"/>
  <c r="H3883" i="1"/>
  <c r="G3883" i="1"/>
  <c r="F3883" i="1"/>
  <c r="I3882" i="1"/>
  <c r="H3882" i="1"/>
  <c r="G3882" i="1"/>
  <c r="F3882" i="1"/>
  <c r="I3881" i="1"/>
  <c r="H3881" i="1"/>
  <c r="G3881" i="1"/>
  <c r="F3881" i="1"/>
  <c r="I3880" i="1"/>
  <c r="H3880" i="1"/>
  <c r="G3880" i="1"/>
  <c r="F3880" i="1"/>
  <c r="I3879" i="1"/>
  <c r="H3879" i="1"/>
  <c r="G3879" i="1"/>
  <c r="F3879" i="1"/>
  <c r="I3878" i="1"/>
  <c r="H3878" i="1"/>
  <c r="G3878" i="1"/>
  <c r="F3878" i="1"/>
  <c r="I3877" i="1"/>
  <c r="H3877" i="1"/>
  <c r="G3877" i="1"/>
  <c r="F3877" i="1"/>
  <c r="I3876" i="1"/>
  <c r="H3876" i="1"/>
  <c r="G3876" i="1"/>
  <c r="F3876" i="1"/>
  <c r="I3875" i="1"/>
  <c r="H3875" i="1"/>
  <c r="G3875" i="1"/>
  <c r="F3875" i="1"/>
  <c r="I3874" i="1"/>
  <c r="H3874" i="1"/>
  <c r="G3874" i="1"/>
  <c r="F3874" i="1"/>
  <c r="I3873" i="1"/>
  <c r="H3873" i="1"/>
  <c r="G3873" i="1"/>
  <c r="F3873" i="1"/>
  <c r="I3872" i="1"/>
  <c r="H3872" i="1"/>
  <c r="G3872" i="1"/>
  <c r="F3872" i="1"/>
  <c r="I3871" i="1"/>
  <c r="H3871" i="1"/>
  <c r="G3871" i="1"/>
  <c r="F3871" i="1"/>
  <c r="I3870" i="1"/>
  <c r="H3870" i="1"/>
  <c r="G3870" i="1"/>
  <c r="F3870" i="1"/>
  <c r="I3869" i="1"/>
  <c r="H3869" i="1"/>
  <c r="G3869" i="1"/>
  <c r="F3869" i="1"/>
  <c r="I3868" i="1"/>
  <c r="H3868" i="1"/>
  <c r="G3868" i="1"/>
  <c r="F3868" i="1"/>
  <c r="I3867" i="1"/>
  <c r="H3867" i="1"/>
  <c r="G3867" i="1"/>
  <c r="F3867" i="1"/>
  <c r="I3866" i="1"/>
  <c r="H3866" i="1"/>
  <c r="G3866" i="1"/>
  <c r="F3866" i="1"/>
  <c r="I3865" i="1"/>
  <c r="H3865" i="1"/>
  <c r="G3865" i="1"/>
  <c r="F3865" i="1"/>
  <c r="I3864" i="1"/>
  <c r="H3864" i="1"/>
  <c r="G3864" i="1"/>
  <c r="F3864" i="1"/>
  <c r="I3863" i="1"/>
  <c r="H3863" i="1"/>
  <c r="G3863" i="1"/>
  <c r="F3863" i="1"/>
  <c r="I3862" i="1"/>
  <c r="H3862" i="1"/>
  <c r="G3862" i="1"/>
  <c r="F3862" i="1"/>
  <c r="I3861" i="1"/>
  <c r="H3861" i="1"/>
  <c r="G3861" i="1"/>
  <c r="F3861" i="1"/>
  <c r="I3860" i="1"/>
  <c r="H3860" i="1"/>
  <c r="G3860" i="1"/>
  <c r="F3860" i="1"/>
  <c r="I3859" i="1"/>
  <c r="H3859" i="1"/>
  <c r="G3859" i="1"/>
  <c r="F3859" i="1"/>
  <c r="I3858" i="1"/>
  <c r="H3858" i="1"/>
  <c r="G3858" i="1"/>
  <c r="F3858" i="1"/>
  <c r="I3857" i="1"/>
  <c r="H3857" i="1"/>
  <c r="G3857" i="1"/>
  <c r="F3857" i="1"/>
  <c r="I3856" i="1"/>
  <c r="H3856" i="1"/>
  <c r="G3856" i="1"/>
  <c r="F3856" i="1"/>
  <c r="I3855" i="1"/>
  <c r="H3855" i="1"/>
  <c r="G3855" i="1"/>
  <c r="F3855" i="1"/>
  <c r="I3854" i="1"/>
  <c r="H3854" i="1"/>
  <c r="G3854" i="1"/>
  <c r="F3854" i="1"/>
  <c r="I3853" i="1"/>
  <c r="H3853" i="1"/>
  <c r="G3853" i="1"/>
  <c r="F3853" i="1"/>
  <c r="I3852" i="1"/>
  <c r="H3852" i="1"/>
  <c r="G3852" i="1"/>
  <c r="F3852" i="1"/>
  <c r="I3851" i="1"/>
  <c r="H3851" i="1"/>
  <c r="G3851" i="1"/>
  <c r="F3851" i="1"/>
  <c r="I3850" i="1"/>
  <c r="H3850" i="1"/>
  <c r="G3850" i="1"/>
  <c r="F3850" i="1"/>
  <c r="I3849" i="1"/>
  <c r="H3849" i="1"/>
  <c r="G3849" i="1"/>
  <c r="F3849" i="1"/>
  <c r="I3848" i="1"/>
  <c r="H3848" i="1"/>
  <c r="G3848" i="1"/>
  <c r="F3848" i="1"/>
  <c r="I3847" i="1"/>
  <c r="H3847" i="1"/>
  <c r="G3847" i="1"/>
  <c r="F3847" i="1"/>
  <c r="I3846" i="1"/>
  <c r="H3846" i="1"/>
  <c r="G3846" i="1"/>
  <c r="F3846" i="1"/>
  <c r="I3845" i="1"/>
  <c r="H3845" i="1"/>
  <c r="G3845" i="1"/>
  <c r="F3845" i="1"/>
  <c r="I3844" i="1"/>
  <c r="H3844" i="1"/>
  <c r="G3844" i="1"/>
  <c r="F3844" i="1"/>
  <c r="I3843" i="1"/>
  <c r="H3843" i="1"/>
  <c r="G3843" i="1"/>
  <c r="F3843" i="1"/>
  <c r="I3842" i="1"/>
  <c r="H3842" i="1"/>
  <c r="G3842" i="1"/>
  <c r="F3842" i="1"/>
  <c r="I3841" i="1"/>
  <c r="H3841" i="1"/>
  <c r="G3841" i="1"/>
  <c r="F3841" i="1"/>
  <c r="I3840" i="1"/>
  <c r="H3840" i="1"/>
  <c r="G3840" i="1"/>
  <c r="F3840" i="1"/>
  <c r="I3839" i="1"/>
  <c r="H3839" i="1"/>
  <c r="G3839" i="1"/>
  <c r="F3839" i="1"/>
  <c r="I3838" i="1"/>
  <c r="H3838" i="1"/>
  <c r="G3838" i="1"/>
  <c r="F3838" i="1"/>
  <c r="I3837" i="1"/>
  <c r="H3837" i="1"/>
  <c r="G3837" i="1"/>
  <c r="F3837" i="1"/>
  <c r="I3836" i="1"/>
  <c r="H3836" i="1"/>
  <c r="G3836" i="1"/>
  <c r="F3836" i="1"/>
  <c r="I3835" i="1"/>
  <c r="H3835" i="1"/>
  <c r="G3835" i="1"/>
  <c r="F3835" i="1"/>
  <c r="I3834" i="1"/>
  <c r="H3834" i="1"/>
  <c r="G3834" i="1"/>
  <c r="F3834" i="1"/>
  <c r="I3833" i="1"/>
  <c r="H3833" i="1"/>
  <c r="G3833" i="1"/>
  <c r="F3833" i="1"/>
  <c r="I3832" i="1"/>
  <c r="H3832" i="1"/>
  <c r="G3832" i="1"/>
  <c r="F3832" i="1"/>
  <c r="I3831" i="1"/>
  <c r="H3831" i="1"/>
  <c r="G3831" i="1"/>
  <c r="F3831" i="1"/>
  <c r="I3830" i="1"/>
  <c r="H3830" i="1"/>
  <c r="G3830" i="1"/>
  <c r="F3830" i="1"/>
  <c r="I3829" i="1"/>
  <c r="H3829" i="1"/>
  <c r="G3829" i="1"/>
  <c r="F3829" i="1"/>
  <c r="I3828" i="1"/>
  <c r="H3828" i="1"/>
  <c r="G3828" i="1"/>
  <c r="F3828" i="1"/>
  <c r="I3827" i="1"/>
  <c r="H3827" i="1"/>
  <c r="G3827" i="1"/>
  <c r="F3827" i="1"/>
  <c r="I3826" i="1"/>
  <c r="H3826" i="1"/>
  <c r="G3826" i="1"/>
  <c r="F3826" i="1"/>
  <c r="I3825" i="1"/>
  <c r="H3825" i="1"/>
  <c r="G3825" i="1"/>
  <c r="F3825" i="1"/>
  <c r="I3824" i="1"/>
  <c r="H3824" i="1"/>
  <c r="G3824" i="1"/>
  <c r="F3824" i="1"/>
  <c r="I3823" i="1"/>
  <c r="H3823" i="1"/>
  <c r="G3823" i="1"/>
  <c r="F3823" i="1"/>
  <c r="I3822" i="1"/>
  <c r="H3822" i="1"/>
  <c r="G3822" i="1"/>
  <c r="F3822" i="1"/>
  <c r="I3821" i="1"/>
  <c r="H3821" i="1"/>
  <c r="G3821" i="1"/>
  <c r="F3821" i="1"/>
  <c r="I3820" i="1"/>
  <c r="H3820" i="1"/>
  <c r="G3820" i="1"/>
  <c r="F3820" i="1"/>
  <c r="I3819" i="1"/>
  <c r="H3819" i="1"/>
  <c r="G3819" i="1"/>
  <c r="F3819" i="1"/>
  <c r="I3818" i="1"/>
  <c r="H3818" i="1"/>
  <c r="G3818" i="1"/>
  <c r="F3818" i="1"/>
  <c r="I3817" i="1"/>
  <c r="H3817" i="1"/>
  <c r="G3817" i="1"/>
  <c r="F3817" i="1"/>
  <c r="I3816" i="1"/>
  <c r="H3816" i="1"/>
  <c r="G3816" i="1"/>
  <c r="F3816" i="1"/>
  <c r="I3815" i="1"/>
  <c r="H3815" i="1"/>
  <c r="G3815" i="1"/>
  <c r="F3815" i="1"/>
  <c r="I3814" i="1"/>
  <c r="H3814" i="1"/>
  <c r="G3814" i="1"/>
  <c r="F3814" i="1"/>
  <c r="I3813" i="1"/>
  <c r="H3813" i="1"/>
  <c r="G3813" i="1"/>
  <c r="F3813" i="1"/>
  <c r="I3812" i="1"/>
  <c r="H3812" i="1"/>
  <c r="G3812" i="1"/>
  <c r="F3812" i="1"/>
  <c r="I3811" i="1"/>
  <c r="H3811" i="1"/>
  <c r="G3811" i="1"/>
  <c r="F3811" i="1"/>
  <c r="I3810" i="1"/>
  <c r="H3810" i="1"/>
  <c r="G3810" i="1"/>
  <c r="F3810" i="1"/>
  <c r="I3809" i="1"/>
  <c r="H3809" i="1"/>
  <c r="G3809" i="1"/>
  <c r="F3809" i="1"/>
  <c r="I3808" i="1"/>
  <c r="H3808" i="1"/>
  <c r="G3808" i="1"/>
  <c r="F3808" i="1"/>
  <c r="I3807" i="1"/>
  <c r="H3807" i="1"/>
  <c r="G3807" i="1"/>
  <c r="F3807" i="1"/>
  <c r="I3806" i="1"/>
  <c r="H3806" i="1"/>
  <c r="G3806" i="1"/>
  <c r="F3806" i="1"/>
  <c r="I3805" i="1"/>
  <c r="H3805" i="1"/>
  <c r="G3805" i="1"/>
  <c r="F3805" i="1"/>
  <c r="I3804" i="1"/>
  <c r="H3804" i="1"/>
  <c r="G3804" i="1"/>
  <c r="F3804" i="1"/>
  <c r="I3803" i="1"/>
  <c r="H3803" i="1"/>
  <c r="G3803" i="1"/>
  <c r="F3803" i="1"/>
  <c r="I3802" i="1"/>
  <c r="H3802" i="1"/>
  <c r="G3802" i="1"/>
  <c r="F3802" i="1"/>
  <c r="I3801" i="1"/>
  <c r="H3801" i="1"/>
  <c r="G3801" i="1"/>
  <c r="F3801" i="1"/>
  <c r="I3800" i="1"/>
  <c r="H3800" i="1"/>
  <c r="G3800" i="1"/>
  <c r="F3800" i="1"/>
  <c r="I3799" i="1"/>
  <c r="H3799" i="1"/>
  <c r="G3799" i="1"/>
  <c r="F3799" i="1"/>
  <c r="I3798" i="1"/>
  <c r="H3798" i="1"/>
  <c r="G3798" i="1"/>
  <c r="F3798" i="1"/>
  <c r="I3797" i="1"/>
  <c r="H3797" i="1"/>
  <c r="G3797" i="1"/>
  <c r="F3797" i="1"/>
  <c r="I3796" i="1"/>
  <c r="H3796" i="1"/>
  <c r="G3796" i="1"/>
  <c r="F3796" i="1"/>
  <c r="I3795" i="1"/>
  <c r="H3795" i="1"/>
  <c r="G3795" i="1"/>
  <c r="F3795" i="1"/>
  <c r="I3794" i="1"/>
  <c r="H3794" i="1"/>
  <c r="G3794" i="1"/>
  <c r="F3794" i="1"/>
  <c r="I3793" i="1"/>
  <c r="H3793" i="1"/>
  <c r="G3793" i="1"/>
  <c r="F3793" i="1"/>
  <c r="I3792" i="1"/>
  <c r="H3792" i="1"/>
  <c r="G3792" i="1"/>
  <c r="F3792" i="1"/>
  <c r="I3791" i="1"/>
  <c r="H3791" i="1"/>
  <c r="G3791" i="1"/>
  <c r="F3791" i="1"/>
  <c r="I3790" i="1"/>
  <c r="H3790" i="1"/>
  <c r="G3790" i="1"/>
  <c r="F3790" i="1"/>
  <c r="I3789" i="1"/>
  <c r="H3789" i="1"/>
  <c r="G3789" i="1"/>
  <c r="F3789" i="1"/>
  <c r="I3788" i="1"/>
  <c r="H3788" i="1"/>
  <c r="G3788" i="1"/>
  <c r="F3788" i="1"/>
  <c r="I3787" i="1"/>
  <c r="H3787" i="1"/>
  <c r="G3787" i="1"/>
  <c r="F3787" i="1"/>
  <c r="I3786" i="1"/>
  <c r="H3786" i="1"/>
  <c r="G3786" i="1"/>
  <c r="F3786" i="1"/>
  <c r="I3785" i="1"/>
  <c r="H3785" i="1"/>
  <c r="G3785" i="1"/>
  <c r="F3785" i="1"/>
  <c r="I3784" i="1"/>
  <c r="H3784" i="1"/>
  <c r="G3784" i="1"/>
  <c r="F3784" i="1"/>
  <c r="I3783" i="1"/>
  <c r="H3783" i="1"/>
  <c r="G3783" i="1"/>
  <c r="F3783" i="1"/>
  <c r="I3782" i="1"/>
  <c r="H3782" i="1"/>
  <c r="G3782" i="1"/>
  <c r="F3782" i="1"/>
  <c r="I3781" i="1"/>
  <c r="H3781" i="1"/>
  <c r="G3781" i="1"/>
  <c r="F3781" i="1"/>
  <c r="I3780" i="1"/>
  <c r="H3780" i="1"/>
  <c r="G3780" i="1"/>
  <c r="F3780" i="1"/>
  <c r="I3779" i="1"/>
  <c r="H3779" i="1"/>
  <c r="G3779" i="1"/>
  <c r="F3779" i="1"/>
  <c r="I3778" i="1"/>
  <c r="H3778" i="1"/>
  <c r="G3778" i="1"/>
  <c r="F3778" i="1"/>
  <c r="I3777" i="1"/>
  <c r="H3777" i="1"/>
  <c r="G3777" i="1"/>
  <c r="F3777" i="1"/>
  <c r="I3776" i="1"/>
  <c r="H3776" i="1"/>
  <c r="G3776" i="1"/>
  <c r="F3776" i="1"/>
  <c r="I3775" i="1"/>
  <c r="H3775" i="1"/>
  <c r="G3775" i="1"/>
  <c r="F3775" i="1"/>
  <c r="I3774" i="1"/>
  <c r="H3774" i="1"/>
  <c r="G3774" i="1"/>
  <c r="F3774" i="1"/>
  <c r="I3773" i="1"/>
  <c r="H3773" i="1"/>
  <c r="G3773" i="1"/>
  <c r="F3773" i="1"/>
  <c r="I3772" i="1"/>
  <c r="H3772" i="1"/>
  <c r="G3772" i="1"/>
  <c r="F3772" i="1"/>
  <c r="I3771" i="1"/>
  <c r="H3771" i="1"/>
  <c r="G3771" i="1"/>
  <c r="F3771" i="1"/>
  <c r="I3770" i="1"/>
  <c r="H3770" i="1"/>
  <c r="G3770" i="1"/>
  <c r="F3770" i="1"/>
  <c r="I3769" i="1"/>
  <c r="H3769" i="1"/>
  <c r="G3769" i="1"/>
  <c r="F3769" i="1"/>
  <c r="I3768" i="1"/>
  <c r="H3768" i="1"/>
  <c r="G3768" i="1"/>
  <c r="F3768" i="1"/>
  <c r="I3767" i="1"/>
  <c r="H3767" i="1"/>
  <c r="G3767" i="1"/>
  <c r="F3767" i="1"/>
  <c r="I3766" i="1"/>
  <c r="H3766" i="1"/>
  <c r="G3766" i="1"/>
  <c r="F3766" i="1"/>
  <c r="I3765" i="1"/>
  <c r="H3765" i="1"/>
  <c r="G3765" i="1"/>
  <c r="F3765" i="1"/>
  <c r="I3764" i="1"/>
  <c r="H3764" i="1"/>
  <c r="G3764" i="1"/>
  <c r="F3764" i="1"/>
  <c r="I3763" i="1"/>
  <c r="H3763" i="1"/>
  <c r="G3763" i="1"/>
  <c r="F3763" i="1"/>
  <c r="I3762" i="1"/>
  <c r="H3762" i="1"/>
  <c r="G3762" i="1"/>
  <c r="F3762" i="1"/>
  <c r="I3761" i="1"/>
  <c r="H3761" i="1"/>
  <c r="G3761" i="1"/>
  <c r="F3761" i="1"/>
  <c r="I3760" i="1"/>
  <c r="H3760" i="1"/>
  <c r="G3760" i="1"/>
  <c r="F3760" i="1"/>
  <c r="I3759" i="1"/>
  <c r="H3759" i="1"/>
  <c r="G3759" i="1"/>
  <c r="F3759" i="1"/>
  <c r="I3758" i="1"/>
  <c r="H3758" i="1"/>
  <c r="G3758" i="1"/>
  <c r="F3758" i="1"/>
  <c r="I3757" i="1"/>
  <c r="H3757" i="1"/>
  <c r="G3757" i="1"/>
  <c r="F3757" i="1"/>
  <c r="I3756" i="1"/>
  <c r="H3756" i="1"/>
  <c r="G3756" i="1"/>
  <c r="F3756" i="1"/>
  <c r="I3755" i="1"/>
  <c r="H3755" i="1"/>
  <c r="G3755" i="1"/>
  <c r="F3755" i="1"/>
  <c r="I3754" i="1"/>
  <c r="H3754" i="1"/>
  <c r="G3754" i="1"/>
  <c r="F3754" i="1"/>
  <c r="I3753" i="1"/>
  <c r="H3753" i="1"/>
  <c r="G3753" i="1"/>
  <c r="F3753" i="1"/>
  <c r="I3752" i="1"/>
  <c r="H3752" i="1"/>
  <c r="G3752" i="1"/>
  <c r="F3752" i="1"/>
  <c r="I3751" i="1"/>
  <c r="H3751" i="1"/>
  <c r="G3751" i="1"/>
  <c r="F3751" i="1"/>
  <c r="I3750" i="1"/>
  <c r="H3750" i="1"/>
  <c r="G3750" i="1"/>
  <c r="F3750" i="1"/>
  <c r="I3749" i="1"/>
  <c r="H3749" i="1"/>
  <c r="G3749" i="1"/>
  <c r="F3749" i="1"/>
  <c r="I3748" i="1"/>
  <c r="H3748" i="1"/>
  <c r="G3748" i="1"/>
  <c r="F3748" i="1"/>
  <c r="I3747" i="1"/>
  <c r="H3747" i="1"/>
  <c r="G3747" i="1"/>
  <c r="F3747" i="1"/>
  <c r="I3746" i="1"/>
  <c r="H3746" i="1"/>
  <c r="G3746" i="1"/>
  <c r="F3746" i="1"/>
  <c r="I3745" i="1"/>
  <c r="H3745" i="1"/>
  <c r="G3745" i="1"/>
  <c r="F3745" i="1"/>
  <c r="I3744" i="1"/>
  <c r="H3744" i="1"/>
  <c r="G3744" i="1"/>
  <c r="F3744" i="1"/>
  <c r="I3743" i="1"/>
  <c r="H3743" i="1"/>
  <c r="G3743" i="1"/>
  <c r="F3743" i="1"/>
  <c r="I3742" i="1"/>
  <c r="H3742" i="1"/>
  <c r="G3742" i="1"/>
  <c r="F3742" i="1"/>
  <c r="I3741" i="1"/>
  <c r="H3741" i="1"/>
  <c r="G3741" i="1"/>
  <c r="F3741" i="1"/>
  <c r="I3740" i="1"/>
  <c r="H3740" i="1"/>
  <c r="G3740" i="1"/>
  <c r="F3740" i="1"/>
  <c r="I3739" i="1"/>
  <c r="H3739" i="1"/>
  <c r="G3739" i="1"/>
  <c r="F3739" i="1"/>
  <c r="I3738" i="1"/>
  <c r="H3738" i="1"/>
  <c r="G3738" i="1"/>
  <c r="F3738" i="1"/>
  <c r="I3737" i="1"/>
  <c r="H3737" i="1"/>
  <c r="G3737" i="1"/>
  <c r="F3737" i="1"/>
  <c r="I3736" i="1"/>
  <c r="H3736" i="1"/>
  <c r="G3736" i="1"/>
  <c r="F3736" i="1"/>
  <c r="I3735" i="1"/>
  <c r="H3735" i="1"/>
  <c r="G3735" i="1"/>
  <c r="F3735" i="1"/>
  <c r="I3734" i="1"/>
  <c r="H3734" i="1"/>
  <c r="G3734" i="1"/>
  <c r="F3734" i="1"/>
  <c r="I3733" i="1"/>
  <c r="H3733" i="1"/>
  <c r="G3733" i="1"/>
  <c r="F3733" i="1"/>
  <c r="I3732" i="1"/>
  <c r="H3732" i="1"/>
  <c r="G3732" i="1"/>
  <c r="F3732" i="1"/>
  <c r="I3731" i="1"/>
  <c r="H3731" i="1"/>
  <c r="G3731" i="1"/>
  <c r="F3731" i="1"/>
  <c r="I3730" i="1"/>
  <c r="H3730" i="1"/>
  <c r="G3730" i="1"/>
  <c r="F3730" i="1"/>
  <c r="I3729" i="1"/>
  <c r="H3729" i="1"/>
  <c r="G3729" i="1"/>
  <c r="F3729" i="1"/>
  <c r="I3728" i="1"/>
  <c r="H3728" i="1"/>
  <c r="G3728" i="1"/>
  <c r="F3728" i="1"/>
  <c r="I3727" i="1"/>
  <c r="H3727" i="1"/>
  <c r="G3727" i="1"/>
  <c r="F3727" i="1"/>
  <c r="I3726" i="1"/>
  <c r="H3726" i="1"/>
  <c r="G3726" i="1"/>
  <c r="F3726" i="1"/>
  <c r="I3725" i="1"/>
  <c r="H3725" i="1"/>
  <c r="G3725" i="1"/>
  <c r="F3725" i="1"/>
  <c r="I3724" i="1"/>
  <c r="H3724" i="1"/>
  <c r="G3724" i="1"/>
  <c r="F3724" i="1"/>
  <c r="I3723" i="1"/>
  <c r="H3723" i="1"/>
  <c r="G3723" i="1"/>
  <c r="F3723" i="1"/>
  <c r="I3722" i="1"/>
  <c r="H3722" i="1"/>
  <c r="G3722" i="1"/>
  <c r="F3722" i="1"/>
  <c r="I3721" i="1"/>
  <c r="H3721" i="1"/>
  <c r="G3721" i="1"/>
  <c r="F3721" i="1"/>
  <c r="I3720" i="1"/>
  <c r="H3720" i="1"/>
  <c r="G3720" i="1"/>
  <c r="F3720" i="1"/>
  <c r="I3719" i="1"/>
  <c r="H3719" i="1"/>
  <c r="G3719" i="1"/>
  <c r="F3719" i="1"/>
  <c r="I3718" i="1"/>
  <c r="H3718" i="1"/>
  <c r="G3718" i="1"/>
  <c r="F3718" i="1"/>
  <c r="I3717" i="1"/>
  <c r="H3717" i="1"/>
  <c r="G3717" i="1"/>
  <c r="F3717" i="1"/>
  <c r="I3716" i="1"/>
  <c r="H3716" i="1"/>
  <c r="G3716" i="1"/>
  <c r="F3716" i="1"/>
  <c r="I3715" i="1"/>
  <c r="H3715" i="1"/>
  <c r="G3715" i="1"/>
  <c r="F3715" i="1"/>
  <c r="I3714" i="1"/>
  <c r="H3714" i="1"/>
  <c r="G3714" i="1"/>
  <c r="F3714" i="1"/>
  <c r="I3713" i="1"/>
  <c r="H3713" i="1"/>
  <c r="G3713" i="1"/>
  <c r="F3713" i="1"/>
  <c r="I3712" i="1"/>
  <c r="H3712" i="1"/>
  <c r="G3712" i="1"/>
  <c r="F3712" i="1"/>
  <c r="I3711" i="1"/>
  <c r="H3711" i="1"/>
  <c r="G3711" i="1"/>
  <c r="F3711" i="1"/>
  <c r="I3710" i="1"/>
  <c r="H3710" i="1"/>
  <c r="G3710" i="1"/>
  <c r="F3710" i="1"/>
  <c r="I3709" i="1"/>
  <c r="H3709" i="1"/>
  <c r="G3709" i="1"/>
  <c r="F3709" i="1"/>
  <c r="I3708" i="1"/>
  <c r="H3708" i="1"/>
  <c r="G3708" i="1"/>
  <c r="F3708" i="1"/>
  <c r="I3707" i="1"/>
  <c r="H3707" i="1"/>
  <c r="G3707" i="1"/>
  <c r="F3707" i="1"/>
  <c r="I3706" i="1"/>
  <c r="H3706" i="1"/>
  <c r="G3706" i="1"/>
  <c r="F3706" i="1"/>
  <c r="I3705" i="1"/>
  <c r="H3705" i="1"/>
  <c r="G3705" i="1"/>
  <c r="F3705" i="1"/>
  <c r="I3704" i="1"/>
  <c r="H3704" i="1"/>
  <c r="G3704" i="1"/>
  <c r="F3704" i="1"/>
  <c r="I3703" i="1"/>
  <c r="H3703" i="1"/>
  <c r="G3703" i="1"/>
  <c r="F3703" i="1"/>
  <c r="I3702" i="1"/>
  <c r="H3702" i="1"/>
  <c r="G3702" i="1"/>
  <c r="F3702" i="1"/>
  <c r="I3701" i="1"/>
  <c r="H3701" i="1"/>
  <c r="G3701" i="1"/>
  <c r="F3701" i="1"/>
  <c r="I3700" i="1"/>
  <c r="H3700" i="1"/>
  <c r="G3700" i="1"/>
  <c r="F3700" i="1"/>
  <c r="I3699" i="1"/>
  <c r="H3699" i="1"/>
  <c r="G3699" i="1"/>
  <c r="F3699" i="1"/>
  <c r="I3698" i="1"/>
  <c r="H3698" i="1"/>
  <c r="G3698" i="1"/>
  <c r="F3698" i="1"/>
  <c r="I3697" i="1"/>
  <c r="H3697" i="1"/>
  <c r="G3697" i="1"/>
  <c r="F3697" i="1"/>
  <c r="I3696" i="1"/>
  <c r="H3696" i="1"/>
  <c r="G3696" i="1"/>
  <c r="F3696" i="1"/>
  <c r="I3695" i="1"/>
  <c r="H3695" i="1"/>
  <c r="G3695" i="1"/>
  <c r="F3695" i="1"/>
  <c r="I3694" i="1"/>
  <c r="H3694" i="1"/>
  <c r="G3694" i="1"/>
  <c r="F3694" i="1"/>
  <c r="I3693" i="1"/>
  <c r="H3693" i="1"/>
  <c r="G3693" i="1"/>
  <c r="F3693" i="1"/>
  <c r="I3692" i="1"/>
  <c r="H3692" i="1"/>
  <c r="G3692" i="1"/>
  <c r="F3692" i="1"/>
  <c r="I3691" i="1"/>
  <c r="H3691" i="1"/>
  <c r="G3691" i="1"/>
  <c r="F3691" i="1"/>
  <c r="I3690" i="1"/>
  <c r="H3690" i="1"/>
  <c r="G3690" i="1"/>
  <c r="F3690" i="1"/>
  <c r="I3689" i="1"/>
  <c r="H3689" i="1"/>
  <c r="G3689" i="1"/>
  <c r="F3689" i="1"/>
  <c r="I3688" i="1"/>
  <c r="H3688" i="1"/>
  <c r="G3688" i="1"/>
  <c r="F3688" i="1"/>
  <c r="I3687" i="1"/>
  <c r="H3687" i="1"/>
  <c r="G3687" i="1"/>
  <c r="F3687" i="1"/>
  <c r="I3686" i="1"/>
  <c r="H3686" i="1"/>
  <c r="G3686" i="1"/>
  <c r="F3686" i="1"/>
  <c r="I3685" i="1"/>
  <c r="H3685" i="1"/>
  <c r="G3685" i="1"/>
  <c r="F3685" i="1"/>
  <c r="I3684" i="1"/>
  <c r="H3684" i="1"/>
  <c r="G3684" i="1"/>
  <c r="F3684" i="1"/>
  <c r="I3683" i="1"/>
  <c r="H3683" i="1"/>
  <c r="G3683" i="1"/>
  <c r="F3683" i="1"/>
  <c r="I3682" i="1"/>
  <c r="H3682" i="1"/>
  <c r="G3682" i="1"/>
  <c r="F3682" i="1"/>
  <c r="I3681" i="1"/>
  <c r="H3681" i="1"/>
  <c r="G3681" i="1"/>
  <c r="F3681" i="1"/>
  <c r="I3680" i="1"/>
  <c r="H3680" i="1"/>
  <c r="G3680" i="1"/>
  <c r="F3680" i="1"/>
  <c r="I3679" i="1"/>
  <c r="H3679" i="1"/>
  <c r="G3679" i="1"/>
  <c r="F3679" i="1"/>
  <c r="I3678" i="1"/>
  <c r="H3678" i="1"/>
  <c r="G3678" i="1"/>
  <c r="F3678" i="1"/>
  <c r="I3677" i="1"/>
  <c r="H3677" i="1"/>
  <c r="G3677" i="1"/>
  <c r="F3677" i="1"/>
  <c r="I3676" i="1"/>
  <c r="H3676" i="1"/>
  <c r="G3676" i="1"/>
  <c r="F3676" i="1"/>
  <c r="I3675" i="1"/>
  <c r="H3675" i="1"/>
  <c r="G3675" i="1"/>
  <c r="F3675" i="1"/>
  <c r="I3674" i="1"/>
  <c r="H3674" i="1"/>
  <c r="G3674" i="1"/>
  <c r="F3674" i="1"/>
  <c r="I3673" i="1"/>
  <c r="H3673" i="1"/>
  <c r="G3673" i="1"/>
  <c r="F3673" i="1"/>
  <c r="I3672" i="1"/>
  <c r="H3672" i="1"/>
  <c r="G3672" i="1"/>
  <c r="F3672" i="1"/>
  <c r="I3671" i="1"/>
  <c r="H3671" i="1"/>
  <c r="G3671" i="1"/>
  <c r="F3671" i="1"/>
  <c r="I3670" i="1"/>
  <c r="H3670" i="1"/>
  <c r="G3670" i="1"/>
  <c r="F3670" i="1"/>
  <c r="I3669" i="1"/>
  <c r="H3669" i="1"/>
  <c r="G3669" i="1"/>
  <c r="F3669" i="1"/>
  <c r="I3668" i="1"/>
  <c r="H3668" i="1"/>
  <c r="G3668" i="1"/>
  <c r="F3668" i="1"/>
  <c r="I3667" i="1"/>
  <c r="H3667" i="1"/>
  <c r="G3667" i="1"/>
  <c r="F3667" i="1"/>
  <c r="I3666" i="1"/>
  <c r="H3666" i="1"/>
  <c r="G3666" i="1"/>
  <c r="F3666" i="1"/>
  <c r="I3665" i="1"/>
  <c r="H3665" i="1"/>
  <c r="G3665" i="1"/>
  <c r="F3665" i="1"/>
  <c r="I3664" i="1"/>
  <c r="H3664" i="1"/>
  <c r="G3664" i="1"/>
  <c r="F3664" i="1"/>
  <c r="I3663" i="1"/>
  <c r="H3663" i="1"/>
  <c r="G3663" i="1"/>
  <c r="F3663" i="1"/>
  <c r="I3662" i="1"/>
  <c r="H3662" i="1"/>
  <c r="G3662" i="1"/>
  <c r="F3662" i="1"/>
  <c r="I3661" i="1"/>
  <c r="H3661" i="1"/>
  <c r="G3661" i="1"/>
  <c r="F3661" i="1"/>
  <c r="I3660" i="1"/>
  <c r="H3660" i="1"/>
  <c r="G3660" i="1"/>
  <c r="F3660" i="1"/>
  <c r="I3659" i="1"/>
  <c r="H3659" i="1"/>
  <c r="G3659" i="1"/>
  <c r="F3659" i="1"/>
  <c r="I3658" i="1"/>
  <c r="H3658" i="1"/>
  <c r="G3658" i="1"/>
  <c r="F3658" i="1"/>
  <c r="I3657" i="1"/>
  <c r="H3657" i="1"/>
  <c r="G3657" i="1"/>
  <c r="F3657" i="1"/>
  <c r="I3656" i="1"/>
  <c r="H3656" i="1"/>
  <c r="G3656" i="1"/>
  <c r="F3656" i="1"/>
  <c r="I3655" i="1"/>
  <c r="H3655" i="1"/>
  <c r="G3655" i="1"/>
  <c r="F3655" i="1"/>
  <c r="I3654" i="1"/>
  <c r="H3654" i="1"/>
  <c r="G3654" i="1"/>
  <c r="F3654" i="1"/>
  <c r="I3653" i="1"/>
  <c r="H3653" i="1"/>
  <c r="G3653" i="1"/>
  <c r="F3653" i="1"/>
  <c r="I3652" i="1"/>
  <c r="H3652" i="1"/>
  <c r="G3652" i="1"/>
  <c r="F3652" i="1"/>
  <c r="I3651" i="1"/>
  <c r="H3651" i="1"/>
  <c r="G3651" i="1"/>
  <c r="F3651" i="1"/>
  <c r="I3650" i="1"/>
  <c r="H3650" i="1"/>
  <c r="G3650" i="1"/>
  <c r="F3650" i="1"/>
  <c r="I3649" i="1"/>
  <c r="H3649" i="1"/>
  <c r="G3649" i="1"/>
  <c r="F3649" i="1"/>
  <c r="I3648" i="1"/>
  <c r="H3648" i="1"/>
  <c r="G3648" i="1"/>
  <c r="F3648" i="1"/>
  <c r="I3647" i="1"/>
  <c r="H3647" i="1"/>
  <c r="G3647" i="1"/>
  <c r="F3647" i="1"/>
  <c r="I3646" i="1"/>
  <c r="H3646" i="1"/>
  <c r="G3646" i="1"/>
  <c r="F3646" i="1"/>
  <c r="I3645" i="1"/>
  <c r="H3645" i="1"/>
  <c r="G3645" i="1"/>
  <c r="F3645" i="1"/>
  <c r="I3644" i="1"/>
  <c r="H3644" i="1"/>
  <c r="G3644" i="1"/>
  <c r="F3644" i="1"/>
  <c r="I3643" i="1"/>
  <c r="H3643" i="1"/>
  <c r="G3643" i="1"/>
  <c r="F3643" i="1"/>
  <c r="I3642" i="1"/>
  <c r="H3642" i="1"/>
  <c r="G3642" i="1"/>
  <c r="F3642" i="1"/>
  <c r="I3641" i="1"/>
  <c r="H3641" i="1"/>
  <c r="G3641" i="1"/>
  <c r="F3641" i="1"/>
  <c r="I3640" i="1"/>
  <c r="H3640" i="1"/>
  <c r="G3640" i="1"/>
  <c r="F3640" i="1"/>
  <c r="I3639" i="1"/>
  <c r="H3639" i="1"/>
  <c r="G3639" i="1"/>
  <c r="F3639" i="1"/>
  <c r="I3638" i="1"/>
  <c r="H3638" i="1"/>
  <c r="G3638" i="1"/>
  <c r="F3638" i="1"/>
  <c r="I3637" i="1"/>
  <c r="H3637" i="1"/>
  <c r="G3637" i="1"/>
  <c r="F3637" i="1"/>
  <c r="I3636" i="1"/>
  <c r="H3636" i="1"/>
  <c r="G3636" i="1"/>
  <c r="F3636" i="1"/>
  <c r="I3635" i="1"/>
  <c r="H3635" i="1"/>
  <c r="G3635" i="1"/>
  <c r="F3635" i="1"/>
  <c r="I3634" i="1"/>
  <c r="H3634" i="1"/>
  <c r="G3634" i="1"/>
  <c r="F3634" i="1"/>
  <c r="I3633" i="1"/>
  <c r="H3633" i="1"/>
  <c r="G3633" i="1"/>
  <c r="F3633" i="1"/>
  <c r="I3632" i="1"/>
  <c r="H3632" i="1"/>
  <c r="G3632" i="1"/>
  <c r="F3632" i="1"/>
  <c r="I3631" i="1"/>
  <c r="H3631" i="1"/>
  <c r="G3631" i="1"/>
  <c r="F3631" i="1"/>
  <c r="I3630" i="1"/>
  <c r="H3630" i="1"/>
  <c r="G3630" i="1"/>
  <c r="F3630" i="1"/>
  <c r="I3629" i="1"/>
  <c r="H3629" i="1"/>
  <c r="G3629" i="1"/>
  <c r="F3629" i="1"/>
  <c r="I3628" i="1"/>
  <c r="H3628" i="1"/>
  <c r="G3628" i="1"/>
  <c r="F3628" i="1"/>
  <c r="I3627" i="1"/>
  <c r="H3627" i="1"/>
  <c r="G3627" i="1"/>
  <c r="F3627" i="1"/>
  <c r="I3626" i="1"/>
  <c r="H3626" i="1"/>
  <c r="G3626" i="1"/>
  <c r="F3626" i="1"/>
  <c r="I3625" i="1"/>
  <c r="H3625" i="1"/>
  <c r="G3625" i="1"/>
  <c r="F3625" i="1"/>
  <c r="I3624" i="1"/>
  <c r="H3624" i="1"/>
  <c r="G3624" i="1"/>
  <c r="F3624" i="1"/>
  <c r="I3623" i="1"/>
  <c r="H3623" i="1"/>
  <c r="G3623" i="1"/>
  <c r="F3623" i="1"/>
  <c r="I3622" i="1"/>
  <c r="H3622" i="1"/>
  <c r="G3622" i="1"/>
  <c r="F3622" i="1"/>
  <c r="I3621" i="1"/>
  <c r="H3621" i="1"/>
  <c r="G3621" i="1"/>
  <c r="F3621" i="1"/>
  <c r="I3620" i="1"/>
  <c r="H3620" i="1"/>
  <c r="G3620" i="1"/>
  <c r="F3620" i="1"/>
  <c r="I3619" i="1"/>
  <c r="H3619" i="1"/>
  <c r="G3619" i="1"/>
  <c r="F3619" i="1"/>
  <c r="I3618" i="1"/>
  <c r="H3618" i="1"/>
  <c r="G3618" i="1"/>
  <c r="F3618" i="1"/>
  <c r="I3617" i="1"/>
  <c r="H3617" i="1"/>
  <c r="G3617" i="1"/>
  <c r="F3617" i="1"/>
  <c r="I3616" i="1"/>
  <c r="H3616" i="1"/>
  <c r="G3616" i="1"/>
  <c r="F3616" i="1"/>
  <c r="I3615" i="1"/>
  <c r="H3615" i="1"/>
  <c r="G3615" i="1"/>
  <c r="F3615" i="1"/>
  <c r="I3614" i="1"/>
  <c r="H3614" i="1"/>
  <c r="G3614" i="1"/>
  <c r="F3614" i="1"/>
  <c r="I3613" i="1"/>
  <c r="H3613" i="1"/>
  <c r="G3613" i="1"/>
  <c r="F3613" i="1"/>
  <c r="I3612" i="1"/>
  <c r="H3612" i="1"/>
  <c r="G3612" i="1"/>
  <c r="F3612" i="1"/>
  <c r="I3611" i="1"/>
  <c r="H3611" i="1"/>
  <c r="G3611" i="1"/>
  <c r="F3611" i="1"/>
  <c r="I3610" i="1"/>
  <c r="H3610" i="1"/>
  <c r="G3610" i="1"/>
  <c r="F3610" i="1"/>
  <c r="I3609" i="1"/>
  <c r="H3609" i="1"/>
  <c r="G3609" i="1"/>
  <c r="F3609" i="1"/>
  <c r="I3608" i="1"/>
  <c r="H3608" i="1"/>
  <c r="G3608" i="1"/>
  <c r="F3608" i="1"/>
  <c r="I3607" i="1"/>
  <c r="H3607" i="1"/>
  <c r="G3607" i="1"/>
  <c r="F3607" i="1"/>
  <c r="I3606" i="1"/>
  <c r="H3606" i="1"/>
  <c r="G3606" i="1"/>
  <c r="F3606" i="1"/>
  <c r="I3605" i="1"/>
  <c r="H3605" i="1"/>
  <c r="G3605" i="1"/>
  <c r="F3605" i="1"/>
  <c r="I3604" i="1"/>
  <c r="H3604" i="1"/>
  <c r="G3604" i="1"/>
  <c r="F3604" i="1"/>
  <c r="I3603" i="1"/>
  <c r="H3603" i="1"/>
  <c r="G3603" i="1"/>
  <c r="F3603" i="1"/>
  <c r="I3602" i="1"/>
  <c r="H3602" i="1"/>
  <c r="G3602" i="1"/>
  <c r="F3602" i="1"/>
  <c r="I3601" i="1"/>
  <c r="H3601" i="1"/>
  <c r="G3601" i="1"/>
  <c r="F3601" i="1"/>
  <c r="I3600" i="1"/>
  <c r="H3600" i="1"/>
  <c r="G3600" i="1"/>
  <c r="F3600" i="1"/>
  <c r="I3599" i="1"/>
  <c r="H3599" i="1"/>
  <c r="G3599" i="1"/>
  <c r="F3599" i="1"/>
  <c r="I3598" i="1"/>
  <c r="H3598" i="1"/>
  <c r="G3598" i="1"/>
  <c r="F3598" i="1"/>
  <c r="I3597" i="1"/>
  <c r="H3597" i="1"/>
  <c r="G3597" i="1"/>
  <c r="F3597" i="1"/>
  <c r="I3596" i="1"/>
  <c r="H3596" i="1"/>
  <c r="G3596" i="1"/>
  <c r="F3596" i="1"/>
  <c r="I3595" i="1"/>
  <c r="H3595" i="1"/>
  <c r="G3595" i="1"/>
  <c r="F3595" i="1"/>
  <c r="I3594" i="1"/>
  <c r="H3594" i="1"/>
  <c r="G3594" i="1"/>
  <c r="F3594" i="1"/>
  <c r="I3593" i="1"/>
  <c r="H3593" i="1"/>
  <c r="G3593" i="1"/>
  <c r="F3593" i="1"/>
  <c r="I3592" i="1"/>
  <c r="H3592" i="1"/>
  <c r="G3592" i="1"/>
  <c r="F3592" i="1"/>
  <c r="I3591" i="1"/>
  <c r="H3591" i="1"/>
  <c r="G3591" i="1"/>
  <c r="F3591" i="1"/>
  <c r="I3590" i="1"/>
  <c r="H3590" i="1"/>
  <c r="G3590" i="1"/>
  <c r="F3590" i="1"/>
  <c r="I3589" i="1"/>
  <c r="H3589" i="1"/>
  <c r="G3589" i="1"/>
  <c r="F3589" i="1"/>
  <c r="I3588" i="1"/>
  <c r="H3588" i="1"/>
  <c r="G3588" i="1"/>
  <c r="F3588" i="1"/>
  <c r="I3587" i="1"/>
  <c r="H3587" i="1"/>
  <c r="G3587" i="1"/>
  <c r="F3587" i="1"/>
  <c r="I3586" i="1"/>
  <c r="H3586" i="1"/>
  <c r="G3586" i="1"/>
  <c r="F3586" i="1"/>
  <c r="I3585" i="1"/>
  <c r="H3585" i="1"/>
  <c r="G3585" i="1"/>
  <c r="F3585" i="1"/>
  <c r="I3584" i="1"/>
  <c r="H3584" i="1"/>
  <c r="G3584" i="1"/>
  <c r="F3584" i="1"/>
  <c r="I3583" i="1"/>
  <c r="H3583" i="1"/>
  <c r="G3583" i="1"/>
  <c r="F3583" i="1"/>
  <c r="I3582" i="1"/>
  <c r="H3582" i="1"/>
  <c r="G3582" i="1"/>
  <c r="F3582" i="1"/>
  <c r="I3581" i="1"/>
  <c r="H3581" i="1"/>
  <c r="G3581" i="1"/>
  <c r="F3581" i="1"/>
  <c r="I3580" i="1"/>
  <c r="H3580" i="1"/>
  <c r="G3580" i="1"/>
  <c r="F3580" i="1"/>
  <c r="I3579" i="1"/>
  <c r="H3579" i="1"/>
  <c r="G3579" i="1"/>
  <c r="F3579" i="1"/>
  <c r="I3578" i="1"/>
  <c r="H3578" i="1"/>
  <c r="G3578" i="1"/>
  <c r="F3578" i="1"/>
  <c r="I3577" i="1"/>
  <c r="H3577" i="1"/>
  <c r="G3577" i="1"/>
  <c r="F3577" i="1"/>
  <c r="I3576" i="1"/>
  <c r="H3576" i="1"/>
  <c r="G3576" i="1"/>
  <c r="F3576" i="1"/>
  <c r="I3575" i="1"/>
  <c r="H3575" i="1"/>
  <c r="G3575" i="1"/>
  <c r="F3575" i="1"/>
  <c r="I3574" i="1"/>
  <c r="H3574" i="1"/>
  <c r="G3574" i="1"/>
  <c r="F3574" i="1"/>
  <c r="I3573" i="1"/>
  <c r="H3573" i="1"/>
  <c r="G3573" i="1"/>
  <c r="F3573" i="1"/>
  <c r="I3572" i="1"/>
  <c r="H3572" i="1"/>
  <c r="G3572" i="1"/>
  <c r="F3572" i="1"/>
  <c r="I3571" i="1"/>
  <c r="H3571" i="1"/>
  <c r="G3571" i="1"/>
  <c r="F3571" i="1"/>
  <c r="I3570" i="1"/>
  <c r="H3570" i="1"/>
  <c r="G3570" i="1"/>
  <c r="F3570" i="1"/>
  <c r="I3569" i="1"/>
  <c r="H3569" i="1"/>
  <c r="G3569" i="1"/>
  <c r="F3569" i="1"/>
  <c r="I3568" i="1"/>
  <c r="H3568" i="1"/>
  <c r="G3568" i="1"/>
  <c r="F3568" i="1"/>
  <c r="I3567" i="1"/>
  <c r="H3567" i="1"/>
  <c r="G3567" i="1"/>
  <c r="F3567" i="1"/>
  <c r="I3566" i="1"/>
  <c r="H3566" i="1"/>
  <c r="G3566" i="1"/>
  <c r="F3566" i="1"/>
  <c r="I3565" i="1"/>
  <c r="H3565" i="1"/>
  <c r="G3565" i="1"/>
  <c r="F3565" i="1"/>
  <c r="I3564" i="1"/>
  <c r="H3564" i="1"/>
  <c r="G3564" i="1"/>
  <c r="F3564" i="1"/>
  <c r="I3563" i="1"/>
  <c r="H3563" i="1"/>
  <c r="G3563" i="1"/>
  <c r="F3563" i="1"/>
  <c r="I3562" i="1"/>
  <c r="H3562" i="1"/>
  <c r="G3562" i="1"/>
  <c r="F3562" i="1"/>
  <c r="I3561" i="1"/>
  <c r="H3561" i="1"/>
  <c r="G3561" i="1"/>
  <c r="F3561" i="1"/>
  <c r="I3560" i="1"/>
  <c r="H3560" i="1"/>
  <c r="G3560" i="1"/>
  <c r="F3560" i="1"/>
  <c r="I3559" i="1"/>
  <c r="H3559" i="1"/>
  <c r="G3559" i="1"/>
  <c r="F3559" i="1"/>
  <c r="I3558" i="1"/>
  <c r="H3558" i="1"/>
  <c r="G3558" i="1"/>
  <c r="F3558" i="1"/>
  <c r="I3557" i="1"/>
  <c r="H3557" i="1"/>
  <c r="G3557" i="1"/>
  <c r="F3557" i="1"/>
  <c r="I3556" i="1"/>
  <c r="H3556" i="1"/>
  <c r="G3556" i="1"/>
  <c r="F3556" i="1"/>
  <c r="I3555" i="1"/>
  <c r="H3555" i="1"/>
  <c r="G3555" i="1"/>
  <c r="F3555" i="1"/>
  <c r="I3554" i="1"/>
  <c r="H3554" i="1"/>
  <c r="G3554" i="1"/>
  <c r="F3554" i="1"/>
  <c r="I3553" i="1"/>
  <c r="H3553" i="1"/>
  <c r="G3553" i="1"/>
  <c r="F3553" i="1"/>
  <c r="I3552" i="1"/>
  <c r="H3552" i="1"/>
  <c r="G3552" i="1"/>
  <c r="F3552" i="1"/>
  <c r="I3551" i="1"/>
  <c r="H3551" i="1"/>
  <c r="G3551" i="1"/>
  <c r="F3551" i="1"/>
  <c r="I3550" i="1"/>
  <c r="H3550" i="1"/>
  <c r="G3550" i="1"/>
  <c r="F3550" i="1"/>
  <c r="I3549" i="1"/>
  <c r="H3549" i="1"/>
  <c r="G3549" i="1"/>
  <c r="F3549" i="1"/>
  <c r="I3548" i="1"/>
  <c r="H3548" i="1"/>
  <c r="G3548" i="1"/>
  <c r="F3548" i="1"/>
  <c r="I3547" i="1"/>
  <c r="H3547" i="1"/>
  <c r="G3547" i="1"/>
  <c r="F3547" i="1"/>
  <c r="I3546" i="1"/>
  <c r="H3546" i="1"/>
  <c r="G3546" i="1"/>
  <c r="F3546" i="1"/>
  <c r="I3545" i="1"/>
  <c r="H3545" i="1"/>
  <c r="G3545" i="1"/>
  <c r="F3545" i="1"/>
  <c r="I3544" i="1"/>
  <c r="H3544" i="1"/>
  <c r="G3544" i="1"/>
  <c r="F3544" i="1"/>
  <c r="I3543" i="1"/>
  <c r="H3543" i="1"/>
  <c r="G3543" i="1"/>
  <c r="F3543" i="1"/>
  <c r="I3542" i="1"/>
  <c r="H3542" i="1"/>
  <c r="G3542" i="1"/>
  <c r="F3542" i="1"/>
  <c r="I3541" i="1"/>
  <c r="H3541" i="1"/>
  <c r="G3541" i="1"/>
  <c r="F3541" i="1"/>
  <c r="I3540" i="1"/>
  <c r="H3540" i="1"/>
  <c r="G3540" i="1"/>
  <c r="F3540" i="1"/>
  <c r="I3539" i="1"/>
  <c r="H3539" i="1"/>
  <c r="G3539" i="1"/>
  <c r="F3539" i="1"/>
  <c r="I3538" i="1"/>
  <c r="H3538" i="1"/>
  <c r="G3538" i="1"/>
  <c r="F3538" i="1"/>
  <c r="I3537" i="1"/>
  <c r="H3537" i="1"/>
  <c r="G3537" i="1"/>
  <c r="F3537" i="1"/>
  <c r="I3536" i="1"/>
  <c r="H3536" i="1"/>
  <c r="G3536" i="1"/>
  <c r="F3536" i="1"/>
  <c r="I3535" i="1"/>
  <c r="H3535" i="1"/>
  <c r="G3535" i="1"/>
  <c r="F3535" i="1"/>
  <c r="I3534" i="1"/>
  <c r="H3534" i="1"/>
  <c r="G3534" i="1"/>
  <c r="F3534" i="1"/>
  <c r="I3533" i="1"/>
  <c r="H3533" i="1"/>
  <c r="G3533" i="1"/>
  <c r="F3533" i="1"/>
  <c r="I3532" i="1"/>
  <c r="H3532" i="1"/>
  <c r="G3532" i="1"/>
  <c r="F3532" i="1"/>
  <c r="I3531" i="1"/>
  <c r="H3531" i="1"/>
  <c r="G3531" i="1"/>
  <c r="F3531" i="1"/>
  <c r="I3530" i="1"/>
  <c r="H3530" i="1"/>
  <c r="G3530" i="1"/>
  <c r="F3530" i="1"/>
  <c r="I3529" i="1"/>
  <c r="H3529" i="1"/>
  <c r="G3529" i="1"/>
  <c r="F3529" i="1"/>
  <c r="I3528" i="1"/>
  <c r="H3528" i="1"/>
  <c r="G3528" i="1"/>
  <c r="F3528" i="1"/>
  <c r="I3527" i="1"/>
  <c r="H3527" i="1"/>
  <c r="G3527" i="1"/>
  <c r="F3527" i="1"/>
  <c r="I3526" i="1"/>
  <c r="H3526" i="1"/>
  <c r="G3526" i="1"/>
  <c r="F3526" i="1"/>
  <c r="I3525" i="1"/>
  <c r="H3525" i="1"/>
  <c r="G3525" i="1"/>
  <c r="F3525" i="1"/>
  <c r="I3524" i="1"/>
  <c r="H3524" i="1"/>
  <c r="G3524" i="1"/>
  <c r="F3524" i="1"/>
  <c r="I3523" i="1"/>
  <c r="H3523" i="1"/>
  <c r="G3523" i="1"/>
  <c r="F3523" i="1"/>
  <c r="I3522" i="1"/>
  <c r="H3522" i="1"/>
  <c r="G3522" i="1"/>
  <c r="F3522" i="1"/>
  <c r="I3521" i="1"/>
  <c r="H3521" i="1"/>
  <c r="G3521" i="1"/>
  <c r="F3521" i="1"/>
  <c r="I3520" i="1"/>
  <c r="H3520" i="1"/>
  <c r="G3520" i="1"/>
  <c r="F3520" i="1"/>
  <c r="I3519" i="1"/>
  <c r="H3519" i="1"/>
  <c r="G3519" i="1"/>
  <c r="F3519" i="1"/>
  <c r="I3518" i="1"/>
  <c r="H3518" i="1"/>
  <c r="G3518" i="1"/>
  <c r="F3518" i="1"/>
  <c r="I3517" i="1"/>
  <c r="H3517" i="1"/>
  <c r="G3517" i="1"/>
  <c r="F3517" i="1"/>
  <c r="I3516" i="1"/>
  <c r="H3516" i="1"/>
  <c r="G3516" i="1"/>
  <c r="F3516" i="1"/>
  <c r="I3515" i="1"/>
  <c r="H3515" i="1"/>
  <c r="G3515" i="1"/>
  <c r="F3515" i="1"/>
  <c r="I3514" i="1"/>
  <c r="H3514" i="1"/>
  <c r="G3514" i="1"/>
  <c r="F3514" i="1"/>
  <c r="I3513" i="1"/>
  <c r="H3513" i="1"/>
  <c r="G3513" i="1"/>
  <c r="F3513" i="1"/>
  <c r="I3512" i="1"/>
  <c r="H3512" i="1"/>
  <c r="G3512" i="1"/>
  <c r="F3512" i="1"/>
  <c r="I3511" i="1"/>
  <c r="H3511" i="1"/>
  <c r="G3511" i="1"/>
  <c r="F3511" i="1"/>
  <c r="I3510" i="1"/>
  <c r="H3510" i="1"/>
  <c r="G3510" i="1"/>
  <c r="F3510" i="1"/>
  <c r="I3509" i="1"/>
  <c r="H3509" i="1"/>
  <c r="G3509" i="1"/>
  <c r="F3509" i="1"/>
  <c r="I3508" i="1"/>
  <c r="H3508" i="1"/>
  <c r="G3508" i="1"/>
  <c r="F3508" i="1"/>
  <c r="I3507" i="1"/>
  <c r="H3507" i="1"/>
  <c r="G3507" i="1"/>
  <c r="F3507" i="1"/>
  <c r="I3506" i="1"/>
  <c r="H3506" i="1"/>
  <c r="G3506" i="1"/>
  <c r="F3506" i="1"/>
  <c r="I3505" i="1"/>
  <c r="H3505" i="1"/>
  <c r="G3505" i="1"/>
  <c r="F3505" i="1"/>
  <c r="I3504" i="1"/>
  <c r="H3504" i="1"/>
  <c r="G3504" i="1"/>
  <c r="F3504" i="1"/>
  <c r="I3503" i="1"/>
  <c r="H3503" i="1"/>
  <c r="G3503" i="1"/>
  <c r="F3503" i="1"/>
  <c r="I3502" i="1"/>
  <c r="H3502" i="1"/>
  <c r="G3502" i="1"/>
  <c r="F3502" i="1"/>
  <c r="I3501" i="1"/>
  <c r="H3501" i="1"/>
  <c r="G3501" i="1"/>
  <c r="F3501" i="1"/>
  <c r="I3500" i="1"/>
  <c r="H3500" i="1"/>
  <c r="G3500" i="1"/>
  <c r="F3500" i="1"/>
  <c r="I3499" i="1"/>
  <c r="H3499" i="1"/>
  <c r="G3499" i="1"/>
  <c r="F3499" i="1"/>
  <c r="I3498" i="1"/>
  <c r="H3498" i="1"/>
  <c r="G3498" i="1"/>
  <c r="F3498" i="1"/>
  <c r="I3497" i="1"/>
  <c r="H3497" i="1"/>
  <c r="G3497" i="1"/>
  <c r="F3497" i="1"/>
  <c r="I3496" i="1"/>
  <c r="H3496" i="1"/>
  <c r="G3496" i="1"/>
  <c r="F3496" i="1"/>
  <c r="I3495" i="1"/>
  <c r="H3495" i="1"/>
  <c r="G3495" i="1"/>
  <c r="F3495" i="1"/>
  <c r="I3494" i="1"/>
  <c r="H3494" i="1"/>
  <c r="G3494" i="1"/>
  <c r="F3494" i="1"/>
  <c r="I3493" i="1"/>
  <c r="H3493" i="1"/>
  <c r="G3493" i="1"/>
  <c r="F3493" i="1"/>
  <c r="I3492" i="1"/>
  <c r="H3492" i="1"/>
  <c r="G3492" i="1"/>
  <c r="F3492" i="1"/>
  <c r="I3491" i="1"/>
  <c r="H3491" i="1"/>
  <c r="G3491" i="1"/>
  <c r="F3491" i="1"/>
  <c r="I3490" i="1"/>
  <c r="H3490" i="1"/>
  <c r="G3490" i="1"/>
  <c r="F3490" i="1"/>
  <c r="I3489" i="1"/>
  <c r="H3489" i="1"/>
  <c r="G3489" i="1"/>
  <c r="F3489" i="1"/>
  <c r="I3488" i="1"/>
  <c r="H3488" i="1"/>
  <c r="G3488" i="1"/>
  <c r="F3488" i="1"/>
  <c r="I3487" i="1"/>
  <c r="H3487" i="1"/>
  <c r="G3487" i="1"/>
  <c r="F3487" i="1"/>
  <c r="I3486" i="1"/>
  <c r="H3486" i="1"/>
  <c r="G3486" i="1"/>
  <c r="F3486" i="1"/>
  <c r="I3485" i="1"/>
  <c r="H3485" i="1"/>
  <c r="G3485" i="1"/>
  <c r="F3485" i="1"/>
  <c r="I3484" i="1"/>
  <c r="H3484" i="1"/>
  <c r="G3484" i="1"/>
  <c r="F3484" i="1"/>
  <c r="I3483" i="1"/>
  <c r="H3483" i="1"/>
  <c r="G3483" i="1"/>
  <c r="F3483" i="1"/>
  <c r="I3482" i="1"/>
  <c r="H3482" i="1"/>
  <c r="G3482" i="1"/>
  <c r="F3482" i="1"/>
  <c r="I3481" i="1"/>
  <c r="H3481" i="1"/>
  <c r="G3481" i="1"/>
  <c r="F3481" i="1"/>
  <c r="I3480" i="1"/>
  <c r="H3480" i="1"/>
  <c r="G3480" i="1"/>
  <c r="F3480" i="1"/>
  <c r="I3479" i="1"/>
  <c r="H3479" i="1"/>
  <c r="G3479" i="1"/>
  <c r="F3479" i="1"/>
  <c r="I3478" i="1"/>
  <c r="H3478" i="1"/>
  <c r="G3478" i="1"/>
  <c r="F3478" i="1"/>
  <c r="I3477" i="1"/>
  <c r="H3477" i="1"/>
  <c r="G3477" i="1"/>
  <c r="F3477" i="1"/>
  <c r="I3476" i="1"/>
  <c r="H3476" i="1"/>
  <c r="G3476" i="1"/>
  <c r="F3476" i="1"/>
  <c r="I3475" i="1"/>
  <c r="H3475" i="1"/>
  <c r="G3475" i="1"/>
  <c r="F3475" i="1"/>
  <c r="I3474" i="1"/>
  <c r="H3474" i="1"/>
  <c r="G3474" i="1"/>
  <c r="F3474" i="1"/>
  <c r="I3473" i="1"/>
  <c r="H3473" i="1"/>
  <c r="G3473" i="1"/>
  <c r="F3473" i="1"/>
  <c r="I3472" i="1"/>
  <c r="H3472" i="1"/>
  <c r="G3472" i="1"/>
  <c r="F3472" i="1"/>
  <c r="I3471" i="1"/>
  <c r="H3471" i="1"/>
  <c r="G3471" i="1"/>
  <c r="F3471" i="1"/>
  <c r="I3470" i="1"/>
  <c r="H3470" i="1"/>
  <c r="G3470" i="1"/>
  <c r="F3470" i="1"/>
  <c r="I3469" i="1"/>
  <c r="H3469" i="1"/>
  <c r="G3469" i="1"/>
  <c r="F3469" i="1"/>
  <c r="I3468" i="1"/>
  <c r="H3468" i="1"/>
  <c r="G3468" i="1"/>
  <c r="F3468" i="1"/>
  <c r="I3467" i="1"/>
  <c r="H3467" i="1"/>
  <c r="G3467" i="1"/>
  <c r="F3467" i="1"/>
  <c r="I3466" i="1"/>
  <c r="H3466" i="1"/>
  <c r="G3466" i="1"/>
  <c r="F3466" i="1"/>
  <c r="I3465" i="1"/>
  <c r="H3465" i="1"/>
  <c r="G3465" i="1"/>
  <c r="F3465" i="1"/>
  <c r="I3464" i="1"/>
  <c r="H3464" i="1"/>
  <c r="G3464" i="1"/>
  <c r="F3464" i="1"/>
  <c r="I3463" i="1"/>
  <c r="H3463" i="1"/>
  <c r="G3463" i="1"/>
  <c r="F3463" i="1"/>
  <c r="I3462" i="1"/>
  <c r="H3462" i="1"/>
  <c r="G3462" i="1"/>
  <c r="F3462" i="1"/>
  <c r="I3461" i="1"/>
  <c r="H3461" i="1"/>
  <c r="G3461" i="1"/>
  <c r="F3461" i="1"/>
  <c r="I3460" i="1"/>
  <c r="H3460" i="1"/>
  <c r="G3460" i="1"/>
  <c r="F3460" i="1"/>
  <c r="I3459" i="1"/>
  <c r="H3459" i="1"/>
  <c r="G3459" i="1"/>
  <c r="F3459" i="1"/>
  <c r="I3458" i="1"/>
  <c r="H3458" i="1"/>
  <c r="G3458" i="1"/>
  <c r="F3458" i="1"/>
  <c r="I3457" i="1"/>
  <c r="H3457" i="1"/>
  <c r="G3457" i="1"/>
  <c r="F3457" i="1"/>
  <c r="I3456" i="1"/>
  <c r="H3456" i="1"/>
  <c r="G3456" i="1"/>
  <c r="F3456" i="1"/>
  <c r="I3455" i="1"/>
  <c r="H3455" i="1"/>
  <c r="G3455" i="1"/>
  <c r="F3455" i="1"/>
  <c r="I3454" i="1"/>
  <c r="H3454" i="1"/>
  <c r="G3454" i="1"/>
  <c r="F3454" i="1"/>
  <c r="I3453" i="1"/>
  <c r="H3453" i="1"/>
  <c r="G3453" i="1"/>
  <c r="F3453" i="1"/>
  <c r="I3452" i="1"/>
  <c r="H3452" i="1"/>
  <c r="G3452" i="1"/>
  <c r="F3452" i="1"/>
  <c r="I3451" i="1"/>
  <c r="H3451" i="1"/>
  <c r="G3451" i="1"/>
  <c r="F3451" i="1"/>
  <c r="I3450" i="1"/>
  <c r="H3450" i="1"/>
  <c r="G3450" i="1"/>
  <c r="F3450" i="1"/>
  <c r="I3449" i="1"/>
  <c r="H3449" i="1"/>
  <c r="G3449" i="1"/>
  <c r="F3449" i="1"/>
  <c r="I3448" i="1"/>
  <c r="H3448" i="1"/>
  <c r="G3448" i="1"/>
  <c r="F3448" i="1"/>
  <c r="I3447" i="1"/>
  <c r="H3447" i="1"/>
  <c r="G3447" i="1"/>
  <c r="F3447" i="1"/>
  <c r="I3446" i="1"/>
  <c r="H3446" i="1"/>
  <c r="G3446" i="1"/>
  <c r="F3446" i="1"/>
  <c r="I3445" i="1"/>
  <c r="H3445" i="1"/>
  <c r="G3445" i="1"/>
  <c r="F3445" i="1"/>
  <c r="I3444" i="1"/>
  <c r="H3444" i="1"/>
  <c r="G3444" i="1"/>
  <c r="F3444" i="1"/>
  <c r="I3443" i="1"/>
  <c r="H3443" i="1"/>
  <c r="G3443" i="1"/>
  <c r="F3443" i="1"/>
  <c r="I3442" i="1"/>
  <c r="H3442" i="1"/>
  <c r="G3442" i="1"/>
  <c r="F3442" i="1"/>
  <c r="I3441" i="1"/>
  <c r="H3441" i="1"/>
  <c r="G3441" i="1"/>
  <c r="F3441" i="1"/>
  <c r="I3440" i="1"/>
  <c r="H3440" i="1"/>
  <c r="G3440" i="1"/>
  <c r="F3440" i="1"/>
  <c r="I3439" i="1"/>
  <c r="H3439" i="1"/>
  <c r="G3439" i="1"/>
  <c r="F3439" i="1"/>
  <c r="I3438" i="1"/>
  <c r="H3438" i="1"/>
  <c r="G3438" i="1"/>
  <c r="F3438" i="1"/>
  <c r="I3437" i="1"/>
  <c r="H3437" i="1"/>
  <c r="G3437" i="1"/>
  <c r="F3437" i="1"/>
  <c r="I3436" i="1"/>
  <c r="H3436" i="1"/>
  <c r="G3436" i="1"/>
  <c r="F3436" i="1"/>
  <c r="I3435" i="1"/>
  <c r="H3435" i="1"/>
  <c r="G3435" i="1"/>
  <c r="F3435" i="1"/>
  <c r="I3434" i="1"/>
  <c r="H3434" i="1"/>
  <c r="G3434" i="1"/>
  <c r="F3434" i="1"/>
  <c r="I3433" i="1"/>
  <c r="H3433" i="1"/>
  <c r="G3433" i="1"/>
  <c r="F3433" i="1"/>
  <c r="I3432" i="1"/>
  <c r="H3432" i="1"/>
  <c r="G3432" i="1"/>
  <c r="F3432" i="1"/>
  <c r="I3431" i="1"/>
  <c r="H3431" i="1"/>
  <c r="G3431" i="1"/>
  <c r="F3431" i="1"/>
  <c r="I3430" i="1"/>
  <c r="H3430" i="1"/>
  <c r="G3430" i="1"/>
  <c r="F3430" i="1"/>
  <c r="I3429" i="1"/>
  <c r="H3429" i="1"/>
  <c r="G3429" i="1"/>
  <c r="F3429" i="1"/>
  <c r="I3428" i="1"/>
  <c r="H3428" i="1"/>
  <c r="G3428" i="1"/>
  <c r="F3428" i="1"/>
  <c r="I3427" i="1"/>
  <c r="H3427" i="1"/>
  <c r="G3427" i="1"/>
  <c r="F3427" i="1"/>
  <c r="I3426" i="1"/>
  <c r="H3426" i="1"/>
  <c r="G3426" i="1"/>
  <c r="F3426" i="1"/>
  <c r="I3425" i="1"/>
  <c r="H3425" i="1"/>
  <c r="G3425" i="1"/>
  <c r="F3425" i="1"/>
  <c r="I3424" i="1"/>
  <c r="H3424" i="1"/>
  <c r="G3424" i="1"/>
  <c r="F3424" i="1"/>
  <c r="I3423" i="1"/>
  <c r="H3423" i="1"/>
  <c r="G3423" i="1"/>
  <c r="F3423" i="1"/>
  <c r="I3422" i="1"/>
  <c r="H3422" i="1"/>
  <c r="G3422" i="1"/>
  <c r="F3422" i="1"/>
  <c r="I3421" i="1"/>
  <c r="H3421" i="1"/>
  <c r="G3421" i="1"/>
  <c r="F3421" i="1"/>
  <c r="I3420" i="1"/>
  <c r="H3420" i="1"/>
  <c r="G3420" i="1"/>
  <c r="F3420" i="1"/>
  <c r="I3419" i="1"/>
  <c r="H3419" i="1"/>
  <c r="G3419" i="1"/>
  <c r="F3419" i="1"/>
  <c r="I3418" i="1"/>
  <c r="H3418" i="1"/>
  <c r="G3418" i="1"/>
  <c r="F3418" i="1"/>
  <c r="I3417" i="1"/>
  <c r="H3417" i="1"/>
  <c r="G3417" i="1"/>
  <c r="F3417" i="1"/>
  <c r="I3416" i="1"/>
  <c r="H3416" i="1"/>
  <c r="G3416" i="1"/>
  <c r="F3416" i="1"/>
  <c r="I3415" i="1"/>
  <c r="H3415" i="1"/>
  <c r="G3415" i="1"/>
  <c r="F3415" i="1"/>
  <c r="I3414" i="1"/>
  <c r="H3414" i="1"/>
  <c r="G3414" i="1"/>
  <c r="F3414" i="1"/>
  <c r="I3413" i="1"/>
  <c r="H3413" i="1"/>
  <c r="G3413" i="1"/>
  <c r="F3413" i="1"/>
  <c r="I3412" i="1"/>
  <c r="H3412" i="1"/>
  <c r="G3412" i="1"/>
  <c r="F3412" i="1"/>
  <c r="I3411" i="1"/>
  <c r="H3411" i="1"/>
  <c r="G3411" i="1"/>
  <c r="F3411" i="1"/>
  <c r="I3410" i="1"/>
  <c r="H3410" i="1"/>
  <c r="G3410" i="1"/>
  <c r="F3410" i="1"/>
  <c r="I3409" i="1"/>
  <c r="H3409" i="1"/>
  <c r="G3409" i="1"/>
  <c r="F3409" i="1"/>
  <c r="I3408" i="1"/>
  <c r="H3408" i="1"/>
  <c r="G3408" i="1"/>
  <c r="F3408" i="1"/>
  <c r="I3407" i="1"/>
  <c r="H3407" i="1"/>
  <c r="G3407" i="1"/>
  <c r="F3407" i="1"/>
  <c r="I3406" i="1"/>
  <c r="H3406" i="1"/>
  <c r="G3406" i="1"/>
  <c r="F3406" i="1"/>
  <c r="I3405" i="1"/>
  <c r="H3405" i="1"/>
  <c r="G3405" i="1"/>
  <c r="F3405" i="1"/>
  <c r="I3404" i="1"/>
  <c r="H3404" i="1"/>
  <c r="G3404" i="1"/>
  <c r="F3404" i="1"/>
  <c r="I3403" i="1"/>
  <c r="H3403" i="1"/>
  <c r="G3403" i="1"/>
  <c r="F3403" i="1"/>
  <c r="I3402" i="1"/>
  <c r="H3402" i="1"/>
  <c r="G3402" i="1"/>
  <c r="F3402" i="1"/>
  <c r="I3401" i="1"/>
  <c r="H3401" i="1"/>
  <c r="G3401" i="1"/>
  <c r="F3401" i="1"/>
  <c r="I3400" i="1"/>
  <c r="H3400" i="1"/>
  <c r="G3400" i="1"/>
  <c r="F3400" i="1"/>
  <c r="I3399" i="1"/>
  <c r="H3399" i="1"/>
  <c r="G3399" i="1"/>
  <c r="F3399" i="1"/>
  <c r="I3398" i="1"/>
  <c r="H3398" i="1"/>
  <c r="G3398" i="1"/>
  <c r="F3398" i="1"/>
  <c r="I3397" i="1"/>
  <c r="H3397" i="1"/>
  <c r="G3397" i="1"/>
  <c r="F3397" i="1"/>
  <c r="I3396" i="1"/>
  <c r="H3396" i="1"/>
  <c r="G3396" i="1"/>
  <c r="F3396" i="1"/>
  <c r="I3395" i="1"/>
  <c r="H3395" i="1"/>
  <c r="G3395" i="1"/>
  <c r="F3395" i="1"/>
  <c r="I3394" i="1"/>
  <c r="H3394" i="1"/>
  <c r="G3394" i="1"/>
  <c r="F3394" i="1"/>
  <c r="I3393" i="1"/>
  <c r="H3393" i="1"/>
  <c r="G3393" i="1"/>
  <c r="F3393" i="1"/>
  <c r="I3392" i="1"/>
  <c r="H3392" i="1"/>
  <c r="G3392" i="1"/>
  <c r="F3392" i="1"/>
  <c r="I3391" i="1"/>
  <c r="H3391" i="1"/>
  <c r="G3391" i="1"/>
  <c r="F3391" i="1"/>
  <c r="I3390" i="1"/>
  <c r="H3390" i="1"/>
  <c r="G3390" i="1"/>
  <c r="F3390" i="1"/>
  <c r="I3389" i="1"/>
  <c r="H3389" i="1"/>
  <c r="G3389" i="1"/>
  <c r="F3389" i="1"/>
  <c r="I3388" i="1"/>
  <c r="H3388" i="1"/>
  <c r="G3388" i="1"/>
  <c r="F3388" i="1"/>
  <c r="I3387" i="1"/>
  <c r="H3387" i="1"/>
  <c r="G3387" i="1"/>
  <c r="F3387" i="1"/>
  <c r="I3386" i="1"/>
  <c r="H3386" i="1"/>
  <c r="G3386" i="1"/>
  <c r="F3386" i="1"/>
  <c r="I3385" i="1"/>
  <c r="H3385" i="1"/>
  <c r="G3385" i="1"/>
  <c r="F3385" i="1"/>
  <c r="I3384" i="1"/>
  <c r="H3384" i="1"/>
  <c r="G3384" i="1"/>
  <c r="F3384" i="1"/>
  <c r="I3383" i="1"/>
  <c r="H3383" i="1"/>
  <c r="G3383" i="1"/>
  <c r="F3383" i="1"/>
  <c r="I3382" i="1"/>
  <c r="H3382" i="1"/>
  <c r="G3382" i="1"/>
  <c r="F3382" i="1"/>
  <c r="I3381" i="1"/>
  <c r="H3381" i="1"/>
  <c r="G3381" i="1"/>
  <c r="F3381" i="1"/>
  <c r="I3380" i="1"/>
  <c r="H3380" i="1"/>
  <c r="G3380" i="1"/>
  <c r="F3380" i="1"/>
  <c r="I3379" i="1"/>
  <c r="H3379" i="1"/>
  <c r="G3379" i="1"/>
  <c r="F3379" i="1"/>
  <c r="I3378" i="1"/>
  <c r="H3378" i="1"/>
  <c r="G3378" i="1"/>
  <c r="F3378" i="1"/>
  <c r="I3377" i="1"/>
  <c r="H3377" i="1"/>
  <c r="G3377" i="1"/>
  <c r="F3377" i="1"/>
  <c r="I3376" i="1"/>
  <c r="H3376" i="1"/>
  <c r="G3376" i="1"/>
  <c r="F3376" i="1"/>
  <c r="I3375" i="1"/>
  <c r="H3375" i="1"/>
  <c r="G3375" i="1"/>
  <c r="F3375" i="1"/>
  <c r="I3374" i="1"/>
  <c r="H3374" i="1"/>
  <c r="G3374" i="1"/>
  <c r="F3374" i="1"/>
  <c r="I3373" i="1"/>
  <c r="H3373" i="1"/>
  <c r="G3373" i="1"/>
  <c r="F3373" i="1"/>
  <c r="I3372" i="1"/>
  <c r="H3372" i="1"/>
  <c r="G3372" i="1"/>
  <c r="F3372" i="1"/>
  <c r="I3371" i="1"/>
  <c r="H3371" i="1"/>
  <c r="G3371" i="1"/>
  <c r="F3371" i="1"/>
  <c r="I3370" i="1"/>
  <c r="H3370" i="1"/>
  <c r="G3370" i="1"/>
  <c r="F3370" i="1"/>
  <c r="I3369" i="1"/>
  <c r="H3369" i="1"/>
  <c r="G3369" i="1"/>
  <c r="F3369" i="1"/>
  <c r="I3368" i="1"/>
  <c r="H3368" i="1"/>
  <c r="G3368" i="1"/>
  <c r="F3368" i="1"/>
  <c r="I3367" i="1"/>
  <c r="H3367" i="1"/>
  <c r="G3367" i="1"/>
  <c r="F3367" i="1"/>
  <c r="I3366" i="1"/>
  <c r="H3366" i="1"/>
  <c r="G3366" i="1"/>
  <c r="F3366" i="1"/>
  <c r="I3365" i="1"/>
  <c r="H3365" i="1"/>
  <c r="G3365" i="1"/>
  <c r="F3365" i="1"/>
  <c r="I3364" i="1"/>
  <c r="H3364" i="1"/>
  <c r="G3364" i="1"/>
  <c r="F3364" i="1"/>
  <c r="I3363" i="1"/>
  <c r="H3363" i="1"/>
  <c r="G3363" i="1"/>
  <c r="F3363" i="1"/>
  <c r="I3362" i="1"/>
  <c r="H3362" i="1"/>
  <c r="G3362" i="1"/>
  <c r="F3362" i="1"/>
  <c r="I3361" i="1"/>
  <c r="H3361" i="1"/>
  <c r="G3361" i="1"/>
  <c r="F3361" i="1"/>
  <c r="I3360" i="1"/>
  <c r="H3360" i="1"/>
  <c r="G3360" i="1"/>
  <c r="F3360" i="1"/>
  <c r="I3359" i="1"/>
  <c r="H3359" i="1"/>
  <c r="G3359" i="1"/>
  <c r="F3359" i="1"/>
  <c r="I3358" i="1"/>
  <c r="H3358" i="1"/>
  <c r="G3358" i="1"/>
  <c r="F3358" i="1"/>
  <c r="I3357" i="1"/>
  <c r="H3357" i="1"/>
  <c r="G3357" i="1"/>
  <c r="F3357" i="1"/>
  <c r="I3356" i="1"/>
  <c r="H3356" i="1"/>
  <c r="G3356" i="1"/>
  <c r="F3356" i="1"/>
  <c r="I3355" i="1"/>
  <c r="H3355" i="1"/>
  <c r="G3355" i="1"/>
  <c r="F3355" i="1"/>
  <c r="I3354" i="1"/>
  <c r="H3354" i="1"/>
  <c r="G3354" i="1"/>
  <c r="F3354" i="1"/>
  <c r="I3353" i="1"/>
  <c r="H3353" i="1"/>
  <c r="G3353" i="1"/>
  <c r="F3353" i="1"/>
  <c r="I3352" i="1"/>
  <c r="H3352" i="1"/>
  <c r="G3352" i="1"/>
  <c r="F3352" i="1"/>
  <c r="I3351" i="1"/>
  <c r="H3351" i="1"/>
  <c r="G3351" i="1"/>
  <c r="F3351" i="1"/>
  <c r="I3350" i="1"/>
  <c r="H3350" i="1"/>
  <c r="G3350" i="1"/>
  <c r="F3350" i="1"/>
  <c r="I3349" i="1"/>
  <c r="H3349" i="1"/>
  <c r="G3349" i="1"/>
  <c r="F3349" i="1"/>
  <c r="I3348" i="1"/>
  <c r="H3348" i="1"/>
  <c r="G3348" i="1"/>
  <c r="F3348" i="1"/>
  <c r="I3347" i="1"/>
  <c r="H3347" i="1"/>
  <c r="G3347" i="1"/>
  <c r="F3347" i="1"/>
  <c r="I3346" i="1"/>
  <c r="H3346" i="1"/>
  <c r="G3346" i="1"/>
  <c r="F3346" i="1"/>
  <c r="I3345" i="1"/>
  <c r="H3345" i="1"/>
  <c r="G3345" i="1"/>
  <c r="F3345" i="1"/>
  <c r="I3344" i="1"/>
  <c r="H3344" i="1"/>
  <c r="G3344" i="1"/>
  <c r="F3344" i="1"/>
  <c r="I3343" i="1"/>
  <c r="H3343" i="1"/>
  <c r="G3343" i="1"/>
  <c r="F3343" i="1"/>
  <c r="I3342" i="1"/>
  <c r="H3342" i="1"/>
  <c r="G3342" i="1"/>
  <c r="F3342" i="1"/>
  <c r="I3341" i="1"/>
  <c r="H3341" i="1"/>
  <c r="G3341" i="1"/>
  <c r="F3341" i="1"/>
  <c r="I3340" i="1"/>
  <c r="H3340" i="1"/>
  <c r="G3340" i="1"/>
  <c r="F3340" i="1"/>
  <c r="I3339" i="1"/>
  <c r="H3339" i="1"/>
  <c r="G3339" i="1"/>
  <c r="F3339" i="1"/>
  <c r="I3338" i="1"/>
  <c r="H3338" i="1"/>
  <c r="G3338" i="1"/>
  <c r="F3338" i="1"/>
  <c r="I3337" i="1"/>
  <c r="H3337" i="1"/>
  <c r="G3337" i="1"/>
  <c r="F3337" i="1"/>
  <c r="I3336" i="1"/>
  <c r="H3336" i="1"/>
  <c r="G3336" i="1"/>
  <c r="F3336" i="1"/>
  <c r="I3335" i="1"/>
  <c r="H3335" i="1"/>
  <c r="G3335" i="1"/>
  <c r="F3335" i="1"/>
  <c r="I3334" i="1"/>
  <c r="H3334" i="1"/>
  <c r="G3334" i="1"/>
  <c r="F3334" i="1"/>
  <c r="I3333" i="1"/>
  <c r="H3333" i="1"/>
  <c r="G3333" i="1"/>
  <c r="F3333" i="1"/>
  <c r="I3332" i="1"/>
  <c r="H3332" i="1"/>
  <c r="G3332" i="1"/>
  <c r="F3332" i="1"/>
  <c r="I3331" i="1"/>
  <c r="H3331" i="1"/>
  <c r="G3331" i="1"/>
  <c r="F3331" i="1"/>
  <c r="I3330" i="1"/>
  <c r="H3330" i="1"/>
  <c r="G3330" i="1"/>
  <c r="F3330" i="1"/>
  <c r="I3329" i="1"/>
  <c r="H3329" i="1"/>
  <c r="G3329" i="1"/>
  <c r="F3329" i="1"/>
  <c r="I3328" i="1"/>
  <c r="H3328" i="1"/>
  <c r="G3328" i="1"/>
  <c r="F3328" i="1"/>
  <c r="I3327" i="1"/>
  <c r="H3327" i="1"/>
  <c r="G3327" i="1"/>
  <c r="F3327" i="1"/>
  <c r="I3326" i="1"/>
  <c r="H3326" i="1"/>
  <c r="G3326" i="1"/>
  <c r="F3326" i="1"/>
  <c r="I3325" i="1"/>
  <c r="H3325" i="1"/>
  <c r="G3325" i="1"/>
  <c r="F3325" i="1"/>
  <c r="I3324" i="1"/>
  <c r="H3324" i="1"/>
  <c r="G3324" i="1"/>
  <c r="F3324" i="1"/>
  <c r="I3323" i="1"/>
  <c r="H3323" i="1"/>
  <c r="G3323" i="1"/>
  <c r="F3323" i="1"/>
  <c r="I3322" i="1"/>
  <c r="H3322" i="1"/>
  <c r="G3322" i="1"/>
  <c r="F3322" i="1"/>
  <c r="I3321" i="1"/>
  <c r="H3321" i="1"/>
  <c r="G3321" i="1"/>
  <c r="F3321" i="1"/>
  <c r="I3320" i="1"/>
  <c r="H3320" i="1"/>
  <c r="G3320" i="1"/>
  <c r="F3320" i="1"/>
  <c r="I3319" i="1"/>
  <c r="H3319" i="1"/>
  <c r="G3319" i="1"/>
  <c r="F3319" i="1"/>
  <c r="I3318" i="1"/>
  <c r="H3318" i="1"/>
  <c r="G3318" i="1"/>
  <c r="F3318" i="1"/>
  <c r="I3317" i="1"/>
  <c r="H3317" i="1"/>
  <c r="G3317" i="1"/>
  <c r="F3317" i="1"/>
  <c r="I3316" i="1"/>
  <c r="H3316" i="1"/>
  <c r="G3316" i="1"/>
  <c r="F3316" i="1"/>
  <c r="I3315" i="1"/>
  <c r="H3315" i="1"/>
  <c r="G3315" i="1"/>
  <c r="F3315" i="1"/>
  <c r="I3314" i="1"/>
  <c r="H3314" i="1"/>
  <c r="G3314" i="1"/>
  <c r="F3314" i="1"/>
  <c r="I3313" i="1"/>
  <c r="H3313" i="1"/>
  <c r="G3313" i="1"/>
  <c r="F3313" i="1"/>
  <c r="I3312" i="1"/>
  <c r="H3312" i="1"/>
  <c r="G3312" i="1"/>
  <c r="F3312" i="1"/>
  <c r="I3311" i="1"/>
  <c r="H3311" i="1"/>
  <c r="G3311" i="1"/>
  <c r="F3311" i="1"/>
  <c r="I3310" i="1"/>
  <c r="H3310" i="1"/>
  <c r="G3310" i="1"/>
  <c r="F3310" i="1"/>
  <c r="I3309" i="1"/>
  <c r="H3309" i="1"/>
  <c r="G3309" i="1"/>
  <c r="F3309" i="1"/>
  <c r="I3308" i="1"/>
  <c r="H3308" i="1"/>
  <c r="G3308" i="1"/>
  <c r="F3308" i="1"/>
  <c r="I3307" i="1"/>
  <c r="H3307" i="1"/>
  <c r="G3307" i="1"/>
  <c r="F3307" i="1"/>
  <c r="I3306" i="1"/>
  <c r="H3306" i="1"/>
  <c r="G3306" i="1"/>
  <c r="F3306" i="1"/>
  <c r="I3305" i="1"/>
  <c r="H3305" i="1"/>
  <c r="G3305" i="1"/>
  <c r="F3305" i="1"/>
  <c r="I3304" i="1"/>
  <c r="H3304" i="1"/>
  <c r="G3304" i="1"/>
  <c r="F3304" i="1"/>
  <c r="I3303" i="1"/>
  <c r="H3303" i="1"/>
  <c r="G3303" i="1"/>
  <c r="F3303" i="1"/>
  <c r="I3302" i="1"/>
  <c r="H3302" i="1"/>
  <c r="G3302" i="1"/>
  <c r="F3302" i="1"/>
  <c r="I3301" i="1"/>
  <c r="H3301" i="1"/>
  <c r="G3301" i="1"/>
  <c r="F3301" i="1"/>
  <c r="I3300" i="1"/>
  <c r="H3300" i="1"/>
  <c r="G3300" i="1"/>
  <c r="F3300" i="1"/>
  <c r="I3299" i="1"/>
  <c r="H3299" i="1"/>
  <c r="G3299" i="1"/>
  <c r="F3299" i="1"/>
  <c r="I3298" i="1"/>
  <c r="H3298" i="1"/>
  <c r="G3298" i="1"/>
  <c r="F3298" i="1"/>
  <c r="I3297" i="1"/>
  <c r="H3297" i="1"/>
  <c r="G3297" i="1"/>
  <c r="F3297" i="1"/>
  <c r="I3296" i="1"/>
  <c r="H3296" i="1"/>
  <c r="G3296" i="1"/>
  <c r="F3296" i="1"/>
  <c r="I3295" i="1"/>
  <c r="H3295" i="1"/>
  <c r="G3295" i="1"/>
  <c r="F3295" i="1"/>
  <c r="I3294" i="1"/>
  <c r="H3294" i="1"/>
  <c r="G3294" i="1"/>
  <c r="F3294" i="1"/>
  <c r="I3293" i="1"/>
  <c r="H3293" i="1"/>
  <c r="G3293" i="1"/>
  <c r="F3293" i="1"/>
  <c r="I3292" i="1"/>
  <c r="H3292" i="1"/>
  <c r="G3292" i="1"/>
  <c r="F3292" i="1"/>
  <c r="I3291" i="1"/>
  <c r="H3291" i="1"/>
  <c r="G3291" i="1"/>
  <c r="F3291" i="1"/>
  <c r="I3290" i="1"/>
  <c r="H3290" i="1"/>
  <c r="G3290" i="1"/>
  <c r="F3290" i="1"/>
  <c r="I3289" i="1"/>
  <c r="H3289" i="1"/>
  <c r="G3289" i="1"/>
  <c r="F3289" i="1"/>
  <c r="I3288" i="1"/>
  <c r="H3288" i="1"/>
  <c r="G3288" i="1"/>
  <c r="F3288" i="1"/>
  <c r="I3287" i="1"/>
  <c r="H3287" i="1"/>
  <c r="G3287" i="1"/>
  <c r="F3287" i="1"/>
  <c r="I3286" i="1"/>
  <c r="H3286" i="1"/>
  <c r="G3286" i="1"/>
  <c r="F3286" i="1"/>
  <c r="I3285" i="1"/>
  <c r="H3285" i="1"/>
  <c r="G3285" i="1"/>
  <c r="F3285" i="1"/>
  <c r="I3284" i="1"/>
  <c r="H3284" i="1"/>
  <c r="G3284" i="1"/>
  <c r="F3284" i="1"/>
  <c r="I3283" i="1"/>
  <c r="H3283" i="1"/>
  <c r="G3283" i="1"/>
  <c r="F3283" i="1"/>
  <c r="I3282" i="1"/>
  <c r="H3282" i="1"/>
  <c r="G3282" i="1"/>
  <c r="F3282" i="1"/>
  <c r="I3281" i="1"/>
  <c r="H3281" i="1"/>
  <c r="G3281" i="1"/>
  <c r="F3281" i="1"/>
  <c r="I3280" i="1"/>
  <c r="H3280" i="1"/>
  <c r="G3280" i="1"/>
  <c r="F3280" i="1"/>
  <c r="I3279" i="1"/>
  <c r="H3279" i="1"/>
  <c r="G3279" i="1"/>
  <c r="F3279" i="1"/>
  <c r="I3278" i="1"/>
  <c r="H3278" i="1"/>
  <c r="G3278" i="1"/>
  <c r="F3278" i="1"/>
  <c r="I3277" i="1"/>
  <c r="H3277" i="1"/>
  <c r="G3277" i="1"/>
  <c r="F3277" i="1"/>
  <c r="I3276" i="1"/>
  <c r="H3276" i="1"/>
  <c r="G3276" i="1"/>
  <c r="F3276" i="1"/>
  <c r="I3275" i="1"/>
  <c r="H3275" i="1"/>
  <c r="G3275" i="1"/>
  <c r="F3275" i="1"/>
  <c r="I3274" i="1"/>
  <c r="H3274" i="1"/>
  <c r="G3274" i="1"/>
  <c r="F3274" i="1"/>
  <c r="I3273" i="1"/>
  <c r="H3273" i="1"/>
  <c r="G3273" i="1"/>
  <c r="F3273" i="1"/>
  <c r="I3272" i="1"/>
  <c r="H3272" i="1"/>
  <c r="G3272" i="1"/>
  <c r="F3272" i="1"/>
  <c r="I3271" i="1"/>
  <c r="H3271" i="1"/>
  <c r="G3271" i="1"/>
  <c r="F3271" i="1"/>
  <c r="I3270" i="1"/>
  <c r="H3270" i="1"/>
  <c r="G3270" i="1"/>
  <c r="F3270" i="1"/>
  <c r="I3269" i="1"/>
  <c r="H3269" i="1"/>
  <c r="G3269" i="1"/>
  <c r="F3269" i="1"/>
  <c r="I3268" i="1"/>
  <c r="H3268" i="1"/>
  <c r="G3268" i="1"/>
  <c r="F3268" i="1"/>
  <c r="I3267" i="1"/>
  <c r="H3267" i="1"/>
  <c r="G3267" i="1"/>
  <c r="F3267" i="1"/>
  <c r="I3266" i="1"/>
  <c r="H3266" i="1"/>
  <c r="G3266" i="1"/>
  <c r="F3266" i="1"/>
  <c r="I3265" i="1"/>
  <c r="H3265" i="1"/>
  <c r="G3265" i="1"/>
  <c r="F3265" i="1"/>
  <c r="I3264" i="1"/>
  <c r="H3264" i="1"/>
  <c r="G3264" i="1"/>
  <c r="F3264" i="1"/>
  <c r="I3263" i="1"/>
  <c r="H3263" i="1"/>
  <c r="G3263" i="1"/>
  <c r="F3263" i="1"/>
  <c r="I3262" i="1"/>
  <c r="H3262" i="1"/>
  <c r="G3262" i="1"/>
  <c r="F3262" i="1"/>
  <c r="I3261" i="1"/>
  <c r="H3261" i="1"/>
  <c r="G3261" i="1"/>
  <c r="F3261" i="1"/>
  <c r="I3260" i="1"/>
  <c r="H3260" i="1"/>
  <c r="G3260" i="1"/>
  <c r="F3260" i="1"/>
  <c r="I3259" i="1"/>
  <c r="H3259" i="1"/>
  <c r="G3259" i="1"/>
  <c r="F3259" i="1"/>
  <c r="I3258" i="1"/>
  <c r="H3258" i="1"/>
  <c r="G3258" i="1"/>
  <c r="F3258" i="1"/>
  <c r="I3257" i="1"/>
  <c r="H3257" i="1"/>
  <c r="G3257" i="1"/>
  <c r="F3257" i="1"/>
  <c r="I3256" i="1"/>
  <c r="H3256" i="1"/>
  <c r="G3256" i="1"/>
  <c r="F3256" i="1"/>
  <c r="I3255" i="1"/>
  <c r="H3255" i="1"/>
  <c r="G3255" i="1"/>
  <c r="F3255" i="1"/>
  <c r="I3254" i="1"/>
  <c r="H3254" i="1"/>
  <c r="G3254" i="1"/>
  <c r="F3254" i="1"/>
  <c r="I3253" i="1"/>
  <c r="H3253" i="1"/>
  <c r="G3253" i="1"/>
  <c r="F3253" i="1"/>
  <c r="I3252" i="1"/>
  <c r="H3252" i="1"/>
  <c r="G3252" i="1"/>
  <c r="F3252" i="1"/>
  <c r="I3251" i="1"/>
  <c r="H3251" i="1"/>
  <c r="G3251" i="1"/>
  <c r="F3251" i="1"/>
  <c r="I3250" i="1"/>
  <c r="H3250" i="1"/>
  <c r="G3250" i="1"/>
  <c r="F3250" i="1"/>
  <c r="I3249" i="1"/>
  <c r="H3249" i="1"/>
  <c r="G3249" i="1"/>
  <c r="F3249" i="1"/>
  <c r="I3248" i="1"/>
  <c r="H3248" i="1"/>
  <c r="G3248" i="1"/>
  <c r="F3248" i="1"/>
  <c r="I3247" i="1"/>
  <c r="H3247" i="1"/>
  <c r="G3247" i="1"/>
  <c r="F3247" i="1"/>
  <c r="I3246" i="1"/>
  <c r="H3246" i="1"/>
  <c r="G3246" i="1"/>
  <c r="F3246" i="1"/>
  <c r="I3245" i="1"/>
  <c r="H3245" i="1"/>
  <c r="G3245" i="1"/>
  <c r="F3245" i="1"/>
  <c r="I3244" i="1"/>
  <c r="H3244" i="1"/>
  <c r="G3244" i="1"/>
  <c r="F3244" i="1"/>
  <c r="I3243" i="1"/>
  <c r="H3243" i="1"/>
  <c r="G3243" i="1"/>
  <c r="F3243" i="1"/>
  <c r="I3242" i="1"/>
  <c r="H3242" i="1"/>
  <c r="G3242" i="1"/>
  <c r="F3242" i="1"/>
  <c r="I3241" i="1"/>
  <c r="H3241" i="1"/>
  <c r="G3241" i="1"/>
  <c r="F3241" i="1"/>
  <c r="I3240" i="1"/>
  <c r="H3240" i="1"/>
  <c r="G3240" i="1"/>
  <c r="F3240" i="1"/>
  <c r="I3239" i="1"/>
  <c r="H3239" i="1"/>
  <c r="G3239" i="1"/>
  <c r="F3239" i="1"/>
  <c r="I3238" i="1"/>
  <c r="H3238" i="1"/>
  <c r="G3238" i="1"/>
  <c r="F3238" i="1"/>
  <c r="I3237" i="1"/>
  <c r="H3237" i="1"/>
  <c r="G3237" i="1"/>
  <c r="F3237" i="1"/>
  <c r="I3236" i="1"/>
  <c r="H3236" i="1"/>
  <c r="G3236" i="1"/>
  <c r="F3236" i="1"/>
  <c r="I3235" i="1"/>
  <c r="H3235" i="1"/>
  <c r="G3235" i="1"/>
  <c r="F3235" i="1"/>
  <c r="I3234" i="1"/>
  <c r="H3234" i="1"/>
  <c r="G3234" i="1"/>
  <c r="F3234" i="1"/>
  <c r="I3233" i="1"/>
  <c r="H3233" i="1"/>
  <c r="G3233" i="1"/>
  <c r="F3233" i="1"/>
  <c r="I3232" i="1"/>
  <c r="H3232" i="1"/>
  <c r="G3232" i="1"/>
  <c r="F3232" i="1"/>
  <c r="I3231" i="1"/>
  <c r="H3231" i="1"/>
  <c r="G3231" i="1"/>
  <c r="F3231" i="1"/>
  <c r="I3230" i="1"/>
  <c r="H3230" i="1"/>
  <c r="G3230" i="1"/>
  <c r="F3230" i="1"/>
  <c r="I3229" i="1"/>
  <c r="H3229" i="1"/>
  <c r="G3229" i="1"/>
  <c r="F3229" i="1"/>
  <c r="I3228" i="1"/>
  <c r="H3228" i="1"/>
  <c r="G3228" i="1"/>
  <c r="F3228" i="1"/>
  <c r="I3227" i="1"/>
  <c r="H3227" i="1"/>
  <c r="G3227" i="1"/>
  <c r="F3227" i="1"/>
  <c r="I3226" i="1"/>
  <c r="H3226" i="1"/>
  <c r="G3226" i="1"/>
  <c r="F3226" i="1"/>
  <c r="I3225" i="1"/>
  <c r="H3225" i="1"/>
  <c r="G3225" i="1"/>
  <c r="F3225" i="1"/>
  <c r="I3224" i="1"/>
  <c r="H3224" i="1"/>
  <c r="G3224" i="1"/>
  <c r="F3224" i="1"/>
  <c r="I3223" i="1"/>
  <c r="H3223" i="1"/>
  <c r="G3223" i="1"/>
  <c r="F3223" i="1"/>
  <c r="I3222" i="1"/>
  <c r="H3222" i="1"/>
  <c r="G3222" i="1"/>
  <c r="F3222" i="1"/>
  <c r="I3221" i="1"/>
  <c r="H3221" i="1"/>
  <c r="G3221" i="1"/>
  <c r="F3221" i="1"/>
  <c r="I3220" i="1"/>
  <c r="H3220" i="1"/>
  <c r="G3220" i="1"/>
  <c r="F3220" i="1"/>
  <c r="I3219" i="1"/>
  <c r="H3219" i="1"/>
  <c r="G3219" i="1"/>
  <c r="F3219" i="1"/>
  <c r="I3218" i="1"/>
  <c r="H3218" i="1"/>
  <c r="G3218" i="1"/>
  <c r="F3218" i="1"/>
  <c r="I3217" i="1"/>
  <c r="H3217" i="1"/>
  <c r="G3217" i="1"/>
  <c r="F3217" i="1"/>
  <c r="I3216" i="1"/>
  <c r="H3216" i="1"/>
  <c r="G3216" i="1"/>
  <c r="F3216" i="1"/>
  <c r="I3215" i="1"/>
  <c r="H3215" i="1"/>
  <c r="G3215" i="1"/>
  <c r="F3215" i="1"/>
  <c r="I3214" i="1"/>
  <c r="H3214" i="1"/>
  <c r="G3214" i="1"/>
  <c r="F3214" i="1"/>
  <c r="I3213" i="1"/>
  <c r="H3213" i="1"/>
  <c r="G3213" i="1"/>
  <c r="F3213" i="1"/>
  <c r="I3212" i="1"/>
  <c r="H3212" i="1"/>
  <c r="G3212" i="1"/>
  <c r="F3212" i="1"/>
  <c r="I3211" i="1"/>
  <c r="H3211" i="1"/>
  <c r="G3211" i="1"/>
  <c r="F3211" i="1"/>
  <c r="I3210" i="1"/>
  <c r="H3210" i="1"/>
  <c r="G3210" i="1"/>
  <c r="F3210" i="1"/>
  <c r="I3209" i="1"/>
  <c r="H3209" i="1"/>
  <c r="G3209" i="1"/>
  <c r="F3209" i="1"/>
  <c r="I3208" i="1"/>
  <c r="H3208" i="1"/>
  <c r="G3208" i="1"/>
  <c r="F3208" i="1"/>
  <c r="I3207" i="1"/>
  <c r="H3207" i="1"/>
  <c r="G3207" i="1"/>
  <c r="F3207" i="1"/>
  <c r="I3206" i="1"/>
  <c r="H3206" i="1"/>
  <c r="G3206" i="1"/>
  <c r="F3206" i="1"/>
  <c r="I3205" i="1"/>
  <c r="H3205" i="1"/>
  <c r="G3205" i="1"/>
  <c r="F3205" i="1"/>
  <c r="I3204" i="1"/>
  <c r="H3204" i="1"/>
  <c r="G3204" i="1"/>
  <c r="F3204" i="1"/>
  <c r="I3203" i="1"/>
  <c r="H3203" i="1"/>
  <c r="G3203" i="1"/>
  <c r="F3203" i="1"/>
  <c r="I3202" i="1"/>
  <c r="H3202" i="1"/>
  <c r="G3202" i="1"/>
  <c r="F3202" i="1"/>
  <c r="I3201" i="1"/>
  <c r="H3201" i="1"/>
  <c r="G3201" i="1"/>
  <c r="F3201" i="1"/>
  <c r="I3200" i="1"/>
  <c r="H3200" i="1"/>
  <c r="G3200" i="1"/>
  <c r="F3200" i="1"/>
  <c r="I3199" i="1"/>
  <c r="H3199" i="1"/>
  <c r="G3199" i="1"/>
  <c r="F3199" i="1"/>
  <c r="I3198" i="1"/>
  <c r="H3198" i="1"/>
  <c r="G3198" i="1"/>
  <c r="F3198" i="1"/>
  <c r="I3197" i="1"/>
  <c r="H3197" i="1"/>
  <c r="G3197" i="1"/>
  <c r="F3197" i="1"/>
  <c r="I3196" i="1"/>
  <c r="H3196" i="1"/>
  <c r="G3196" i="1"/>
  <c r="F3196" i="1"/>
  <c r="I3195" i="1"/>
  <c r="H3195" i="1"/>
  <c r="G3195" i="1"/>
  <c r="F3195" i="1"/>
  <c r="I3194" i="1"/>
  <c r="H3194" i="1"/>
  <c r="G3194" i="1"/>
  <c r="F3194" i="1"/>
  <c r="I3193" i="1"/>
  <c r="H3193" i="1"/>
  <c r="G3193" i="1"/>
  <c r="F3193" i="1"/>
  <c r="I3192" i="1"/>
  <c r="H3192" i="1"/>
  <c r="G3192" i="1"/>
  <c r="F3192" i="1"/>
  <c r="I3191" i="1"/>
  <c r="H3191" i="1"/>
  <c r="G3191" i="1"/>
  <c r="F3191" i="1"/>
  <c r="I3190" i="1"/>
  <c r="H3190" i="1"/>
  <c r="G3190" i="1"/>
  <c r="F3190" i="1"/>
  <c r="I3189" i="1"/>
  <c r="H3189" i="1"/>
  <c r="G3189" i="1"/>
  <c r="F3189" i="1"/>
  <c r="I3188" i="1"/>
  <c r="H3188" i="1"/>
  <c r="G3188" i="1"/>
  <c r="F3188" i="1"/>
  <c r="I3187" i="1"/>
  <c r="H3187" i="1"/>
  <c r="G3187" i="1"/>
  <c r="F3187" i="1"/>
  <c r="I3186" i="1"/>
  <c r="H3186" i="1"/>
  <c r="G3186" i="1"/>
  <c r="F3186" i="1"/>
  <c r="I3185" i="1"/>
  <c r="H3185" i="1"/>
  <c r="G3185" i="1"/>
  <c r="F3185" i="1"/>
  <c r="I3184" i="1"/>
  <c r="H3184" i="1"/>
  <c r="G3184" i="1"/>
  <c r="F3184" i="1"/>
  <c r="I3183" i="1"/>
  <c r="H3183" i="1"/>
  <c r="G3183" i="1"/>
  <c r="F3183" i="1"/>
  <c r="I3182" i="1"/>
  <c r="H3182" i="1"/>
  <c r="G3182" i="1"/>
  <c r="F3182" i="1"/>
  <c r="I3181" i="1"/>
  <c r="H3181" i="1"/>
  <c r="G3181" i="1"/>
  <c r="F3181" i="1"/>
  <c r="I3180" i="1"/>
  <c r="H3180" i="1"/>
  <c r="G3180" i="1"/>
  <c r="F3180" i="1"/>
  <c r="I3179" i="1"/>
  <c r="H3179" i="1"/>
  <c r="G3179" i="1"/>
  <c r="F3179" i="1"/>
  <c r="I3178" i="1"/>
  <c r="H3178" i="1"/>
  <c r="G3178" i="1"/>
  <c r="F3178" i="1"/>
  <c r="I3177" i="1"/>
  <c r="H3177" i="1"/>
  <c r="G3177" i="1"/>
  <c r="F3177" i="1"/>
  <c r="I3176" i="1"/>
  <c r="H3176" i="1"/>
  <c r="G3176" i="1"/>
  <c r="F3176" i="1"/>
  <c r="I3175" i="1"/>
  <c r="H3175" i="1"/>
  <c r="G3175" i="1"/>
  <c r="F3175" i="1"/>
  <c r="I3174" i="1"/>
  <c r="H3174" i="1"/>
  <c r="G3174" i="1"/>
  <c r="F3174" i="1"/>
  <c r="I3173" i="1"/>
  <c r="H3173" i="1"/>
  <c r="G3173" i="1"/>
  <c r="F3173" i="1"/>
  <c r="I3172" i="1"/>
  <c r="H3172" i="1"/>
  <c r="G3172" i="1"/>
  <c r="F3172" i="1"/>
  <c r="I3171" i="1"/>
  <c r="H3171" i="1"/>
  <c r="G3171" i="1"/>
  <c r="F3171" i="1"/>
  <c r="I3170" i="1"/>
  <c r="H3170" i="1"/>
  <c r="G3170" i="1"/>
  <c r="F3170" i="1"/>
  <c r="I3169" i="1"/>
  <c r="H3169" i="1"/>
  <c r="G3169" i="1"/>
  <c r="F3169" i="1"/>
  <c r="I3168" i="1"/>
  <c r="H3168" i="1"/>
  <c r="G3168" i="1"/>
  <c r="F3168" i="1"/>
  <c r="I3167" i="1"/>
  <c r="H3167" i="1"/>
  <c r="G3167" i="1"/>
  <c r="F3167" i="1"/>
  <c r="I3166" i="1"/>
  <c r="H3166" i="1"/>
  <c r="G3166" i="1"/>
  <c r="F3166" i="1"/>
  <c r="I3165" i="1"/>
  <c r="H3165" i="1"/>
  <c r="G3165" i="1"/>
  <c r="F3165" i="1"/>
  <c r="I3164" i="1"/>
  <c r="H3164" i="1"/>
  <c r="G3164" i="1"/>
  <c r="F3164" i="1"/>
  <c r="I3163" i="1"/>
  <c r="H3163" i="1"/>
  <c r="G3163" i="1"/>
  <c r="F3163" i="1"/>
  <c r="I3162" i="1"/>
  <c r="H3162" i="1"/>
  <c r="G3162" i="1"/>
  <c r="F3162" i="1"/>
  <c r="I3161" i="1"/>
  <c r="H3161" i="1"/>
  <c r="G3161" i="1"/>
  <c r="F3161" i="1"/>
  <c r="I3160" i="1"/>
  <c r="H3160" i="1"/>
  <c r="G3160" i="1"/>
  <c r="F3160" i="1"/>
  <c r="I3159" i="1"/>
  <c r="H3159" i="1"/>
  <c r="G3159" i="1"/>
  <c r="F3159" i="1"/>
  <c r="I3158" i="1"/>
  <c r="H3158" i="1"/>
  <c r="G3158" i="1"/>
  <c r="F3158" i="1"/>
  <c r="I3157" i="1"/>
  <c r="H3157" i="1"/>
  <c r="G3157" i="1"/>
  <c r="F3157" i="1"/>
  <c r="I3156" i="1"/>
  <c r="H3156" i="1"/>
  <c r="G3156" i="1"/>
  <c r="F3156" i="1"/>
  <c r="I3155" i="1"/>
  <c r="H3155" i="1"/>
  <c r="G3155" i="1"/>
  <c r="F3155" i="1"/>
  <c r="I3154" i="1"/>
  <c r="H3154" i="1"/>
  <c r="G3154" i="1"/>
  <c r="F3154" i="1"/>
  <c r="I3153" i="1"/>
  <c r="H3153" i="1"/>
  <c r="G3153" i="1"/>
  <c r="F3153" i="1"/>
  <c r="I3152" i="1"/>
  <c r="H3152" i="1"/>
  <c r="G3152" i="1"/>
  <c r="F3152" i="1"/>
  <c r="I3151" i="1"/>
  <c r="H3151" i="1"/>
  <c r="G3151" i="1"/>
  <c r="F3151" i="1"/>
  <c r="I3150" i="1"/>
  <c r="H3150" i="1"/>
  <c r="G3150" i="1"/>
  <c r="F3150" i="1"/>
  <c r="I3149" i="1"/>
  <c r="H3149" i="1"/>
  <c r="G3149" i="1"/>
  <c r="F3149" i="1"/>
  <c r="I3148" i="1"/>
  <c r="H3148" i="1"/>
  <c r="G3148" i="1"/>
  <c r="F3148" i="1"/>
  <c r="I3147" i="1"/>
  <c r="H3147" i="1"/>
  <c r="G3147" i="1"/>
  <c r="F3147" i="1"/>
  <c r="I3146" i="1"/>
  <c r="H3146" i="1"/>
  <c r="G3146" i="1"/>
  <c r="F3146" i="1"/>
  <c r="I3145" i="1"/>
  <c r="H3145" i="1"/>
  <c r="G3145" i="1"/>
  <c r="F3145" i="1"/>
  <c r="I3144" i="1"/>
  <c r="H3144" i="1"/>
  <c r="G3144" i="1"/>
  <c r="F3144" i="1"/>
  <c r="I3143" i="1"/>
  <c r="H3143" i="1"/>
  <c r="G3143" i="1"/>
  <c r="F3143" i="1"/>
  <c r="I3142" i="1"/>
  <c r="H3142" i="1"/>
  <c r="G3142" i="1"/>
  <c r="F3142" i="1"/>
  <c r="I3141" i="1"/>
  <c r="H3141" i="1"/>
  <c r="G3141" i="1"/>
  <c r="F3141" i="1"/>
  <c r="I3140" i="1"/>
  <c r="H3140" i="1"/>
  <c r="G3140" i="1"/>
  <c r="F3140" i="1"/>
  <c r="I3139" i="1"/>
  <c r="H3139" i="1"/>
  <c r="G3139" i="1"/>
  <c r="F3139" i="1"/>
  <c r="I3138" i="1"/>
  <c r="H3138" i="1"/>
  <c r="G3138" i="1"/>
  <c r="F3138" i="1"/>
  <c r="I3137" i="1"/>
  <c r="H3137" i="1"/>
  <c r="G3137" i="1"/>
  <c r="F3137" i="1"/>
  <c r="I3136" i="1"/>
  <c r="H3136" i="1"/>
  <c r="G3136" i="1"/>
  <c r="F3136" i="1"/>
  <c r="I3135" i="1"/>
  <c r="H3135" i="1"/>
  <c r="G3135" i="1"/>
  <c r="F3135" i="1"/>
  <c r="I3134" i="1"/>
  <c r="H3134" i="1"/>
  <c r="G3134" i="1"/>
  <c r="F3134" i="1"/>
  <c r="I3133" i="1"/>
  <c r="H3133" i="1"/>
  <c r="G3133" i="1"/>
  <c r="F3133" i="1"/>
  <c r="I3132" i="1"/>
  <c r="H3132" i="1"/>
  <c r="G3132" i="1"/>
  <c r="F3132" i="1"/>
  <c r="I3131" i="1"/>
  <c r="H3131" i="1"/>
  <c r="G3131" i="1"/>
  <c r="F3131" i="1"/>
  <c r="I3130" i="1"/>
  <c r="H3130" i="1"/>
  <c r="G3130" i="1"/>
  <c r="F3130" i="1"/>
  <c r="I3129" i="1"/>
  <c r="H3129" i="1"/>
  <c r="G3129" i="1"/>
  <c r="F3129" i="1"/>
  <c r="I3128" i="1"/>
  <c r="H3128" i="1"/>
  <c r="G3128" i="1"/>
  <c r="F3128" i="1"/>
  <c r="I3127" i="1"/>
  <c r="H3127" i="1"/>
  <c r="G3127" i="1"/>
  <c r="F3127" i="1"/>
  <c r="I3126" i="1"/>
  <c r="H3126" i="1"/>
  <c r="G3126" i="1"/>
  <c r="F3126" i="1"/>
  <c r="I3125" i="1"/>
  <c r="H3125" i="1"/>
  <c r="G3125" i="1"/>
  <c r="F3125" i="1"/>
  <c r="I3124" i="1"/>
  <c r="H3124" i="1"/>
  <c r="G3124" i="1"/>
  <c r="F3124" i="1"/>
  <c r="I3123" i="1"/>
  <c r="H3123" i="1"/>
  <c r="G3123" i="1"/>
  <c r="F3123" i="1"/>
  <c r="I3122" i="1"/>
  <c r="H3122" i="1"/>
  <c r="G3122" i="1"/>
  <c r="F3122" i="1"/>
  <c r="I3121" i="1"/>
  <c r="H3121" i="1"/>
  <c r="G3121" i="1"/>
  <c r="F3121" i="1"/>
  <c r="I3120" i="1"/>
  <c r="H3120" i="1"/>
  <c r="G3120" i="1"/>
  <c r="F3120" i="1"/>
  <c r="I3119" i="1"/>
  <c r="H3119" i="1"/>
  <c r="G3119" i="1"/>
  <c r="F3119" i="1"/>
  <c r="I3118" i="1"/>
  <c r="H3118" i="1"/>
  <c r="G3118" i="1"/>
  <c r="F3118" i="1"/>
  <c r="I3117" i="1"/>
  <c r="H3117" i="1"/>
  <c r="G3117" i="1"/>
  <c r="F3117" i="1"/>
  <c r="I3116" i="1"/>
  <c r="H3116" i="1"/>
  <c r="G3116" i="1"/>
  <c r="F3116" i="1"/>
  <c r="I3115" i="1"/>
  <c r="H3115" i="1"/>
  <c r="G3115" i="1"/>
  <c r="F3115" i="1"/>
  <c r="I3114" i="1"/>
  <c r="H3114" i="1"/>
  <c r="G3114" i="1"/>
  <c r="F3114" i="1"/>
  <c r="I3113" i="1"/>
  <c r="H3113" i="1"/>
  <c r="G3113" i="1"/>
  <c r="F3113" i="1"/>
  <c r="I3112" i="1"/>
  <c r="H3112" i="1"/>
  <c r="G3112" i="1"/>
  <c r="F3112" i="1"/>
  <c r="I3111" i="1"/>
  <c r="H3111" i="1"/>
  <c r="G3111" i="1"/>
  <c r="F3111" i="1"/>
  <c r="I3110" i="1"/>
  <c r="H3110" i="1"/>
  <c r="G3110" i="1"/>
  <c r="F3110" i="1"/>
  <c r="I3109" i="1"/>
  <c r="H3109" i="1"/>
  <c r="G3109" i="1"/>
  <c r="F3109" i="1"/>
  <c r="I3108" i="1"/>
  <c r="H3108" i="1"/>
  <c r="G3108" i="1"/>
  <c r="F3108" i="1"/>
  <c r="I3107" i="1"/>
  <c r="H3107" i="1"/>
  <c r="G3107" i="1"/>
  <c r="F3107" i="1"/>
  <c r="I3106" i="1"/>
  <c r="H3106" i="1"/>
  <c r="G3106" i="1"/>
  <c r="F3106" i="1"/>
  <c r="I3105" i="1"/>
  <c r="H3105" i="1"/>
  <c r="G3105" i="1"/>
  <c r="F3105" i="1"/>
  <c r="I3104" i="1"/>
  <c r="H3104" i="1"/>
  <c r="G3104" i="1"/>
  <c r="F3104" i="1"/>
  <c r="I3103" i="1"/>
  <c r="H3103" i="1"/>
  <c r="G3103" i="1"/>
  <c r="F3103" i="1"/>
  <c r="I3102" i="1"/>
  <c r="H3102" i="1"/>
  <c r="G3102" i="1"/>
  <c r="F3102" i="1"/>
  <c r="I3101" i="1"/>
  <c r="H3101" i="1"/>
  <c r="G3101" i="1"/>
  <c r="F3101" i="1"/>
  <c r="I3100" i="1"/>
  <c r="H3100" i="1"/>
  <c r="G3100" i="1"/>
  <c r="F3100" i="1"/>
  <c r="I3099" i="1"/>
  <c r="H3099" i="1"/>
  <c r="G3099" i="1"/>
  <c r="F3099" i="1"/>
  <c r="I3098" i="1"/>
  <c r="H3098" i="1"/>
  <c r="G3098" i="1"/>
  <c r="F3098" i="1"/>
  <c r="I3097" i="1"/>
  <c r="H3097" i="1"/>
  <c r="G3097" i="1"/>
  <c r="F3097" i="1"/>
  <c r="I3096" i="1"/>
  <c r="H3096" i="1"/>
  <c r="G3096" i="1"/>
  <c r="F3096" i="1"/>
  <c r="I3095" i="1"/>
  <c r="H3095" i="1"/>
  <c r="G3095" i="1"/>
  <c r="F3095" i="1"/>
  <c r="I3094" i="1"/>
  <c r="H3094" i="1"/>
  <c r="G3094" i="1"/>
  <c r="F3094" i="1"/>
  <c r="I3093" i="1"/>
  <c r="H3093" i="1"/>
  <c r="G3093" i="1"/>
  <c r="F3093" i="1"/>
  <c r="I3092" i="1"/>
  <c r="H3092" i="1"/>
  <c r="G3092" i="1"/>
  <c r="F3092" i="1"/>
  <c r="I3091" i="1"/>
  <c r="H3091" i="1"/>
  <c r="G3091" i="1"/>
  <c r="F3091" i="1"/>
  <c r="I3090" i="1"/>
  <c r="H3090" i="1"/>
  <c r="G3090" i="1"/>
  <c r="F3090" i="1"/>
  <c r="I3089" i="1"/>
  <c r="H3089" i="1"/>
  <c r="G3089" i="1"/>
  <c r="F3089" i="1"/>
  <c r="I3088" i="1"/>
  <c r="H3088" i="1"/>
  <c r="G3088" i="1"/>
  <c r="F3088" i="1"/>
  <c r="I3087" i="1"/>
  <c r="H3087" i="1"/>
  <c r="G3087" i="1"/>
  <c r="F3087" i="1"/>
  <c r="I3086" i="1"/>
  <c r="H3086" i="1"/>
  <c r="G3086" i="1"/>
  <c r="F3086" i="1"/>
  <c r="I3085" i="1"/>
  <c r="H3085" i="1"/>
  <c r="G3085" i="1"/>
  <c r="F3085" i="1"/>
  <c r="I3084" i="1"/>
  <c r="H3084" i="1"/>
  <c r="G3084" i="1"/>
  <c r="F3084" i="1"/>
  <c r="I3083" i="1"/>
  <c r="H3083" i="1"/>
  <c r="G3083" i="1"/>
  <c r="F3083" i="1"/>
  <c r="I3082" i="1"/>
  <c r="H3082" i="1"/>
  <c r="G3082" i="1"/>
  <c r="F3082" i="1"/>
  <c r="I3081" i="1"/>
  <c r="H3081" i="1"/>
  <c r="G3081" i="1"/>
  <c r="F3081" i="1"/>
  <c r="I3080" i="1"/>
  <c r="H3080" i="1"/>
  <c r="G3080" i="1"/>
  <c r="F3080" i="1"/>
  <c r="I3079" i="1"/>
  <c r="H3079" i="1"/>
  <c r="G3079" i="1"/>
  <c r="F3079" i="1"/>
  <c r="I3078" i="1"/>
  <c r="H3078" i="1"/>
  <c r="G3078" i="1"/>
  <c r="F3078" i="1"/>
  <c r="I3077" i="1"/>
  <c r="H3077" i="1"/>
  <c r="G3077" i="1"/>
  <c r="F3077" i="1"/>
  <c r="I3076" i="1"/>
  <c r="H3076" i="1"/>
  <c r="G3076" i="1"/>
  <c r="F3076" i="1"/>
  <c r="I3075" i="1"/>
  <c r="H3075" i="1"/>
  <c r="G3075" i="1"/>
  <c r="F3075" i="1"/>
  <c r="I3074" i="1"/>
  <c r="H3074" i="1"/>
  <c r="G3074" i="1"/>
  <c r="F3074" i="1"/>
  <c r="I3073" i="1"/>
  <c r="H3073" i="1"/>
  <c r="G3073" i="1"/>
  <c r="F3073" i="1"/>
  <c r="I3072" i="1"/>
  <c r="H3072" i="1"/>
  <c r="G3072" i="1"/>
  <c r="F3072" i="1"/>
  <c r="I3071" i="1"/>
  <c r="H3071" i="1"/>
  <c r="G3071" i="1"/>
  <c r="F3071" i="1"/>
  <c r="I3070" i="1"/>
  <c r="H3070" i="1"/>
  <c r="G3070" i="1"/>
  <c r="F3070" i="1"/>
  <c r="I3069" i="1"/>
  <c r="H3069" i="1"/>
  <c r="G3069" i="1"/>
  <c r="F3069" i="1"/>
  <c r="I3068" i="1"/>
  <c r="H3068" i="1"/>
  <c r="G3068" i="1"/>
  <c r="F3068" i="1"/>
  <c r="I3067" i="1"/>
  <c r="H3067" i="1"/>
  <c r="G3067" i="1"/>
  <c r="F3067" i="1"/>
  <c r="I3066" i="1"/>
  <c r="H3066" i="1"/>
  <c r="G3066" i="1"/>
  <c r="F3066" i="1"/>
  <c r="I3065" i="1"/>
  <c r="H3065" i="1"/>
  <c r="G3065" i="1"/>
  <c r="F3065" i="1"/>
  <c r="I3064" i="1"/>
  <c r="H3064" i="1"/>
  <c r="G3064" i="1"/>
  <c r="F3064" i="1"/>
  <c r="I3063" i="1"/>
  <c r="H3063" i="1"/>
  <c r="G3063" i="1"/>
  <c r="F3063" i="1"/>
  <c r="I3062" i="1"/>
  <c r="H3062" i="1"/>
  <c r="G3062" i="1"/>
  <c r="F3062" i="1"/>
  <c r="I3061" i="1"/>
  <c r="H3061" i="1"/>
  <c r="G3061" i="1"/>
  <c r="F3061" i="1"/>
  <c r="I3060" i="1"/>
  <c r="H3060" i="1"/>
  <c r="G3060" i="1"/>
  <c r="F3060" i="1"/>
  <c r="I3059" i="1"/>
  <c r="H3059" i="1"/>
  <c r="G3059" i="1"/>
  <c r="F3059" i="1"/>
  <c r="I3058" i="1"/>
  <c r="H3058" i="1"/>
  <c r="G3058" i="1"/>
  <c r="F3058" i="1"/>
  <c r="I3057" i="1"/>
  <c r="H3057" i="1"/>
  <c r="G3057" i="1"/>
  <c r="F3057" i="1"/>
  <c r="I3056" i="1"/>
  <c r="H3056" i="1"/>
  <c r="G3056" i="1"/>
  <c r="F3056" i="1"/>
  <c r="I3055" i="1"/>
  <c r="H3055" i="1"/>
  <c r="G3055" i="1"/>
  <c r="F3055" i="1"/>
  <c r="I3054" i="1"/>
  <c r="H3054" i="1"/>
  <c r="G3054" i="1"/>
  <c r="F3054" i="1"/>
  <c r="I3053" i="1"/>
  <c r="H3053" i="1"/>
  <c r="G3053" i="1"/>
  <c r="F3053" i="1"/>
  <c r="I3052" i="1"/>
  <c r="H3052" i="1"/>
  <c r="G3052" i="1"/>
  <c r="F3052" i="1"/>
  <c r="I3051" i="1"/>
  <c r="H3051" i="1"/>
  <c r="G3051" i="1"/>
  <c r="F3051" i="1"/>
  <c r="I3050" i="1"/>
  <c r="H3050" i="1"/>
  <c r="G3050" i="1"/>
  <c r="F3050" i="1"/>
  <c r="I3049" i="1"/>
  <c r="H3049" i="1"/>
  <c r="G3049" i="1"/>
  <c r="F3049" i="1"/>
  <c r="I3048" i="1"/>
  <c r="H3048" i="1"/>
  <c r="G3048" i="1"/>
  <c r="F3048" i="1"/>
  <c r="I3047" i="1"/>
  <c r="H3047" i="1"/>
  <c r="G3047" i="1"/>
  <c r="F3047" i="1"/>
  <c r="I3046" i="1"/>
  <c r="H3046" i="1"/>
  <c r="G3046" i="1"/>
  <c r="F3046" i="1"/>
  <c r="I3045" i="1"/>
  <c r="H3045" i="1"/>
  <c r="G3045" i="1"/>
  <c r="F3045" i="1"/>
  <c r="I3044" i="1"/>
  <c r="H3044" i="1"/>
  <c r="G3044" i="1"/>
  <c r="F3044" i="1"/>
  <c r="I3043" i="1"/>
  <c r="H3043" i="1"/>
  <c r="G3043" i="1"/>
  <c r="F3043" i="1"/>
  <c r="I3042" i="1"/>
  <c r="H3042" i="1"/>
  <c r="G3042" i="1"/>
  <c r="F3042" i="1"/>
  <c r="I3041" i="1"/>
  <c r="H3041" i="1"/>
  <c r="G3041" i="1"/>
  <c r="F3041" i="1"/>
  <c r="I3040" i="1"/>
  <c r="H3040" i="1"/>
  <c r="G3040" i="1"/>
  <c r="F3040" i="1"/>
  <c r="I3039" i="1"/>
  <c r="H3039" i="1"/>
  <c r="G3039" i="1"/>
  <c r="F3039" i="1"/>
  <c r="I3038" i="1"/>
  <c r="H3038" i="1"/>
  <c r="G3038" i="1"/>
  <c r="F3038" i="1"/>
  <c r="I3037" i="1"/>
  <c r="H3037" i="1"/>
  <c r="G3037" i="1"/>
  <c r="F3037" i="1"/>
  <c r="I3036" i="1"/>
  <c r="H3036" i="1"/>
  <c r="G3036" i="1"/>
  <c r="F3036" i="1"/>
  <c r="I3035" i="1"/>
  <c r="H3035" i="1"/>
  <c r="G3035" i="1"/>
  <c r="F3035" i="1"/>
  <c r="I3034" i="1"/>
  <c r="H3034" i="1"/>
  <c r="G3034" i="1"/>
  <c r="F3034" i="1"/>
  <c r="I3033" i="1"/>
  <c r="H3033" i="1"/>
  <c r="G3033" i="1"/>
  <c r="F3033" i="1"/>
  <c r="I3032" i="1"/>
  <c r="H3032" i="1"/>
  <c r="G3032" i="1"/>
  <c r="F3032" i="1"/>
  <c r="I3031" i="1"/>
  <c r="H3031" i="1"/>
  <c r="G3031" i="1"/>
  <c r="F3031" i="1"/>
  <c r="I3030" i="1"/>
  <c r="H3030" i="1"/>
  <c r="G3030" i="1"/>
  <c r="F3030" i="1"/>
  <c r="I3029" i="1"/>
  <c r="H3029" i="1"/>
  <c r="G3029" i="1"/>
  <c r="F3029" i="1"/>
  <c r="I3028" i="1"/>
  <c r="H3028" i="1"/>
  <c r="G3028" i="1"/>
  <c r="F3028" i="1"/>
  <c r="I3027" i="1"/>
  <c r="H3027" i="1"/>
  <c r="G3027" i="1"/>
  <c r="F3027" i="1"/>
  <c r="I3026" i="1"/>
  <c r="H3026" i="1"/>
  <c r="G3026" i="1"/>
  <c r="F3026" i="1"/>
  <c r="I3025" i="1"/>
  <c r="H3025" i="1"/>
  <c r="G3025" i="1"/>
  <c r="F3025" i="1"/>
  <c r="I3024" i="1"/>
  <c r="H3024" i="1"/>
  <c r="G3024" i="1"/>
  <c r="F3024" i="1"/>
  <c r="I3023" i="1"/>
  <c r="H3023" i="1"/>
  <c r="G3023" i="1"/>
  <c r="F3023" i="1"/>
  <c r="I3022" i="1"/>
  <c r="H3022" i="1"/>
  <c r="G3022" i="1"/>
  <c r="F3022" i="1"/>
  <c r="I3021" i="1"/>
  <c r="H3021" i="1"/>
  <c r="G3021" i="1"/>
  <c r="F3021" i="1"/>
  <c r="I3020" i="1"/>
  <c r="H3020" i="1"/>
  <c r="G3020" i="1"/>
  <c r="F3020" i="1"/>
  <c r="I3019" i="1"/>
  <c r="H3019" i="1"/>
  <c r="G3019" i="1"/>
  <c r="F3019" i="1"/>
  <c r="I3018" i="1"/>
  <c r="H3018" i="1"/>
  <c r="G3018" i="1"/>
  <c r="F3018" i="1"/>
  <c r="I3017" i="1"/>
  <c r="H3017" i="1"/>
  <c r="G3017" i="1"/>
  <c r="F3017" i="1"/>
  <c r="I3016" i="1"/>
  <c r="H3016" i="1"/>
  <c r="G3016" i="1"/>
  <c r="F3016" i="1"/>
  <c r="I3015" i="1"/>
  <c r="H3015" i="1"/>
  <c r="G3015" i="1"/>
  <c r="F3015" i="1"/>
  <c r="I3014" i="1"/>
  <c r="H3014" i="1"/>
  <c r="G3014" i="1"/>
  <c r="F3014" i="1"/>
  <c r="I3013" i="1"/>
  <c r="H3013" i="1"/>
  <c r="G3013" i="1"/>
  <c r="F3013" i="1"/>
  <c r="I3012" i="1"/>
  <c r="H3012" i="1"/>
  <c r="G3012" i="1"/>
  <c r="F3012" i="1"/>
  <c r="I3011" i="1"/>
  <c r="H3011" i="1"/>
  <c r="G3011" i="1"/>
  <c r="F3011" i="1"/>
  <c r="I3010" i="1"/>
  <c r="H3010" i="1"/>
  <c r="G3010" i="1"/>
  <c r="F3010" i="1"/>
  <c r="I3009" i="1"/>
  <c r="H3009" i="1"/>
  <c r="G3009" i="1"/>
  <c r="F3009" i="1"/>
  <c r="I3008" i="1"/>
  <c r="H3008" i="1"/>
  <c r="G3008" i="1"/>
  <c r="F3008" i="1"/>
  <c r="I3007" i="1"/>
  <c r="H3007" i="1"/>
  <c r="G3007" i="1"/>
  <c r="F3007" i="1"/>
  <c r="I3006" i="1"/>
  <c r="H3006" i="1"/>
  <c r="G3006" i="1"/>
  <c r="F3006" i="1"/>
  <c r="I3005" i="1"/>
  <c r="H3005" i="1"/>
  <c r="G3005" i="1"/>
  <c r="F3005" i="1"/>
  <c r="I3004" i="1"/>
  <c r="H3004" i="1"/>
  <c r="G3004" i="1"/>
  <c r="F3004" i="1"/>
  <c r="I3003" i="1"/>
  <c r="H3003" i="1"/>
  <c r="G3003" i="1"/>
  <c r="F3003" i="1"/>
  <c r="I3002" i="1"/>
  <c r="H3002" i="1"/>
  <c r="G3002" i="1"/>
  <c r="F3002" i="1"/>
  <c r="I3001" i="1"/>
  <c r="H3001" i="1"/>
  <c r="G3001" i="1"/>
  <c r="F3001" i="1"/>
  <c r="I3000" i="1"/>
  <c r="H3000" i="1"/>
  <c r="G3000" i="1"/>
  <c r="F3000" i="1"/>
  <c r="I2999" i="1"/>
  <c r="H2999" i="1"/>
  <c r="G2999" i="1"/>
  <c r="F2999" i="1"/>
  <c r="I2998" i="1"/>
  <c r="H2998" i="1"/>
  <c r="G2998" i="1"/>
  <c r="F2998" i="1"/>
  <c r="I2997" i="1"/>
  <c r="H2997" i="1"/>
  <c r="G2997" i="1"/>
  <c r="F2997" i="1"/>
  <c r="I2996" i="1"/>
  <c r="H2996" i="1"/>
  <c r="G2996" i="1"/>
  <c r="F2996" i="1"/>
  <c r="I2995" i="1"/>
  <c r="H2995" i="1"/>
  <c r="G2995" i="1"/>
  <c r="F2995" i="1"/>
  <c r="I2994" i="1"/>
  <c r="H2994" i="1"/>
  <c r="G2994" i="1"/>
  <c r="F2994" i="1"/>
  <c r="I2993" i="1"/>
  <c r="H2993" i="1"/>
  <c r="G2993" i="1"/>
  <c r="F2993" i="1"/>
  <c r="I2992" i="1"/>
  <c r="H2992" i="1"/>
  <c r="G2992" i="1"/>
  <c r="F2992" i="1"/>
  <c r="I2991" i="1"/>
  <c r="H2991" i="1"/>
  <c r="G2991" i="1"/>
  <c r="F2991" i="1"/>
  <c r="I2990" i="1"/>
  <c r="H2990" i="1"/>
  <c r="G2990" i="1"/>
  <c r="F2990" i="1"/>
  <c r="I2989" i="1"/>
  <c r="H2989" i="1"/>
  <c r="G2989" i="1"/>
  <c r="F2989" i="1"/>
  <c r="I2988" i="1"/>
  <c r="H2988" i="1"/>
  <c r="G2988" i="1"/>
  <c r="F2988" i="1"/>
  <c r="I2987" i="1"/>
  <c r="H2987" i="1"/>
  <c r="G2987" i="1"/>
  <c r="F2987" i="1"/>
  <c r="I2986" i="1"/>
  <c r="H2986" i="1"/>
  <c r="G2986" i="1"/>
  <c r="F2986" i="1"/>
  <c r="I2985" i="1"/>
  <c r="H2985" i="1"/>
  <c r="G2985" i="1"/>
  <c r="F2985" i="1"/>
  <c r="I2984" i="1"/>
  <c r="H2984" i="1"/>
  <c r="G2984" i="1"/>
  <c r="F2984" i="1"/>
  <c r="I2983" i="1"/>
  <c r="H2983" i="1"/>
  <c r="G2983" i="1"/>
  <c r="F2983" i="1"/>
  <c r="I2982" i="1"/>
  <c r="H2982" i="1"/>
  <c r="G2982" i="1"/>
  <c r="F2982" i="1"/>
  <c r="I2981" i="1"/>
  <c r="H2981" i="1"/>
  <c r="G2981" i="1"/>
  <c r="F2981" i="1"/>
  <c r="I2980" i="1"/>
  <c r="H2980" i="1"/>
  <c r="G2980" i="1"/>
  <c r="F2980" i="1"/>
  <c r="I2979" i="1"/>
  <c r="H2979" i="1"/>
  <c r="G2979" i="1"/>
  <c r="F2979" i="1"/>
  <c r="I2978" i="1"/>
  <c r="H2978" i="1"/>
  <c r="G2978" i="1"/>
  <c r="F2978" i="1"/>
  <c r="I2977" i="1"/>
  <c r="H2977" i="1"/>
  <c r="G2977" i="1"/>
  <c r="F2977" i="1"/>
  <c r="I2976" i="1"/>
  <c r="H2976" i="1"/>
  <c r="G2976" i="1"/>
  <c r="F2976" i="1"/>
  <c r="I2975" i="1"/>
  <c r="H2975" i="1"/>
  <c r="G2975" i="1"/>
  <c r="F2975" i="1"/>
  <c r="I2974" i="1"/>
  <c r="H2974" i="1"/>
  <c r="G2974" i="1"/>
  <c r="F2974" i="1"/>
  <c r="I2973" i="1"/>
  <c r="H2973" i="1"/>
  <c r="G2973" i="1"/>
  <c r="F2973" i="1"/>
  <c r="I2972" i="1"/>
  <c r="H2972" i="1"/>
  <c r="G2972" i="1"/>
  <c r="F2972" i="1"/>
  <c r="I2971" i="1"/>
  <c r="H2971" i="1"/>
  <c r="G2971" i="1"/>
  <c r="F2971" i="1"/>
  <c r="I2970" i="1"/>
  <c r="H2970" i="1"/>
  <c r="G2970" i="1"/>
  <c r="F2970" i="1"/>
  <c r="I2969" i="1"/>
  <c r="H2969" i="1"/>
  <c r="G2969" i="1"/>
  <c r="F2969" i="1"/>
  <c r="I2968" i="1"/>
  <c r="H2968" i="1"/>
  <c r="G2968" i="1"/>
  <c r="F2968" i="1"/>
  <c r="I2967" i="1"/>
  <c r="H2967" i="1"/>
  <c r="G2967" i="1"/>
  <c r="F2967" i="1"/>
  <c r="I2966" i="1"/>
  <c r="H2966" i="1"/>
  <c r="G2966" i="1"/>
  <c r="F2966" i="1"/>
  <c r="I2965" i="1"/>
  <c r="H2965" i="1"/>
  <c r="G2965" i="1"/>
  <c r="F2965" i="1"/>
  <c r="I2964" i="1"/>
  <c r="H2964" i="1"/>
  <c r="G2964" i="1"/>
  <c r="F2964" i="1"/>
  <c r="I2963" i="1"/>
  <c r="H2963" i="1"/>
  <c r="G2963" i="1"/>
  <c r="F2963" i="1"/>
  <c r="I2962" i="1"/>
  <c r="H2962" i="1"/>
  <c r="G2962" i="1"/>
  <c r="F2962" i="1"/>
  <c r="I2961" i="1"/>
  <c r="H2961" i="1"/>
  <c r="G2961" i="1"/>
  <c r="F2961" i="1"/>
  <c r="I2960" i="1"/>
  <c r="H2960" i="1"/>
  <c r="G2960" i="1"/>
  <c r="F2960" i="1"/>
  <c r="I2959" i="1"/>
  <c r="H2959" i="1"/>
  <c r="G2959" i="1"/>
  <c r="F2959" i="1"/>
  <c r="I2958" i="1"/>
  <c r="H2958" i="1"/>
  <c r="G2958" i="1"/>
  <c r="F2958" i="1"/>
  <c r="I2957" i="1"/>
  <c r="H2957" i="1"/>
  <c r="G2957" i="1"/>
  <c r="F2957" i="1"/>
  <c r="I2956" i="1"/>
  <c r="H2956" i="1"/>
  <c r="G2956" i="1"/>
  <c r="F2956" i="1"/>
  <c r="I2955" i="1"/>
  <c r="H2955" i="1"/>
  <c r="G2955" i="1"/>
  <c r="F2955" i="1"/>
  <c r="I2954" i="1"/>
  <c r="H2954" i="1"/>
  <c r="G2954" i="1"/>
  <c r="F2954" i="1"/>
  <c r="I2953" i="1"/>
  <c r="H2953" i="1"/>
  <c r="G2953" i="1"/>
  <c r="F2953" i="1"/>
  <c r="I2952" i="1"/>
  <c r="H2952" i="1"/>
  <c r="G2952" i="1"/>
  <c r="F2952" i="1"/>
  <c r="I2951" i="1"/>
  <c r="H2951" i="1"/>
  <c r="G2951" i="1"/>
  <c r="F2951" i="1"/>
  <c r="I2950" i="1"/>
  <c r="H2950" i="1"/>
  <c r="G2950" i="1"/>
  <c r="F2950" i="1"/>
  <c r="I2949" i="1"/>
  <c r="H2949" i="1"/>
  <c r="G2949" i="1"/>
  <c r="F2949" i="1"/>
  <c r="I2948" i="1"/>
  <c r="H2948" i="1"/>
  <c r="G2948" i="1"/>
  <c r="F2948" i="1"/>
  <c r="I2947" i="1"/>
  <c r="H2947" i="1"/>
  <c r="G2947" i="1"/>
  <c r="F2947" i="1"/>
  <c r="I2946" i="1"/>
  <c r="H2946" i="1"/>
  <c r="G2946" i="1"/>
  <c r="F2946" i="1"/>
  <c r="I2945" i="1"/>
  <c r="H2945" i="1"/>
  <c r="G2945" i="1"/>
  <c r="F2945" i="1"/>
  <c r="I2944" i="1"/>
  <c r="H2944" i="1"/>
  <c r="G2944" i="1"/>
  <c r="F2944" i="1"/>
  <c r="I2943" i="1"/>
  <c r="H2943" i="1"/>
  <c r="G2943" i="1"/>
  <c r="F2943" i="1"/>
  <c r="I2942" i="1"/>
  <c r="H2942" i="1"/>
  <c r="G2942" i="1"/>
  <c r="F2942" i="1"/>
  <c r="I2941" i="1"/>
  <c r="H2941" i="1"/>
  <c r="G2941" i="1"/>
  <c r="F2941" i="1"/>
  <c r="I2940" i="1"/>
  <c r="H2940" i="1"/>
  <c r="G2940" i="1"/>
  <c r="F2940" i="1"/>
  <c r="I2939" i="1"/>
  <c r="H2939" i="1"/>
  <c r="G2939" i="1"/>
  <c r="F2939" i="1"/>
  <c r="I2938" i="1"/>
  <c r="H2938" i="1"/>
  <c r="G2938" i="1"/>
  <c r="F2938" i="1"/>
  <c r="I2937" i="1"/>
  <c r="H2937" i="1"/>
  <c r="G2937" i="1"/>
  <c r="F2937" i="1"/>
  <c r="I2936" i="1"/>
  <c r="H2936" i="1"/>
  <c r="G2936" i="1"/>
  <c r="F2936" i="1"/>
  <c r="I2935" i="1"/>
  <c r="H2935" i="1"/>
  <c r="G2935" i="1"/>
  <c r="F2935" i="1"/>
  <c r="I2934" i="1"/>
  <c r="H2934" i="1"/>
  <c r="G2934" i="1"/>
  <c r="F2934" i="1"/>
  <c r="I2933" i="1"/>
  <c r="H2933" i="1"/>
  <c r="G2933" i="1"/>
  <c r="F2933" i="1"/>
  <c r="I2932" i="1"/>
  <c r="H2932" i="1"/>
  <c r="G2932" i="1"/>
  <c r="F2932" i="1"/>
  <c r="I2931" i="1"/>
  <c r="H2931" i="1"/>
  <c r="G2931" i="1"/>
  <c r="F2931" i="1"/>
  <c r="I2930" i="1"/>
  <c r="H2930" i="1"/>
  <c r="G2930" i="1"/>
  <c r="F2930" i="1"/>
  <c r="I2929" i="1"/>
  <c r="H2929" i="1"/>
  <c r="G2929" i="1"/>
  <c r="F2929" i="1"/>
  <c r="I2928" i="1"/>
  <c r="H2928" i="1"/>
  <c r="G2928" i="1"/>
  <c r="F2928" i="1"/>
  <c r="I2927" i="1"/>
  <c r="H2927" i="1"/>
  <c r="G2927" i="1"/>
  <c r="F2927" i="1"/>
  <c r="I2926" i="1"/>
  <c r="H2926" i="1"/>
  <c r="G2926" i="1"/>
  <c r="F2926" i="1"/>
  <c r="I2925" i="1"/>
  <c r="H2925" i="1"/>
  <c r="G2925" i="1"/>
  <c r="F2925" i="1"/>
  <c r="I2924" i="1"/>
  <c r="H2924" i="1"/>
  <c r="G2924" i="1"/>
  <c r="F2924" i="1"/>
  <c r="I2923" i="1"/>
  <c r="H2923" i="1"/>
  <c r="G2923" i="1"/>
  <c r="F2923" i="1"/>
  <c r="I2922" i="1"/>
  <c r="H2922" i="1"/>
  <c r="G2922" i="1"/>
  <c r="F2922" i="1"/>
  <c r="I2921" i="1"/>
  <c r="H2921" i="1"/>
  <c r="G2921" i="1"/>
  <c r="F2921" i="1"/>
  <c r="I2920" i="1"/>
  <c r="H2920" i="1"/>
  <c r="G2920" i="1"/>
  <c r="F2920" i="1"/>
  <c r="I2919" i="1"/>
  <c r="H2919" i="1"/>
  <c r="G2919" i="1"/>
  <c r="F2919" i="1"/>
  <c r="I2918" i="1"/>
  <c r="H2918" i="1"/>
  <c r="G2918" i="1"/>
  <c r="F2918" i="1"/>
  <c r="I2917" i="1"/>
  <c r="H2917" i="1"/>
  <c r="G2917" i="1"/>
  <c r="F2917" i="1"/>
  <c r="I2916" i="1"/>
  <c r="H2916" i="1"/>
  <c r="G2916" i="1"/>
  <c r="F2916" i="1"/>
  <c r="I2915" i="1"/>
  <c r="H2915" i="1"/>
  <c r="G2915" i="1"/>
  <c r="F2915" i="1"/>
  <c r="I2914" i="1"/>
  <c r="H2914" i="1"/>
  <c r="G2914" i="1"/>
  <c r="F2914" i="1"/>
  <c r="I2913" i="1"/>
  <c r="H2913" i="1"/>
  <c r="G2913" i="1"/>
  <c r="F2913" i="1"/>
  <c r="I2912" i="1"/>
  <c r="H2912" i="1"/>
  <c r="G2912" i="1"/>
  <c r="F2912" i="1"/>
  <c r="I2911" i="1"/>
  <c r="H2911" i="1"/>
  <c r="G2911" i="1"/>
  <c r="F2911" i="1"/>
  <c r="I2910" i="1"/>
  <c r="H2910" i="1"/>
  <c r="G2910" i="1"/>
  <c r="F2910" i="1"/>
  <c r="I2909" i="1"/>
  <c r="H2909" i="1"/>
  <c r="G2909" i="1"/>
  <c r="F2909" i="1"/>
  <c r="I2908" i="1"/>
  <c r="H2908" i="1"/>
  <c r="G2908" i="1"/>
  <c r="F2908" i="1"/>
  <c r="I2907" i="1"/>
  <c r="H2907" i="1"/>
  <c r="G2907" i="1"/>
  <c r="F2907" i="1"/>
  <c r="I2906" i="1"/>
  <c r="H2906" i="1"/>
  <c r="G2906" i="1"/>
  <c r="F2906" i="1"/>
  <c r="I2905" i="1"/>
  <c r="H2905" i="1"/>
  <c r="G2905" i="1"/>
  <c r="F2905" i="1"/>
  <c r="I2904" i="1"/>
  <c r="H2904" i="1"/>
  <c r="G2904" i="1"/>
  <c r="F2904" i="1"/>
  <c r="I2903" i="1"/>
  <c r="H2903" i="1"/>
  <c r="G2903" i="1"/>
  <c r="F2903" i="1"/>
  <c r="I2902" i="1"/>
  <c r="H2902" i="1"/>
  <c r="G2902" i="1"/>
  <c r="F2902" i="1"/>
  <c r="I2901" i="1"/>
  <c r="H2901" i="1"/>
  <c r="G2901" i="1"/>
  <c r="F2901" i="1"/>
  <c r="I2900" i="1"/>
  <c r="H2900" i="1"/>
  <c r="G2900" i="1"/>
  <c r="F2900" i="1"/>
  <c r="I2899" i="1"/>
  <c r="H2899" i="1"/>
  <c r="G2899" i="1"/>
  <c r="F2899" i="1"/>
  <c r="I2898" i="1"/>
  <c r="H2898" i="1"/>
  <c r="G2898" i="1"/>
  <c r="F2898" i="1"/>
  <c r="I2897" i="1"/>
  <c r="H2897" i="1"/>
  <c r="G2897" i="1"/>
  <c r="F2897" i="1"/>
  <c r="I2896" i="1"/>
  <c r="H2896" i="1"/>
  <c r="G2896" i="1"/>
  <c r="F2896" i="1"/>
  <c r="I2895" i="1"/>
  <c r="H2895" i="1"/>
  <c r="G2895" i="1"/>
  <c r="F2895" i="1"/>
  <c r="I2894" i="1"/>
  <c r="H2894" i="1"/>
  <c r="G2894" i="1"/>
  <c r="F2894" i="1"/>
  <c r="I2893" i="1"/>
  <c r="H2893" i="1"/>
  <c r="G2893" i="1"/>
  <c r="F2893" i="1"/>
  <c r="I2892" i="1"/>
  <c r="H2892" i="1"/>
  <c r="G2892" i="1"/>
  <c r="F2892" i="1"/>
  <c r="I2891" i="1"/>
  <c r="H2891" i="1"/>
  <c r="G2891" i="1"/>
  <c r="F2891" i="1"/>
  <c r="I2890" i="1"/>
  <c r="H2890" i="1"/>
  <c r="G2890" i="1"/>
  <c r="F2890" i="1"/>
  <c r="I2889" i="1"/>
  <c r="H2889" i="1"/>
  <c r="G2889" i="1"/>
  <c r="F2889" i="1"/>
  <c r="I2888" i="1"/>
  <c r="H2888" i="1"/>
  <c r="G2888" i="1"/>
  <c r="F2888" i="1"/>
  <c r="I2887" i="1"/>
  <c r="H2887" i="1"/>
  <c r="G2887" i="1"/>
  <c r="F2887" i="1"/>
  <c r="I2886" i="1"/>
  <c r="H2886" i="1"/>
  <c r="G2886" i="1"/>
  <c r="F2886" i="1"/>
  <c r="I2885" i="1"/>
  <c r="H2885" i="1"/>
  <c r="G2885" i="1"/>
  <c r="F2885" i="1"/>
  <c r="I2884" i="1"/>
  <c r="H2884" i="1"/>
  <c r="G2884" i="1"/>
  <c r="F2884" i="1"/>
  <c r="I2883" i="1"/>
  <c r="H2883" i="1"/>
  <c r="G2883" i="1"/>
  <c r="F2883" i="1"/>
  <c r="I2882" i="1"/>
  <c r="H2882" i="1"/>
  <c r="G2882" i="1"/>
  <c r="F2882" i="1"/>
  <c r="I2881" i="1"/>
  <c r="H2881" i="1"/>
  <c r="G2881" i="1"/>
  <c r="F2881" i="1"/>
  <c r="I2880" i="1"/>
  <c r="H2880" i="1"/>
  <c r="G2880" i="1"/>
  <c r="F2880" i="1"/>
  <c r="I2879" i="1"/>
  <c r="H2879" i="1"/>
  <c r="G2879" i="1"/>
  <c r="F2879" i="1"/>
  <c r="I2878" i="1"/>
  <c r="H2878" i="1"/>
  <c r="G2878" i="1"/>
  <c r="F2878" i="1"/>
  <c r="I2877" i="1"/>
  <c r="H2877" i="1"/>
  <c r="G2877" i="1"/>
  <c r="F2877" i="1"/>
  <c r="I2876" i="1"/>
  <c r="H2876" i="1"/>
  <c r="G2876" i="1"/>
  <c r="F2876" i="1"/>
  <c r="I2875" i="1"/>
  <c r="H2875" i="1"/>
  <c r="G2875" i="1"/>
  <c r="F2875" i="1"/>
  <c r="I2874" i="1"/>
  <c r="H2874" i="1"/>
  <c r="G2874" i="1"/>
  <c r="F2874" i="1"/>
  <c r="I2873" i="1"/>
  <c r="H2873" i="1"/>
  <c r="G2873" i="1"/>
  <c r="F2873" i="1"/>
  <c r="I2872" i="1"/>
  <c r="H2872" i="1"/>
  <c r="G2872" i="1"/>
  <c r="F2872" i="1"/>
  <c r="I2871" i="1"/>
  <c r="H2871" i="1"/>
  <c r="G2871" i="1"/>
  <c r="F2871" i="1"/>
  <c r="I2870" i="1"/>
  <c r="H2870" i="1"/>
  <c r="G2870" i="1"/>
  <c r="F2870" i="1"/>
  <c r="I2869" i="1"/>
  <c r="H2869" i="1"/>
  <c r="G2869" i="1"/>
  <c r="F2869" i="1"/>
  <c r="I2868" i="1"/>
  <c r="H2868" i="1"/>
  <c r="G2868" i="1"/>
  <c r="F2868" i="1"/>
  <c r="I2867" i="1"/>
  <c r="H2867" i="1"/>
  <c r="G2867" i="1"/>
  <c r="F2867" i="1"/>
  <c r="I2866" i="1"/>
  <c r="H2866" i="1"/>
  <c r="G2866" i="1"/>
  <c r="F2866" i="1"/>
  <c r="I2865" i="1"/>
  <c r="H2865" i="1"/>
  <c r="G2865" i="1"/>
  <c r="F2865" i="1"/>
  <c r="I2864" i="1"/>
  <c r="H2864" i="1"/>
  <c r="G2864" i="1"/>
  <c r="F2864" i="1"/>
  <c r="I2863" i="1"/>
  <c r="H2863" i="1"/>
  <c r="G2863" i="1"/>
  <c r="F2863" i="1"/>
  <c r="I2862" i="1"/>
  <c r="H2862" i="1"/>
  <c r="G2862" i="1"/>
  <c r="F2862" i="1"/>
  <c r="I2861" i="1"/>
  <c r="H2861" i="1"/>
  <c r="G2861" i="1"/>
  <c r="F2861" i="1"/>
  <c r="I2860" i="1"/>
  <c r="H2860" i="1"/>
  <c r="G2860" i="1"/>
  <c r="F2860" i="1"/>
  <c r="I2859" i="1"/>
  <c r="H2859" i="1"/>
  <c r="G2859" i="1"/>
  <c r="F2859" i="1"/>
  <c r="I2858" i="1"/>
  <c r="H2858" i="1"/>
  <c r="G2858" i="1"/>
  <c r="F2858" i="1"/>
  <c r="I2857" i="1"/>
  <c r="H2857" i="1"/>
  <c r="G2857" i="1"/>
  <c r="F2857" i="1"/>
  <c r="I2856" i="1"/>
  <c r="H2856" i="1"/>
  <c r="G2856" i="1"/>
  <c r="F2856" i="1"/>
  <c r="I2855" i="1"/>
  <c r="H2855" i="1"/>
  <c r="G2855" i="1"/>
  <c r="F2855" i="1"/>
  <c r="I2854" i="1"/>
  <c r="H2854" i="1"/>
  <c r="G2854" i="1"/>
  <c r="F2854" i="1"/>
  <c r="I2853" i="1"/>
  <c r="H2853" i="1"/>
  <c r="G2853" i="1"/>
  <c r="F2853" i="1"/>
  <c r="I2852" i="1"/>
  <c r="H2852" i="1"/>
  <c r="G2852" i="1"/>
  <c r="F2852" i="1"/>
  <c r="I2851" i="1"/>
  <c r="H2851" i="1"/>
  <c r="G2851" i="1"/>
  <c r="F2851" i="1"/>
  <c r="I2850" i="1"/>
  <c r="H2850" i="1"/>
  <c r="G2850" i="1"/>
  <c r="F2850" i="1"/>
  <c r="I2849" i="1"/>
  <c r="H2849" i="1"/>
  <c r="G2849" i="1"/>
  <c r="F2849" i="1"/>
  <c r="I2848" i="1"/>
  <c r="H2848" i="1"/>
  <c r="G2848" i="1"/>
  <c r="F2848" i="1"/>
  <c r="I2847" i="1"/>
  <c r="H2847" i="1"/>
  <c r="G2847" i="1"/>
  <c r="F2847" i="1"/>
  <c r="I2846" i="1"/>
  <c r="H2846" i="1"/>
  <c r="G2846" i="1"/>
  <c r="F2846" i="1"/>
  <c r="I2845" i="1"/>
  <c r="H2845" i="1"/>
  <c r="G2845" i="1"/>
  <c r="F2845" i="1"/>
  <c r="I2844" i="1"/>
  <c r="H2844" i="1"/>
  <c r="G2844" i="1"/>
  <c r="F2844" i="1"/>
  <c r="I2843" i="1"/>
  <c r="H2843" i="1"/>
  <c r="G2843" i="1"/>
  <c r="F2843" i="1"/>
  <c r="I2842" i="1"/>
  <c r="H2842" i="1"/>
  <c r="G2842" i="1"/>
  <c r="F2842" i="1"/>
  <c r="I2841" i="1"/>
  <c r="H2841" i="1"/>
  <c r="G2841" i="1"/>
  <c r="F2841" i="1"/>
  <c r="I2840" i="1"/>
  <c r="H2840" i="1"/>
  <c r="G2840" i="1"/>
  <c r="F2840" i="1"/>
  <c r="I2839" i="1"/>
  <c r="H2839" i="1"/>
  <c r="G2839" i="1"/>
  <c r="F2839" i="1"/>
  <c r="I2838" i="1"/>
  <c r="H2838" i="1"/>
  <c r="G2838" i="1"/>
  <c r="F2838" i="1"/>
  <c r="I2837" i="1"/>
  <c r="H2837" i="1"/>
  <c r="G2837" i="1"/>
  <c r="F2837" i="1"/>
  <c r="I2836" i="1"/>
  <c r="H2836" i="1"/>
  <c r="G2836" i="1"/>
  <c r="F2836" i="1"/>
  <c r="I2835" i="1"/>
  <c r="H2835" i="1"/>
  <c r="G2835" i="1"/>
  <c r="F2835" i="1"/>
  <c r="I2834" i="1"/>
  <c r="H2834" i="1"/>
  <c r="G2834" i="1"/>
  <c r="F2834" i="1"/>
  <c r="I2833" i="1"/>
  <c r="H2833" i="1"/>
  <c r="G2833" i="1"/>
  <c r="F2833" i="1"/>
  <c r="I2832" i="1"/>
  <c r="H2832" i="1"/>
  <c r="G2832" i="1"/>
  <c r="F2832" i="1"/>
  <c r="I2831" i="1"/>
  <c r="H2831" i="1"/>
  <c r="G2831" i="1"/>
  <c r="F2831" i="1"/>
  <c r="I2830" i="1"/>
  <c r="H2830" i="1"/>
  <c r="G2830" i="1"/>
  <c r="F2830" i="1"/>
  <c r="I2829" i="1"/>
  <c r="H2829" i="1"/>
  <c r="G2829" i="1"/>
  <c r="F2829" i="1"/>
  <c r="I2828" i="1"/>
  <c r="H2828" i="1"/>
  <c r="G2828" i="1"/>
  <c r="F2828" i="1"/>
  <c r="I2827" i="1"/>
  <c r="H2827" i="1"/>
  <c r="G2827" i="1"/>
  <c r="F2827" i="1"/>
  <c r="I2826" i="1"/>
  <c r="H2826" i="1"/>
  <c r="G2826" i="1"/>
  <c r="F2826" i="1"/>
  <c r="I2825" i="1"/>
  <c r="H2825" i="1"/>
  <c r="G2825" i="1"/>
  <c r="F2825" i="1"/>
  <c r="I2824" i="1"/>
  <c r="H2824" i="1"/>
  <c r="G2824" i="1"/>
  <c r="F2824" i="1"/>
  <c r="I2823" i="1"/>
  <c r="H2823" i="1"/>
  <c r="G2823" i="1"/>
  <c r="F2823" i="1"/>
  <c r="I2822" i="1"/>
  <c r="H2822" i="1"/>
  <c r="G2822" i="1"/>
  <c r="F2822" i="1"/>
  <c r="I2821" i="1"/>
  <c r="H2821" i="1"/>
  <c r="G2821" i="1"/>
  <c r="F2821" i="1"/>
  <c r="I2820" i="1"/>
  <c r="H2820" i="1"/>
  <c r="G2820" i="1"/>
  <c r="F2820" i="1"/>
  <c r="I2819" i="1"/>
  <c r="H2819" i="1"/>
  <c r="G2819" i="1"/>
  <c r="F2819" i="1"/>
  <c r="I2818" i="1"/>
  <c r="H2818" i="1"/>
  <c r="G2818" i="1"/>
  <c r="F2818" i="1"/>
  <c r="I2817" i="1"/>
  <c r="H2817" i="1"/>
  <c r="G2817" i="1"/>
  <c r="F2817" i="1"/>
  <c r="I2816" i="1"/>
  <c r="H2816" i="1"/>
  <c r="G2816" i="1"/>
  <c r="F2816" i="1"/>
  <c r="I2815" i="1"/>
  <c r="H2815" i="1"/>
  <c r="G2815" i="1"/>
  <c r="F2815" i="1"/>
  <c r="I2814" i="1"/>
  <c r="H2814" i="1"/>
  <c r="G2814" i="1"/>
  <c r="F2814" i="1"/>
  <c r="I2813" i="1"/>
  <c r="H2813" i="1"/>
  <c r="G2813" i="1"/>
  <c r="F2813" i="1"/>
  <c r="I2812" i="1"/>
  <c r="H2812" i="1"/>
  <c r="G2812" i="1"/>
  <c r="F2812" i="1"/>
  <c r="I2811" i="1"/>
  <c r="H2811" i="1"/>
  <c r="G2811" i="1"/>
  <c r="F2811" i="1"/>
  <c r="I2810" i="1"/>
  <c r="H2810" i="1"/>
  <c r="G2810" i="1"/>
  <c r="F2810" i="1"/>
  <c r="I2809" i="1"/>
  <c r="H2809" i="1"/>
  <c r="G2809" i="1"/>
  <c r="F2809" i="1"/>
  <c r="I2808" i="1"/>
  <c r="H2808" i="1"/>
  <c r="G2808" i="1"/>
  <c r="F2808" i="1"/>
  <c r="I2807" i="1"/>
  <c r="H2807" i="1"/>
  <c r="G2807" i="1"/>
  <c r="F2807" i="1"/>
  <c r="I2806" i="1"/>
  <c r="H2806" i="1"/>
  <c r="G2806" i="1"/>
  <c r="F2806" i="1"/>
  <c r="I2805" i="1"/>
  <c r="H2805" i="1"/>
  <c r="G2805" i="1"/>
  <c r="F2805" i="1"/>
  <c r="I2804" i="1"/>
  <c r="H2804" i="1"/>
  <c r="G2804" i="1"/>
  <c r="F2804" i="1"/>
  <c r="I2803" i="1"/>
  <c r="H2803" i="1"/>
  <c r="G2803" i="1"/>
  <c r="F2803" i="1"/>
  <c r="I2802" i="1"/>
  <c r="H2802" i="1"/>
  <c r="G2802" i="1"/>
  <c r="F2802" i="1"/>
  <c r="I2801" i="1"/>
  <c r="H2801" i="1"/>
  <c r="G2801" i="1"/>
  <c r="F2801" i="1"/>
  <c r="I2800" i="1"/>
  <c r="H2800" i="1"/>
  <c r="G2800" i="1"/>
  <c r="F2800" i="1"/>
  <c r="I2799" i="1"/>
  <c r="H2799" i="1"/>
  <c r="G2799" i="1"/>
  <c r="F2799" i="1"/>
  <c r="I2798" i="1"/>
  <c r="H2798" i="1"/>
  <c r="G2798" i="1"/>
  <c r="F2798" i="1"/>
  <c r="I2797" i="1"/>
  <c r="H2797" i="1"/>
  <c r="G2797" i="1"/>
  <c r="F2797" i="1"/>
  <c r="I2796" i="1"/>
  <c r="H2796" i="1"/>
  <c r="G2796" i="1"/>
  <c r="F2796" i="1"/>
  <c r="I2795" i="1"/>
  <c r="H2795" i="1"/>
  <c r="G2795" i="1"/>
  <c r="F2795" i="1"/>
  <c r="I2794" i="1"/>
  <c r="H2794" i="1"/>
  <c r="G2794" i="1"/>
  <c r="F2794" i="1"/>
  <c r="I2793" i="1"/>
  <c r="H2793" i="1"/>
  <c r="G2793" i="1"/>
  <c r="F2793" i="1"/>
  <c r="I2792" i="1"/>
  <c r="H2792" i="1"/>
  <c r="G2792" i="1"/>
  <c r="F2792" i="1"/>
  <c r="I2791" i="1"/>
  <c r="H2791" i="1"/>
  <c r="G2791" i="1"/>
  <c r="F2791" i="1"/>
  <c r="I2790" i="1"/>
  <c r="H2790" i="1"/>
  <c r="G2790" i="1"/>
  <c r="F2790" i="1"/>
  <c r="I2789" i="1"/>
  <c r="H2789" i="1"/>
  <c r="G2789" i="1"/>
  <c r="F2789" i="1"/>
  <c r="I2788" i="1"/>
  <c r="H2788" i="1"/>
  <c r="G2788" i="1"/>
  <c r="F2788" i="1"/>
  <c r="I2787" i="1"/>
  <c r="H2787" i="1"/>
  <c r="G2787" i="1"/>
  <c r="F2787" i="1"/>
  <c r="I2786" i="1"/>
  <c r="H2786" i="1"/>
  <c r="G2786" i="1"/>
  <c r="F2786" i="1"/>
  <c r="I2785" i="1"/>
  <c r="H2785" i="1"/>
  <c r="G2785" i="1"/>
  <c r="F2785" i="1"/>
  <c r="I2784" i="1"/>
  <c r="H2784" i="1"/>
  <c r="G2784" i="1"/>
  <c r="F2784" i="1"/>
  <c r="I2783" i="1"/>
  <c r="H2783" i="1"/>
  <c r="G2783" i="1"/>
  <c r="F2783" i="1"/>
  <c r="I2782" i="1"/>
  <c r="H2782" i="1"/>
  <c r="G2782" i="1"/>
  <c r="F2782" i="1"/>
  <c r="I2781" i="1"/>
  <c r="H2781" i="1"/>
  <c r="G2781" i="1"/>
  <c r="F2781" i="1"/>
  <c r="I2780" i="1"/>
  <c r="H2780" i="1"/>
  <c r="G2780" i="1"/>
  <c r="F2780" i="1"/>
  <c r="I2779" i="1"/>
  <c r="H2779" i="1"/>
  <c r="G2779" i="1"/>
  <c r="F2779" i="1"/>
  <c r="I2778" i="1"/>
  <c r="H2778" i="1"/>
  <c r="G2778" i="1"/>
  <c r="F2778" i="1"/>
  <c r="I2777" i="1"/>
  <c r="H2777" i="1"/>
  <c r="G2777" i="1"/>
  <c r="F2777" i="1"/>
  <c r="I2776" i="1"/>
  <c r="H2776" i="1"/>
  <c r="G2776" i="1"/>
  <c r="F2776" i="1"/>
  <c r="I2775" i="1"/>
  <c r="H2775" i="1"/>
  <c r="G2775" i="1"/>
  <c r="F2775" i="1"/>
  <c r="I2774" i="1"/>
  <c r="H2774" i="1"/>
  <c r="G2774" i="1"/>
  <c r="F2774" i="1"/>
  <c r="I2773" i="1"/>
  <c r="H2773" i="1"/>
  <c r="G2773" i="1"/>
  <c r="F2773" i="1"/>
  <c r="I2772" i="1"/>
  <c r="H2772" i="1"/>
  <c r="G2772" i="1"/>
  <c r="F2772" i="1"/>
  <c r="I2771" i="1"/>
  <c r="H2771" i="1"/>
  <c r="G2771" i="1"/>
  <c r="F2771" i="1"/>
  <c r="I2770" i="1"/>
  <c r="H2770" i="1"/>
  <c r="G2770" i="1"/>
  <c r="F2770" i="1"/>
  <c r="I2769" i="1"/>
  <c r="H2769" i="1"/>
  <c r="G2769" i="1"/>
  <c r="F2769" i="1"/>
  <c r="I2768" i="1"/>
  <c r="H2768" i="1"/>
  <c r="G2768" i="1"/>
  <c r="F2768" i="1"/>
  <c r="I2767" i="1"/>
  <c r="H2767" i="1"/>
  <c r="G2767" i="1"/>
  <c r="F2767" i="1"/>
  <c r="I2766" i="1"/>
  <c r="H2766" i="1"/>
  <c r="G2766" i="1"/>
  <c r="F2766" i="1"/>
  <c r="I2765" i="1"/>
  <c r="H2765" i="1"/>
  <c r="G2765" i="1"/>
  <c r="F2765" i="1"/>
  <c r="I2764" i="1"/>
  <c r="H2764" i="1"/>
  <c r="G2764" i="1"/>
  <c r="F2764" i="1"/>
  <c r="I2763" i="1"/>
  <c r="H2763" i="1"/>
  <c r="G2763" i="1"/>
  <c r="F2763" i="1"/>
  <c r="I2762" i="1"/>
  <c r="H2762" i="1"/>
  <c r="G2762" i="1"/>
  <c r="F2762" i="1"/>
  <c r="I2761" i="1"/>
  <c r="H2761" i="1"/>
  <c r="G2761" i="1"/>
  <c r="F2761" i="1"/>
  <c r="I2760" i="1"/>
  <c r="H2760" i="1"/>
  <c r="G2760" i="1"/>
  <c r="F2760" i="1"/>
  <c r="I2759" i="1"/>
  <c r="H2759" i="1"/>
  <c r="G2759" i="1"/>
  <c r="F2759" i="1"/>
  <c r="I2758" i="1"/>
  <c r="H2758" i="1"/>
  <c r="G2758" i="1"/>
  <c r="F2758" i="1"/>
  <c r="I2757" i="1"/>
  <c r="H2757" i="1"/>
  <c r="G2757" i="1"/>
  <c r="F2757" i="1"/>
  <c r="I2756" i="1"/>
  <c r="H2756" i="1"/>
  <c r="G2756" i="1"/>
  <c r="F2756" i="1"/>
  <c r="I2755" i="1"/>
  <c r="H2755" i="1"/>
  <c r="G2755" i="1"/>
  <c r="F2755" i="1"/>
  <c r="I2754" i="1"/>
  <c r="H2754" i="1"/>
  <c r="G2754" i="1"/>
  <c r="F2754" i="1"/>
  <c r="I2753" i="1"/>
  <c r="H2753" i="1"/>
  <c r="G2753" i="1"/>
  <c r="F2753" i="1"/>
  <c r="I2752" i="1"/>
  <c r="H2752" i="1"/>
  <c r="G2752" i="1"/>
  <c r="F2752" i="1"/>
  <c r="I2751" i="1"/>
  <c r="H2751" i="1"/>
  <c r="G2751" i="1"/>
  <c r="F2751" i="1"/>
  <c r="I2750" i="1"/>
  <c r="H2750" i="1"/>
  <c r="G2750" i="1"/>
  <c r="F2750" i="1"/>
  <c r="I2749" i="1"/>
  <c r="H2749" i="1"/>
  <c r="G2749" i="1"/>
  <c r="F2749" i="1"/>
  <c r="I2748" i="1"/>
  <c r="H2748" i="1"/>
  <c r="G2748" i="1"/>
  <c r="F2748" i="1"/>
  <c r="I2747" i="1"/>
  <c r="H2747" i="1"/>
  <c r="G2747" i="1"/>
  <c r="F2747" i="1"/>
  <c r="I2746" i="1"/>
  <c r="H2746" i="1"/>
  <c r="G2746" i="1"/>
  <c r="F2746" i="1"/>
  <c r="I2745" i="1"/>
  <c r="H2745" i="1"/>
  <c r="G2745" i="1"/>
  <c r="F2745" i="1"/>
  <c r="I2744" i="1"/>
  <c r="H2744" i="1"/>
  <c r="G2744" i="1"/>
  <c r="F2744" i="1"/>
  <c r="I2743" i="1"/>
  <c r="H2743" i="1"/>
  <c r="G2743" i="1"/>
  <c r="F2743" i="1"/>
  <c r="I2742" i="1"/>
  <c r="H2742" i="1"/>
  <c r="G2742" i="1"/>
  <c r="F2742" i="1"/>
  <c r="I2741" i="1"/>
  <c r="H2741" i="1"/>
  <c r="G2741" i="1"/>
  <c r="F2741" i="1"/>
  <c r="I2740" i="1"/>
  <c r="H2740" i="1"/>
  <c r="G2740" i="1"/>
  <c r="F2740" i="1"/>
  <c r="I2739" i="1"/>
  <c r="H2739" i="1"/>
  <c r="G2739" i="1"/>
  <c r="F2739" i="1"/>
  <c r="I2738" i="1"/>
  <c r="H2738" i="1"/>
  <c r="G2738" i="1"/>
  <c r="F2738" i="1"/>
  <c r="I2737" i="1"/>
  <c r="H2737" i="1"/>
  <c r="G2737" i="1"/>
  <c r="F2737" i="1"/>
  <c r="I2736" i="1"/>
  <c r="H2736" i="1"/>
  <c r="G2736" i="1"/>
  <c r="F2736" i="1"/>
  <c r="I2735" i="1"/>
  <c r="H2735" i="1"/>
  <c r="G2735" i="1"/>
  <c r="F2735" i="1"/>
  <c r="I2734" i="1"/>
  <c r="H2734" i="1"/>
  <c r="G2734" i="1"/>
  <c r="F2734" i="1"/>
  <c r="I2733" i="1"/>
  <c r="H2733" i="1"/>
  <c r="G2733" i="1"/>
  <c r="F2733" i="1"/>
  <c r="I2732" i="1"/>
  <c r="H2732" i="1"/>
  <c r="G2732" i="1"/>
  <c r="F2732" i="1"/>
  <c r="I2731" i="1"/>
  <c r="H2731" i="1"/>
  <c r="G2731" i="1"/>
  <c r="F2731" i="1"/>
  <c r="I2730" i="1"/>
  <c r="H2730" i="1"/>
  <c r="G2730" i="1"/>
  <c r="F2730" i="1"/>
  <c r="I2729" i="1"/>
  <c r="H2729" i="1"/>
  <c r="G2729" i="1"/>
  <c r="F2729" i="1"/>
  <c r="I2728" i="1"/>
  <c r="H2728" i="1"/>
  <c r="G2728" i="1"/>
  <c r="F2728" i="1"/>
  <c r="I2727" i="1"/>
  <c r="H2727" i="1"/>
  <c r="G2727" i="1"/>
  <c r="F2727" i="1"/>
  <c r="I2726" i="1"/>
  <c r="H2726" i="1"/>
  <c r="G2726" i="1"/>
  <c r="F2726" i="1"/>
  <c r="I2725" i="1"/>
  <c r="H2725" i="1"/>
  <c r="G2725" i="1"/>
  <c r="F2725" i="1"/>
  <c r="I2724" i="1"/>
  <c r="H2724" i="1"/>
  <c r="G2724" i="1"/>
  <c r="F2724" i="1"/>
  <c r="I2723" i="1"/>
  <c r="H2723" i="1"/>
  <c r="G2723" i="1"/>
  <c r="F2723" i="1"/>
  <c r="I2722" i="1"/>
  <c r="H2722" i="1"/>
  <c r="G2722" i="1"/>
  <c r="F2722" i="1"/>
  <c r="I2721" i="1"/>
  <c r="H2721" i="1"/>
  <c r="G2721" i="1"/>
  <c r="F2721" i="1"/>
  <c r="I2720" i="1"/>
  <c r="H2720" i="1"/>
  <c r="G2720" i="1"/>
  <c r="F2720" i="1"/>
  <c r="I2719" i="1"/>
  <c r="H2719" i="1"/>
  <c r="G2719" i="1"/>
  <c r="F2719" i="1"/>
  <c r="I2718" i="1"/>
  <c r="H2718" i="1"/>
  <c r="G2718" i="1"/>
  <c r="F2718" i="1"/>
  <c r="I2717" i="1"/>
  <c r="H2717" i="1"/>
  <c r="G2717" i="1"/>
  <c r="F2717" i="1"/>
  <c r="I2716" i="1"/>
  <c r="H2716" i="1"/>
  <c r="G2716" i="1"/>
  <c r="F2716" i="1"/>
  <c r="I2715" i="1"/>
  <c r="H2715" i="1"/>
  <c r="G2715" i="1"/>
  <c r="F2715" i="1"/>
  <c r="I2714" i="1"/>
  <c r="H2714" i="1"/>
  <c r="G2714" i="1"/>
  <c r="F2714" i="1"/>
  <c r="I2713" i="1"/>
  <c r="H2713" i="1"/>
  <c r="G2713" i="1"/>
  <c r="F2713" i="1"/>
  <c r="I2712" i="1"/>
  <c r="H2712" i="1"/>
  <c r="G2712" i="1"/>
  <c r="F2712" i="1"/>
  <c r="I2711" i="1"/>
  <c r="H2711" i="1"/>
  <c r="G2711" i="1"/>
  <c r="F2711" i="1"/>
  <c r="I2710" i="1"/>
  <c r="H2710" i="1"/>
  <c r="G2710" i="1"/>
  <c r="F2710" i="1"/>
  <c r="I2709" i="1"/>
  <c r="H2709" i="1"/>
  <c r="G2709" i="1"/>
  <c r="F2709" i="1"/>
  <c r="I2708" i="1"/>
  <c r="H2708" i="1"/>
  <c r="G2708" i="1"/>
  <c r="F2708" i="1"/>
  <c r="I2707" i="1"/>
  <c r="H2707" i="1"/>
  <c r="G2707" i="1"/>
  <c r="F2707" i="1"/>
  <c r="I2706" i="1"/>
  <c r="H2706" i="1"/>
  <c r="G2706" i="1"/>
  <c r="F2706" i="1"/>
  <c r="I2705" i="1"/>
  <c r="H2705" i="1"/>
  <c r="G2705" i="1"/>
  <c r="F2705" i="1"/>
  <c r="I2704" i="1"/>
  <c r="H2704" i="1"/>
  <c r="G2704" i="1"/>
  <c r="F2704" i="1"/>
  <c r="I2703" i="1"/>
  <c r="H2703" i="1"/>
  <c r="G2703" i="1"/>
  <c r="F2703" i="1"/>
  <c r="I2702" i="1"/>
  <c r="H2702" i="1"/>
  <c r="G2702" i="1"/>
  <c r="F2702" i="1"/>
  <c r="I2701" i="1"/>
  <c r="H2701" i="1"/>
  <c r="G2701" i="1"/>
  <c r="F2701" i="1"/>
  <c r="I2700" i="1"/>
  <c r="H2700" i="1"/>
  <c r="G2700" i="1"/>
  <c r="F2700" i="1"/>
  <c r="I2699" i="1"/>
  <c r="H2699" i="1"/>
  <c r="G2699" i="1"/>
  <c r="F2699" i="1"/>
  <c r="I2698" i="1"/>
  <c r="H2698" i="1"/>
  <c r="G2698" i="1"/>
  <c r="F2698" i="1"/>
  <c r="I2697" i="1"/>
  <c r="H2697" i="1"/>
  <c r="G2697" i="1"/>
  <c r="F2697" i="1"/>
  <c r="I2696" i="1"/>
  <c r="H2696" i="1"/>
  <c r="G2696" i="1"/>
  <c r="F2696" i="1"/>
  <c r="I2695" i="1"/>
  <c r="H2695" i="1"/>
  <c r="G2695" i="1"/>
  <c r="F2695" i="1"/>
  <c r="I2694" i="1"/>
  <c r="H2694" i="1"/>
  <c r="G2694" i="1"/>
  <c r="F2694" i="1"/>
  <c r="I2693" i="1"/>
  <c r="H2693" i="1"/>
  <c r="G2693" i="1"/>
  <c r="F2693" i="1"/>
  <c r="I2692" i="1"/>
  <c r="H2692" i="1"/>
  <c r="G2692" i="1"/>
  <c r="F2692" i="1"/>
  <c r="I2691" i="1"/>
  <c r="H2691" i="1"/>
  <c r="G2691" i="1"/>
  <c r="F2691" i="1"/>
  <c r="I2690" i="1"/>
  <c r="H2690" i="1"/>
  <c r="G2690" i="1"/>
  <c r="F2690" i="1"/>
  <c r="I2689" i="1"/>
  <c r="H2689" i="1"/>
  <c r="G2689" i="1"/>
  <c r="F2689" i="1"/>
  <c r="I2688" i="1"/>
  <c r="H2688" i="1"/>
  <c r="G2688" i="1"/>
  <c r="F2688" i="1"/>
  <c r="I2687" i="1"/>
  <c r="H2687" i="1"/>
  <c r="G2687" i="1"/>
  <c r="F2687" i="1"/>
  <c r="I2686" i="1"/>
  <c r="H2686" i="1"/>
  <c r="G2686" i="1"/>
  <c r="F2686" i="1"/>
  <c r="I2685" i="1"/>
  <c r="H2685" i="1"/>
  <c r="G2685" i="1"/>
  <c r="F2685" i="1"/>
  <c r="I2684" i="1"/>
  <c r="H2684" i="1"/>
  <c r="G2684" i="1"/>
  <c r="F2684" i="1"/>
  <c r="I2683" i="1"/>
  <c r="H2683" i="1"/>
  <c r="G2683" i="1"/>
  <c r="F2683" i="1"/>
  <c r="I2682" i="1"/>
  <c r="H2682" i="1"/>
  <c r="G2682" i="1"/>
  <c r="F2682" i="1"/>
  <c r="I2681" i="1"/>
  <c r="H2681" i="1"/>
  <c r="G2681" i="1"/>
  <c r="F2681" i="1"/>
  <c r="I2680" i="1"/>
  <c r="H2680" i="1"/>
  <c r="G2680" i="1"/>
  <c r="F2680" i="1"/>
  <c r="I2679" i="1"/>
  <c r="H2679" i="1"/>
  <c r="G2679" i="1"/>
  <c r="F2679" i="1"/>
  <c r="I2678" i="1"/>
  <c r="H2678" i="1"/>
  <c r="G2678" i="1"/>
  <c r="F2678" i="1"/>
  <c r="I2677" i="1"/>
  <c r="H2677" i="1"/>
  <c r="G2677" i="1"/>
  <c r="F2677" i="1"/>
  <c r="I2676" i="1"/>
  <c r="H2676" i="1"/>
  <c r="G2676" i="1"/>
  <c r="F2676" i="1"/>
  <c r="I2675" i="1"/>
  <c r="H2675" i="1"/>
  <c r="G2675" i="1"/>
  <c r="F2675" i="1"/>
  <c r="I2674" i="1"/>
  <c r="H2674" i="1"/>
  <c r="G2674" i="1"/>
  <c r="F2674" i="1"/>
  <c r="I2673" i="1"/>
  <c r="H2673" i="1"/>
  <c r="G2673" i="1"/>
  <c r="F2673" i="1"/>
  <c r="I2672" i="1"/>
  <c r="H2672" i="1"/>
  <c r="G2672" i="1"/>
  <c r="F2672" i="1"/>
  <c r="I2671" i="1"/>
  <c r="H2671" i="1"/>
  <c r="G2671" i="1"/>
  <c r="F2671" i="1"/>
  <c r="I2670" i="1"/>
  <c r="H2670" i="1"/>
  <c r="G2670" i="1"/>
  <c r="F2670" i="1"/>
  <c r="I2669" i="1"/>
  <c r="H2669" i="1"/>
  <c r="G2669" i="1"/>
  <c r="F2669" i="1"/>
  <c r="I2668" i="1"/>
  <c r="H2668" i="1"/>
  <c r="G2668" i="1"/>
  <c r="F2668" i="1"/>
  <c r="I2667" i="1"/>
  <c r="H2667" i="1"/>
  <c r="G2667" i="1"/>
  <c r="F2667" i="1"/>
  <c r="I2666" i="1"/>
  <c r="H2666" i="1"/>
  <c r="G2666" i="1"/>
  <c r="F2666" i="1"/>
  <c r="I2665" i="1"/>
  <c r="H2665" i="1"/>
  <c r="G2665" i="1"/>
  <c r="F2665" i="1"/>
  <c r="I2664" i="1"/>
  <c r="H2664" i="1"/>
  <c r="G2664" i="1"/>
  <c r="F2664" i="1"/>
  <c r="I2663" i="1"/>
  <c r="H2663" i="1"/>
  <c r="G2663" i="1"/>
  <c r="F2663" i="1"/>
  <c r="I2662" i="1"/>
  <c r="H2662" i="1"/>
  <c r="G2662" i="1"/>
  <c r="F2662" i="1"/>
  <c r="I2661" i="1"/>
  <c r="H2661" i="1"/>
  <c r="G2661" i="1"/>
  <c r="F2661" i="1"/>
  <c r="I2660" i="1"/>
  <c r="H2660" i="1"/>
  <c r="G2660" i="1"/>
  <c r="F2660" i="1"/>
  <c r="I2659" i="1"/>
  <c r="H2659" i="1"/>
  <c r="G2659" i="1"/>
  <c r="F2659" i="1"/>
  <c r="I2658" i="1"/>
  <c r="H2658" i="1"/>
  <c r="G2658" i="1"/>
  <c r="F2658" i="1"/>
  <c r="I2657" i="1"/>
  <c r="H2657" i="1"/>
  <c r="G2657" i="1"/>
  <c r="F2657" i="1"/>
  <c r="I2656" i="1"/>
  <c r="H2656" i="1"/>
  <c r="G2656" i="1"/>
  <c r="F2656" i="1"/>
  <c r="I2655" i="1"/>
  <c r="H2655" i="1"/>
  <c r="G2655" i="1"/>
  <c r="F2655" i="1"/>
  <c r="I2654" i="1"/>
  <c r="H2654" i="1"/>
  <c r="G2654" i="1"/>
  <c r="F2654" i="1"/>
  <c r="I2653" i="1"/>
  <c r="H2653" i="1"/>
  <c r="G2653" i="1"/>
  <c r="F2653" i="1"/>
  <c r="I2652" i="1"/>
  <c r="H2652" i="1"/>
  <c r="G2652" i="1"/>
  <c r="F2652" i="1"/>
  <c r="I2651" i="1"/>
  <c r="H2651" i="1"/>
  <c r="G2651" i="1"/>
  <c r="F2651" i="1"/>
  <c r="I2650" i="1"/>
  <c r="H2650" i="1"/>
  <c r="G2650" i="1"/>
  <c r="F2650" i="1"/>
  <c r="I2649" i="1"/>
  <c r="H2649" i="1"/>
  <c r="G2649" i="1"/>
  <c r="F2649" i="1"/>
  <c r="I2648" i="1"/>
  <c r="H2648" i="1"/>
  <c r="G2648" i="1"/>
  <c r="F2648" i="1"/>
  <c r="I2647" i="1"/>
  <c r="H2647" i="1"/>
  <c r="G2647" i="1"/>
  <c r="F2647" i="1"/>
  <c r="I2646" i="1"/>
  <c r="H2646" i="1"/>
  <c r="G2646" i="1"/>
  <c r="F2646" i="1"/>
  <c r="I2645" i="1"/>
  <c r="H2645" i="1"/>
  <c r="G2645" i="1"/>
  <c r="F2645" i="1"/>
  <c r="I2644" i="1"/>
  <c r="H2644" i="1"/>
  <c r="G2644" i="1"/>
  <c r="F2644" i="1"/>
  <c r="I2643" i="1"/>
  <c r="H2643" i="1"/>
  <c r="G2643" i="1"/>
  <c r="F2643" i="1"/>
  <c r="I2642" i="1"/>
  <c r="H2642" i="1"/>
  <c r="G2642" i="1"/>
  <c r="F2642" i="1"/>
  <c r="I2641" i="1"/>
  <c r="H2641" i="1"/>
  <c r="G2641" i="1"/>
  <c r="F2641" i="1"/>
  <c r="I2640" i="1"/>
  <c r="H2640" i="1"/>
  <c r="G2640" i="1"/>
  <c r="F2640" i="1"/>
  <c r="I2639" i="1"/>
  <c r="H2639" i="1"/>
  <c r="G2639" i="1"/>
  <c r="F2639" i="1"/>
  <c r="I2638" i="1"/>
  <c r="H2638" i="1"/>
  <c r="G2638" i="1"/>
  <c r="F2638" i="1"/>
  <c r="I2637" i="1"/>
  <c r="H2637" i="1"/>
  <c r="G2637" i="1"/>
  <c r="F2637" i="1"/>
  <c r="I2636" i="1"/>
  <c r="H2636" i="1"/>
  <c r="G2636" i="1"/>
  <c r="F2636" i="1"/>
  <c r="I2635" i="1"/>
  <c r="H2635" i="1"/>
  <c r="G2635" i="1"/>
  <c r="F2635" i="1"/>
  <c r="I2634" i="1"/>
  <c r="H2634" i="1"/>
  <c r="G2634" i="1"/>
  <c r="F2634" i="1"/>
  <c r="I2633" i="1"/>
  <c r="H2633" i="1"/>
  <c r="G2633" i="1"/>
  <c r="F2633" i="1"/>
  <c r="I2632" i="1"/>
  <c r="H2632" i="1"/>
  <c r="G2632" i="1"/>
  <c r="F2632" i="1"/>
  <c r="I2631" i="1"/>
  <c r="H2631" i="1"/>
  <c r="G2631" i="1"/>
  <c r="F2631" i="1"/>
  <c r="I2630" i="1"/>
  <c r="H2630" i="1"/>
  <c r="G2630" i="1"/>
  <c r="F2630" i="1"/>
  <c r="I2629" i="1"/>
  <c r="H2629" i="1"/>
  <c r="G2629" i="1"/>
  <c r="F2629" i="1"/>
  <c r="I2628" i="1"/>
  <c r="H2628" i="1"/>
  <c r="G2628" i="1"/>
  <c r="F2628" i="1"/>
  <c r="I2627" i="1"/>
  <c r="H2627" i="1"/>
  <c r="G2627" i="1"/>
  <c r="F2627" i="1"/>
  <c r="I2626" i="1"/>
  <c r="H2626" i="1"/>
  <c r="G2626" i="1"/>
  <c r="F2626" i="1"/>
  <c r="I2625" i="1"/>
  <c r="H2625" i="1"/>
  <c r="G2625" i="1"/>
  <c r="F2625" i="1"/>
  <c r="I2624" i="1"/>
  <c r="H2624" i="1"/>
  <c r="G2624" i="1"/>
  <c r="F2624" i="1"/>
  <c r="I2623" i="1"/>
  <c r="H2623" i="1"/>
  <c r="G2623" i="1"/>
  <c r="F2623" i="1"/>
  <c r="I2622" i="1"/>
  <c r="H2622" i="1"/>
  <c r="G2622" i="1"/>
  <c r="F2622" i="1"/>
  <c r="I2621" i="1"/>
  <c r="H2621" i="1"/>
  <c r="G2621" i="1"/>
  <c r="F2621" i="1"/>
  <c r="I2620" i="1"/>
  <c r="H2620" i="1"/>
  <c r="G2620" i="1"/>
  <c r="F2620" i="1"/>
  <c r="I2619" i="1"/>
  <c r="H2619" i="1"/>
  <c r="G2619" i="1"/>
  <c r="F2619" i="1"/>
  <c r="I2618" i="1"/>
  <c r="H2618" i="1"/>
  <c r="G2618" i="1"/>
  <c r="F2618" i="1"/>
  <c r="I2617" i="1"/>
  <c r="H2617" i="1"/>
  <c r="G2617" i="1"/>
  <c r="F2617" i="1"/>
  <c r="I2616" i="1"/>
  <c r="H2616" i="1"/>
  <c r="G2616" i="1"/>
  <c r="F2616" i="1"/>
  <c r="I2615" i="1"/>
  <c r="H2615" i="1"/>
  <c r="G2615" i="1"/>
  <c r="F2615" i="1"/>
  <c r="I2614" i="1"/>
  <c r="H2614" i="1"/>
  <c r="G2614" i="1"/>
  <c r="F2614" i="1"/>
  <c r="I2613" i="1"/>
  <c r="H2613" i="1"/>
  <c r="G2613" i="1"/>
  <c r="F2613" i="1"/>
  <c r="I2612" i="1"/>
  <c r="H2612" i="1"/>
  <c r="G2612" i="1"/>
  <c r="F2612" i="1"/>
  <c r="I2611" i="1"/>
  <c r="H2611" i="1"/>
  <c r="G2611" i="1"/>
  <c r="F2611" i="1"/>
  <c r="I2610" i="1"/>
  <c r="H2610" i="1"/>
  <c r="G2610" i="1"/>
  <c r="F2610" i="1"/>
  <c r="I2609" i="1"/>
  <c r="H2609" i="1"/>
  <c r="G2609" i="1"/>
  <c r="F2609" i="1"/>
  <c r="I2608" i="1"/>
  <c r="H2608" i="1"/>
  <c r="G2608" i="1"/>
  <c r="F2608" i="1"/>
  <c r="I2607" i="1"/>
  <c r="H2607" i="1"/>
  <c r="G2607" i="1"/>
  <c r="F2607" i="1"/>
  <c r="I2606" i="1"/>
  <c r="H2606" i="1"/>
  <c r="G2606" i="1"/>
  <c r="F2606" i="1"/>
  <c r="I2605" i="1"/>
  <c r="H2605" i="1"/>
  <c r="G2605" i="1"/>
  <c r="F2605" i="1"/>
  <c r="I2604" i="1"/>
  <c r="H2604" i="1"/>
  <c r="G2604" i="1"/>
  <c r="F2604" i="1"/>
  <c r="I2603" i="1"/>
  <c r="H2603" i="1"/>
  <c r="G2603" i="1"/>
  <c r="F2603" i="1"/>
  <c r="I2602" i="1"/>
  <c r="H2602" i="1"/>
  <c r="G2602" i="1"/>
  <c r="F2602" i="1"/>
  <c r="I2601" i="1"/>
  <c r="H2601" i="1"/>
  <c r="G2601" i="1"/>
  <c r="F2601" i="1"/>
  <c r="I2600" i="1"/>
  <c r="H2600" i="1"/>
  <c r="G2600" i="1"/>
  <c r="F2600" i="1"/>
  <c r="I2599" i="1"/>
  <c r="H2599" i="1"/>
  <c r="G2599" i="1"/>
  <c r="F2599" i="1"/>
  <c r="I2598" i="1"/>
  <c r="H2598" i="1"/>
  <c r="G2598" i="1"/>
  <c r="F2598" i="1"/>
  <c r="I2597" i="1"/>
  <c r="H2597" i="1"/>
  <c r="G2597" i="1"/>
  <c r="F2597" i="1"/>
  <c r="I2596" i="1"/>
  <c r="H2596" i="1"/>
  <c r="G2596" i="1"/>
  <c r="F2596" i="1"/>
  <c r="I2595" i="1"/>
  <c r="H2595" i="1"/>
  <c r="G2595" i="1"/>
  <c r="F2595" i="1"/>
  <c r="I2594" i="1"/>
  <c r="H2594" i="1"/>
  <c r="G2594" i="1"/>
  <c r="F2594" i="1"/>
  <c r="I2593" i="1"/>
  <c r="H2593" i="1"/>
  <c r="G2593" i="1"/>
  <c r="F2593" i="1"/>
  <c r="I2592" i="1"/>
  <c r="H2592" i="1"/>
  <c r="G2592" i="1"/>
  <c r="F2592" i="1"/>
  <c r="I2591" i="1"/>
  <c r="H2591" i="1"/>
  <c r="G2591" i="1"/>
  <c r="F2591" i="1"/>
  <c r="I2590" i="1"/>
  <c r="H2590" i="1"/>
  <c r="G2590" i="1"/>
  <c r="F2590" i="1"/>
  <c r="I2589" i="1"/>
  <c r="H2589" i="1"/>
  <c r="G2589" i="1"/>
  <c r="F2589" i="1"/>
  <c r="I2588" i="1"/>
  <c r="H2588" i="1"/>
  <c r="G2588" i="1"/>
  <c r="F2588" i="1"/>
  <c r="I2587" i="1"/>
  <c r="H2587" i="1"/>
  <c r="G2587" i="1"/>
  <c r="F2587" i="1"/>
  <c r="I2586" i="1"/>
  <c r="H2586" i="1"/>
  <c r="G2586" i="1"/>
  <c r="F2586" i="1"/>
  <c r="I2585" i="1"/>
  <c r="H2585" i="1"/>
  <c r="G2585" i="1"/>
  <c r="F2585" i="1"/>
  <c r="I2584" i="1"/>
  <c r="H2584" i="1"/>
  <c r="G2584" i="1"/>
  <c r="F2584" i="1"/>
  <c r="I2583" i="1"/>
  <c r="H2583" i="1"/>
  <c r="G2583" i="1"/>
  <c r="F2583" i="1"/>
  <c r="I2582" i="1"/>
  <c r="H2582" i="1"/>
  <c r="G2582" i="1"/>
  <c r="F2582" i="1"/>
  <c r="I2581" i="1"/>
  <c r="H2581" i="1"/>
  <c r="G2581" i="1"/>
  <c r="F2581" i="1"/>
  <c r="I2580" i="1"/>
  <c r="H2580" i="1"/>
  <c r="G2580" i="1"/>
  <c r="F2580" i="1"/>
  <c r="I2579" i="1"/>
  <c r="H2579" i="1"/>
  <c r="G2579" i="1"/>
  <c r="F2579" i="1"/>
  <c r="I2578" i="1"/>
  <c r="H2578" i="1"/>
  <c r="G2578" i="1"/>
  <c r="F2578" i="1"/>
  <c r="I2577" i="1"/>
  <c r="H2577" i="1"/>
  <c r="G2577" i="1"/>
  <c r="F2577" i="1"/>
  <c r="I2576" i="1"/>
  <c r="H2576" i="1"/>
  <c r="G2576" i="1"/>
  <c r="F2576" i="1"/>
  <c r="I2575" i="1"/>
  <c r="H2575" i="1"/>
  <c r="G2575" i="1"/>
  <c r="F2575" i="1"/>
  <c r="I2574" i="1"/>
  <c r="H2574" i="1"/>
  <c r="G2574" i="1"/>
  <c r="F2574" i="1"/>
  <c r="I2573" i="1"/>
  <c r="H2573" i="1"/>
  <c r="G2573" i="1"/>
  <c r="F2573" i="1"/>
  <c r="I2572" i="1"/>
  <c r="H2572" i="1"/>
  <c r="G2572" i="1"/>
  <c r="F2572" i="1"/>
  <c r="I2571" i="1"/>
  <c r="H2571" i="1"/>
  <c r="G2571" i="1"/>
  <c r="F2571" i="1"/>
  <c r="I2570" i="1"/>
  <c r="H2570" i="1"/>
  <c r="G2570" i="1"/>
  <c r="F2570" i="1"/>
  <c r="I2569" i="1"/>
  <c r="H2569" i="1"/>
  <c r="G2569" i="1"/>
  <c r="F2569" i="1"/>
  <c r="I2568" i="1"/>
  <c r="H2568" i="1"/>
  <c r="G2568" i="1"/>
  <c r="F2568" i="1"/>
  <c r="I2567" i="1"/>
  <c r="H2567" i="1"/>
  <c r="G2567" i="1"/>
  <c r="F2567" i="1"/>
  <c r="I2566" i="1"/>
  <c r="H2566" i="1"/>
  <c r="G2566" i="1"/>
  <c r="F2566" i="1"/>
  <c r="I2565" i="1"/>
  <c r="H2565" i="1"/>
  <c r="G2565" i="1"/>
  <c r="F2565" i="1"/>
  <c r="I2564" i="1"/>
  <c r="H2564" i="1"/>
  <c r="G2564" i="1"/>
  <c r="F2564" i="1"/>
  <c r="I2563" i="1"/>
  <c r="H2563" i="1"/>
  <c r="G2563" i="1"/>
  <c r="F2563" i="1"/>
  <c r="I2562" i="1"/>
  <c r="H2562" i="1"/>
  <c r="G2562" i="1"/>
  <c r="F2562" i="1"/>
  <c r="I2561" i="1"/>
  <c r="H2561" i="1"/>
  <c r="G2561" i="1"/>
  <c r="F2561" i="1"/>
  <c r="I2560" i="1"/>
  <c r="H2560" i="1"/>
  <c r="G2560" i="1"/>
  <c r="F2560" i="1"/>
  <c r="I2559" i="1"/>
  <c r="H2559" i="1"/>
  <c r="G2559" i="1"/>
  <c r="F2559" i="1"/>
  <c r="I2558" i="1"/>
  <c r="H2558" i="1"/>
  <c r="G2558" i="1"/>
  <c r="F2558" i="1"/>
  <c r="I2557" i="1"/>
  <c r="H2557" i="1"/>
  <c r="G2557" i="1"/>
  <c r="F2557" i="1"/>
  <c r="I2556" i="1"/>
  <c r="H2556" i="1"/>
  <c r="G2556" i="1"/>
  <c r="F2556" i="1"/>
  <c r="I2555" i="1"/>
  <c r="H2555" i="1"/>
  <c r="G2555" i="1"/>
  <c r="F2555" i="1"/>
  <c r="I2554" i="1"/>
  <c r="H2554" i="1"/>
  <c r="G2554" i="1"/>
  <c r="F2554" i="1"/>
  <c r="I2553" i="1"/>
  <c r="H2553" i="1"/>
  <c r="G2553" i="1"/>
  <c r="F2553" i="1"/>
  <c r="I2552" i="1"/>
  <c r="H2552" i="1"/>
  <c r="G2552" i="1"/>
  <c r="F2552" i="1"/>
  <c r="I2551" i="1"/>
  <c r="H2551" i="1"/>
  <c r="G2551" i="1"/>
  <c r="F2551" i="1"/>
  <c r="I2550" i="1"/>
  <c r="H2550" i="1"/>
  <c r="G2550" i="1"/>
  <c r="F2550" i="1"/>
  <c r="I2549" i="1"/>
  <c r="H2549" i="1"/>
  <c r="G2549" i="1"/>
  <c r="F2549" i="1"/>
  <c r="I2548" i="1"/>
  <c r="H2548" i="1"/>
  <c r="G2548" i="1"/>
  <c r="F2548" i="1"/>
  <c r="I2547" i="1"/>
  <c r="H2547" i="1"/>
  <c r="G2547" i="1"/>
  <c r="F2547" i="1"/>
  <c r="I2546" i="1"/>
  <c r="H2546" i="1"/>
  <c r="G2546" i="1"/>
  <c r="F2546" i="1"/>
  <c r="I2545" i="1"/>
  <c r="H2545" i="1"/>
  <c r="G2545" i="1"/>
  <c r="F2545" i="1"/>
  <c r="I2544" i="1"/>
  <c r="H2544" i="1"/>
  <c r="G2544" i="1"/>
  <c r="F2544" i="1"/>
  <c r="I2543" i="1"/>
  <c r="H2543" i="1"/>
  <c r="G2543" i="1"/>
  <c r="F2543" i="1"/>
  <c r="I2542" i="1"/>
  <c r="H2542" i="1"/>
  <c r="G2542" i="1"/>
  <c r="F2542" i="1"/>
  <c r="I2541" i="1"/>
  <c r="H2541" i="1"/>
  <c r="G2541" i="1"/>
  <c r="F2541" i="1"/>
  <c r="I2540" i="1"/>
  <c r="H2540" i="1"/>
  <c r="G2540" i="1"/>
  <c r="F2540" i="1"/>
  <c r="I2539" i="1"/>
  <c r="H2539" i="1"/>
  <c r="G2539" i="1"/>
  <c r="F2539" i="1"/>
  <c r="I2538" i="1"/>
  <c r="H2538" i="1"/>
  <c r="G2538" i="1"/>
  <c r="F2538" i="1"/>
  <c r="I2537" i="1"/>
  <c r="H2537" i="1"/>
  <c r="G2537" i="1"/>
  <c r="F2537" i="1"/>
  <c r="I2536" i="1"/>
  <c r="H2536" i="1"/>
  <c r="G2536" i="1"/>
  <c r="F2536" i="1"/>
  <c r="I2535" i="1"/>
  <c r="H2535" i="1"/>
  <c r="G2535" i="1"/>
  <c r="F2535" i="1"/>
  <c r="I2534" i="1"/>
  <c r="H2534" i="1"/>
  <c r="G2534" i="1"/>
  <c r="F2534" i="1"/>
  <c r="I2533" i="1"/>
  <c r="H2533" i="1"/>
  <c r="G2533" i="1"/>
  <c r="F2533" i="1"/>
  <c r="I2532" i="1"/>
  <c r="H2532" i="1"/>
  <c r="G2532" i="1"/>
  <c r="F2532" i="1"/>
  <c r="I2531" i="1"/>
  <c r="H2531" i="1"/>
  <c r="G2531" i="1"/>
  <c r="F2531" i="1"/>
  <c r="I2530" i="1"/>
  <c r="H2530" i="1"/>
  <c r="G2530" i="1"/>
  <c r="F2530" i="1"/>
  <c r="I2529" i="1"/>
  <c r="H2529" i="1"/>
  <c r="G2529" i="1"/>
  <c r="F2529" i="1"/>
  <c r="I2528" i="1"/>
  <c r="H2528" i="1"/>
  <c r="G2528" i="1"/>
  <c r="F2528" i="1"/>
  <c r="I2527" i="1"/>
  <c r="H2527" i="1"/>
  <c r="G2527" i="1"/>
  <c r="F2527" i="1"/>
  <c r="I2526" i="1"/>
  <c r="H2526" i="1"/>
  <c r="G2526" i="1"/>
  <c r="F2526" i="1"/>
  <c r="I2525" i="1"/>
  <c r="H2525" i="1"/>
  <c r="G2525" i="1"/>
  <c r="F2525" i="1"/>
  <c r="I2524" i="1"/>
  <c r="H2524" i="1"/>
  <c r="G2524" i="1"/>
  <c r="F2524" i="1"/>
  <c r="I2523" i="1"/>
  <c r="H2523" i="1"/>
  <c r="G2523" i="1"/>
  <c r="F2523" i="1"/>
  <c r="I2522" i="1"/>
  <c r="H2522" i="1"/>
  <c r="G2522" i="1"/>
  <c r="F2522" i="1"/>
  <c r="I2521" i="1"/>
  <c r="H2521" i="1"/>
  <c r="G2521" i="1"/>
  <c r="F2521" i="1"/>
  <c r="I2520" i="1"/>
  <c r="H2520" i="1"/>
  <c r="G2520" i="1"/>
  <c r="F2520" i="1"/>
  <c r="I2519" i="1"/>
  <c r="H2519" i="1"/>
  <c r="G2519" i="1"/>
  <c r="F2519" i="1"/>
  <c r="I2518" i="1"/>
  <c r="H2518" i="1"/>
  <c r="G2518" i="1"/>
  <c r="F2518" i="1"/>
  <c r="I2517" i="1"/>
  <c r="H2517" i="1"/>
  <c r="G2517" i="1"/>
  <c r="F2517" i="1"/>
  <c r="I2516" i="1"/>
  <c r="H2516" i="1"/>
  <c r="G2516" i="1"/>
  <c r="F2516" i="1"/>
  <c r="I2515" i="1"/>
  <c r="H2515" i="1"/>
  <c r="G2515" i="1"/>
  <c r="F2515" i="1"/>
  <c r="I2514" i="1"/>
  <c r="H2514" i="1"/>
  <c r="G2514" i="1"/>
  <c r="F2514" i="1"/>
  <c r="I2513" i="1"/>
  <c r="H2513" i="1"/>
  <c r="G2513" i="1"/>
  <c r="F2513" i="1"/>
  <c r="I2512" i="1"/>
  <c r="H2512" i="1"/>
  <c r="G2512" i="1"/>
  <c r="F2512" i="1"/>
  <c r="I2511" i="1"/>
  <c r="H2511" i="1"/>
  <c r="G2511" i="1"/>
  <c r="F2511" i="1"/>
  <c r="I2510" i="1"/>
  <c r="H2510" i="1"/>
  <c r="G2510" i="1"/>
  <c r="F2510" i="1"/>
  <c r="I2509" i="1"/>
  <c r="H2509" i="1"/>
  <c r="G2509" i="1"/>
  <c r="F2509" i="1"/>
  <c r="I2508" i="1"/>
  <c r="H2508" i="1"/>
  <c r="G2508" i="1"/>
  <c r="F2508" i="1"/>
  <c r="I2507" i="1"/>
  <c r="H2507" i="1"/>
  <c r="G2507" i="1"/>
  <c r="F2507" i="1"/>
  <c r="I2506" i="1"/>
  <c r="H2506" i="1"/>
  <c r="G2506" i="1"/>
  <c r="F2506" i="1"/>
  <c r="I2505" i="1"/>
  <c r="H2505" i="1"/>
  <c r="G2505" i="1"/>
  <c r="F2505" i="1"/>
  <c r="I2504" i="1"/>
  <c r="H2504" i="1"/>
  <c r="G2504" i="1"/>
  <c r="F2504" i="1"/>
  <c r="I2503" i="1"/>
  <c r="H2503" i="1"/>
  <c r="G2503" i="1"/>
  <c r="F2503" i="1"/>
  <c r="I2502" i="1"/>
  <c r="H2502" i="1"/>
  <c r="G2502" i="1"/>
  <c r="F2502" i="1"/>
  <c r="I2501" i="1"/>
  <c r="H2501" i="1"/>
  <c r="G2501" i="1"/>
  <c r="F2501" i="1"/>
  <c r="I2500" i="1"/>
  <c r="H2500" i="1"/>
  <c r="G2500" i="1"/>
  <c r="F2500" i="1"/>
  <c r="I2499" i="1"/>
  <c r="H2499" i="1"/>
  <c r="G2499" i="1"/>
  <c r="F2499" i="1"/>
  <c r="I2498" i="1"/>
  <c r="H2498" i="1"/>
  <c r="G2498" i="1"/>
  <c r="F2498" i="1"/>
  <c r="I2497" i="1"/>
  <c r="H2497" i="1"/>
  <c r="G2497" i="1"/>
  <c r="F2497" i="1"/>
  <c r="I2496" i="1"/>
  <c r="H2496" i="1"/>
  <c r="G2496" i="1"/>
  <c r="F2496" i="1"/>
  <c r="I2495" i="1"/>
  <c r="H2495" i="1"/>
  <c r="G2495" i="1"/>
  <c r="F2495" i="1"/>
  <c r="I2494" i="1"/>
  <c r="H2494" i="1"/>
  <c r="G2494" i="1"/>
  <c r="F2494" i="1"/>
  <c r="I2493" i="1"/>
  <c r="H2493" i="1"/>
  <c r="G2493" i="1"/>
  <c r="F2493" i="1"/>
  <c r="I2492" i="1"/>
  <c r="H2492" i="1"/>
  <c r="G2492" i="1"/>
  <c r="F2492" i="1"/>
  <c r="I2491" i="1"/>
  <c r="H2491" i="1"/>
  <c r="G2491" i="1"/>
  <c r="F2491" i="1"/>
  <c r="I2490" i="1"/>
  <c r="H2490" i="1"/>
  <c r="G2490" i="1"/>
  <c r="F2490" i="1"/>
  <c r="I2489" i="1"/>
  <c r="H2489" i="1"/>
  <c r="G2489" i="1"/>
  <c r="F2489" i="1"/>
  <c r="I2488" i="1"/>
  <c r="H2488" i="1"/>
  <c r="G2488" i="1"/>
  <c r="F2488" i="1"/>
  <c r="I2487" i="1"/>
  <c r="H2487" i="1"/>
  <c r="G2487" i="1"/>
  <c r="F2487" i="1"/>
  <c r="I2486" i="1"/>
  <c r="H2486" i="1"/>
  <c r="G2486" i="1"/>
  <c r="F2486" i="1"/>
  <c r="I2485" i="1"/>
  <c r="H2485" i="1"/>
  <c r="G2485" i="1"/>
  <c r="F2485" i="1"/>
  <c r="I2484" i="1"/>
  <c r="H2484" i="1"/>
  <c r="G2484" i="1"/>
  <c r="F2484" i="1"/>
  <c r="I2483" i="1"/>
  <c r="H2483" i="1"/>
  <c r="G2483" i="1"/>
  <c r="F2483" i="1"/>
  <c r="I2482" i="1"/>
  <c r="H2482" i="1"/>
  <c r="G2482" i="1"/>
  <c r="F2482" i="1"/>
  <c r="I2481" i="1"/>
  <c r="H2481" i="1"/>
  <c r="G2481" i="1"/>
  <c r="F2481" i="1"/>
  <c r="I2480" i="1"/>
  <c r="H2480" i="1"/>
  <c r="G2480" i="1"/>
  <c r="F2480" i="1"/>
  <c r="I2479" i="1"/>
  <c r="H2479" i="1"/>
  <c r="G2479" i="1"/>
  <c r="F2479" i="1"/>
  <c r="I2478" i="1"/>
  <c r="H2478" i="1"/>
  <c r="G2478" i="1"/>
  <c r="F2478" i="1"/>
  <c r="I2477" i="1"/>
  <c r="H2477" i="1"/>
  <c r="G2477" i="1"/>
  <c r="F2477" i="1"/>
  <c r="I2476" i="1"/>
  <c r="H2476" i="1"/>
  <c r="G2476" i="1"/>
  <c r="F2476" i="1"/>
  <c r="I2475" i="1"/>
  <c r="H2475" i="1"/>
  <c r="G2475" i="1"/>
  <c r="F2475" i="1"/>
  <c r="I2474" i="1"/>
  <c r="H2474" i="1"/>
  <c r="G2474" i="1"/>
  <c r="F2474" i="1"/>
  <c r="I2473" i="1"/>
  <c r="H2473" i="1"/>
  <c r="G2473" i="1"/>
  <c r="F2473" i="1"/>
  <c r="I2472" i="1"/>
  <c r="H2472" i="1"/>
  <c r="G2472" i="1"/>
  <c r="F2472" i="1"/>
  <c r="I2471" i="1"/>
  <c r="H2471" i="1"/>
  <c r="G2471" i="1"/>
  <c r="F2471" i="1"/>
  <c r="I2470" i="1"/>
  <c r="H2470" i="1"/>
  <c r="G2470" i="1"/>
  <c r="F2470" i="1"/>
  <c r="I2469" i="1"/>
  <c r="H2469" i="1"/>
  <c r="G2469" i="1"/>
  <c r="F2469" i="1"/>
  <c r="I2468" i="1"/>
  <c r="H2468" i="1"/>
  <c r="G2468" i="1"/>
  <c r="F2468" i="1"/>
  <c r="I2467" i="1"/>
  <c r="H2467" i="1"/>
  <c r="G2467" i="1"/>
  <c r="F2467" i="1"/>
  <c r="I2466" i="1"/>
  <c r="H2466" i="1"/>
  <c r="G2466" i="1"/>
  <c r="F2466" i="1"/>
  <c r="I2465" i="1"/>
  <c r="H2465" i="1"/>
  <c r="G2465" i="1"/>
  <c r="F2465" i="1"/>
  <c r="I2464" i="1"/>
  <c r="H2464" i="1"/>
  <c r="G2464" i="1"/>
  <c r="F2464" i="1"/>
  <c r="I2463" i="1"/>
  <c r="H2463" i="1"/>
  <c r="G2463" i="1"/>
  <c r="F2463" i="1"/>
  <c r="I2462" i="1"/>
  <c r="H2462" i="1"/>
  <c r="G2462" i="1"/>
  <c r="F2462" i="1"/>
  <c r="I2461" i="1"/>
  <c r="H2461" i="1"/>
  <c r="G2461" i="1"/>
  <c r="F2461" i="1"/>
  <c r="I2460" i="1"/>
  <c r="H2460" i="1"/>
  <c r="G2460" i="1"/>
  <c r="F2460" i="1"/>
  <c r="I2459" i="1"/>
  <c r="H2459" i="1"/>
  <c r="G2459" i="1"/>
  <c r="F2459" i="1"/>
  <c r="I2458" i="1"/>
  <c r="H2458" i="1"/>
  <c r="G2458" i="1"/>
  <c r="F2458" i="1"/>
  <c r="I2457" i="1"/>
  <c r="H2457" i="1"/>
  <c r="G2457" i="1"/>
  <c r="F2457" i="1"/>
  <c r="I2456" i="1"/>
  <c r="H2456" i="1"/>
  <c r="G2456" i="1"/>
  <c r="F2456" i="1"/>
  <c r="I2455" i="1"/>
  <c r="H2455" i="1"/>
  <c r="G2455" i="1"/>
  <c r="F2455" i="1"/>
  <c r="I2454" i="1"/>
  <c r="H2454" i="1"/>
  <c r="G2454" i="1"/>
  <c r="F2454" i="1"/>
  <c r="I2453" i="1"/>
  <c r="H2453" i="1"/>
  <c r="G2453" i="1"/>
  <c r="F2453" i="1"/>
  <c r="I2452" i="1"/>
  <c r="H2452" i="1"/>
  <c r="G2452" i="1"/>
  <c r="F2452" i="1"/>
  <c r="I2451" i="1"/>
  <c r="H2451" i="1"/>
  <c r="G2451" i="1"/>
  <c r="F2451" i="1"/>
  <c r="I2450" i="1"/>
  <c r="H2450" i="1"/>
  <c r="G2450" i="1"/>
  <c r="F2450" i="1"/>
  <c r="I2449" i="1"/>
  <c r="H2449" i="1"/>
  <c r="G2449" i="1"/>
  <c r="F2449" i="1"/>
  <c r="I2448" i="1"/>
  <c r="H2448" i="1"/>
  <c r="G2448" i="1"/>
  <c r="F2448" i="1"/>
  <c r="I2447" i="1"/>
  <c r="H2447" i="1"/>
  <c r="G2447" i="1"/>
  <c r="F2447" i="1"/>
  <c r="I2446" i="1"/>
  <c r="H2446" i="1"/>
  <c r="G2446" i="1"/>
  <c r="F2446" i="1"/>
  <c r="I2445" i="1"/>
  <c r="H2445" i="1"/>
  <c r="G2445" i="1"/>
  <c r="F2445" i="1"/>
  <c r="I2444" i="1"/>
  <c r="H2444" i="1"/>
  <c r="G2444" i="1"/>
  <c r="F2444" i="1"/>
  <c r="I2443" i="1"/>
  <c r="H2443" i="1"/>
  <c r="G2443" i="1"/>
  <c r="F2443" i="1"/>
  <c r="I2442" i="1"/>
  <c r="H2442" i="1"/>
  <c r="G2442" i="1"/>
  <c r="F2442" i="1"/>
  <c r="I2441" i="1"/>
  <c r="H2441" i="1"/>
  <c r="G2441" i="1"/>
  <c r="F2441" i="1"/>
  <c r="I2440" i="1"/>
  <c r="H2440" i="1"/>
  <c r="G2440" i="1"/>
  <c r="F2440" i="1"/>
  <c r="I2439" i="1"/>
  <c r="H2439" i="1"/>
  <c r="G2439" i="1"/>
  <c r="F2439" i="1"/>
  <c r="I2438" i="1"/>
  <c r="H2438" i="1"/>
  <c r="G2438" i="1"/>
  <c r="F2438" i="1"/>
  <c r="I2437" i="1"/>
  <c r="H2437" i="1"/>
  <c r="G2437" i="1"/>
  <c r="F2437" i="1"/>
  <c r="I2436" i="1"/>
  <c r="H2436" i="1"/>
  <c r="G2436" i="1"/>
  <c r="F2436" i="1"/>
  <c r="I2435" i="1"/>
  <c r="H2435" i="1"/>
  <c r="G2435" i="1"/>
  <c r="F2435" i="1"/>
  <c r="I2434" i="1"/>
  <c r="H2434" i="1"/>
  <c r="G2434" i="1"/>
  <c r="F2434" i="1"/>
  <c r="I2433" i="1"/>
  <c r="H2433" i="1"/>
  <c r="G2433" i="1"/>
  <c r="F2433" i="1"/>
  <c r="I2432" i="1"/>
  <c r="H2432" i="1"/>
  <c r="G2432" i="1"/>
  <c r="F2432" i="1"/>
  <c r="I2431" i="1"/>
  <c r="H2431" i="1"/>
  <c r="G2431" i="1"/>
  <c r="F2431" i="1"/>
  <c r="I2430" i="1"/>
  <c r="H2430" i="1"/>
  <c r="G2430" i="1"/>
  <c r="F2430" i="1"/>
  <c r="I2429" i="1"/>
  <c r="H2429" i="1"/>
  <c r="G2429" i="1"/>
  <c r="F2429" i="1"/>
  <c r="I2428" i="1"/>
  <c r="H2428" i="1"/>
  <c r="G2428" i="1"/>
  <c r="F2428" i="1"/>
  <c r="I2427" i="1"/>
  <c r="H2427" i="1"/>
  <c r="G2427" i="1"/>
  <c r="F2427" i="1"/>
  <c r="I2426" i="1"/>
  <c r="H2426" i="1"/>
  <c r="G2426" i="1"/>
  <c r="F2426" i="1"/>
  <c r="I2425" i="1"/>
  <c r="H2425" i="1"/>
  <c r="G2425" i="1"/>
  <c r="F2425" i="1"/>
  <c r="I2424" i="1"/>
  <c r="H2424" i="1"/>
  <c r="G2424" i="1"/>
  <c r="F2424" i="1"/>
  <c r="I2423" i="1"/>
  <c r="H2423" i="1"/>
  <c r="G2423" i="1"/>
  <c r="F2423" i="1"/>
  <c r="I2422" i="1"/>
  <c r="H2422" i="1"/>
  <c r="G2422" i="1"/>
  <c r="F2422" i="1"/>
  <c r="I2421" i="1"/>
  <c r="H2421" i="1"/>
  <c r="G2421" i="1"/>
  <c r="F2421" i="1"/>
  <c r="I2420" i="1"/>
  <c r="H2420" i="1"/>
  <c r="G2420" i="1"/>
  <c r="F2420" i="1"/>
  <c r="I2419" i="1"/>
  <c r="H2419" i="1"/>
  <c r="G2419" i="1"/>
  <c r="F2419" i="1"/>
  <c r="I2418" i="1"/>
  <c r="H2418" i="1"/>
  <c r="G2418" i="1"/>
  <c r="F2418" i="1"/>
  <c r="I2417" i="1"/>
  <c r="H2417" i="1"/>
  <c r="G2417" i="1"/>
  <c r="F2417" i="1"/>
  <c r="I2416" i="1"/>
  <c r="H2416" i="1"/>
  <c r="G2416" i="1"/>
  <c r="F2416" i="1"/>
  <c r="I2415" i="1"/>
  <c r="H2415" i="1"/>
  <c r="G2415" i="1"/>
  <c r="F2415" i="1"/>
  <c r="I2414" i="1"/>
  <c r="H2414" i="1"/>
  <c r="G2414" i="1"/>
  <c r="F2414" i="1"/>
  <c r="I2413" i="1"/>
  <c r="H2413" i="1"/>
  <c r="G2413" i="1"/>
  <c r="F2413" i="1"/>
  <c r="I2412" i="1"/>
  <c r="H2412" i="1"/>
  <c r="G2412" i="1"/>
  <c r="F2412" i="1"/>
  <c r="I2411" i="1"/>
  <c r="H2411" i="1"/>
  <c r="G2411" i="1"/>
  <c r="F2411" i="1"/>
  <c r="I2410" i="1"/>
  <c r="H2410" i="1"/>
  <c r="G2410" i="1"/>
  <c r="F2410" i="1"/>
  <c r="I2409" i="1"/>
  <c r="H2409" i="1"/>
  <c r="G2409" i="1"/>
  <c r="F2409" i="1"/>
  <c r="I2408" i="1"/>
  <c r="H2408" i="1"/>
  <c r="G2408" i="1"/>
  <c r="F2408" i="1"/>
  <c r="I2407" i="1"/>
  <c r="H2407" i="1"/>
  <c r="G2407" i="1"/>
  <c r="F2407" i="1"/>
  <c r="I2406" i="1"/>
  <c r="H2406" i="1"/>
  <c r="G2406" i="1"/>
  <c r="F2406" i="1"/>
  <c r="I2405" i="1"/>
  <c r="H2405" i="1"/>
  <c r="G2405" i="1"/>
  <c r="F2405" i="1"/>
  <c r="I2404" i="1"/>
  <c r="H2404" i="1"/>
  <c r="G2404" i="1"/>
  <c r="F2404" i="1"/>
  <c r="I2403" i="1"/>
  <c r="H2403" i="1"/>
  <c r="G2403" i="1"/>
  <c r="F2403" i="1"/>
  <c r="I2402" i="1"/>
  <c r="H2402" i="1"/>
  <c r="G2402" i="1"/>
  <c r="F2402" i="1"/>
  <c r="I2401" i="1"/>
  <c r="H2401" i="1"/>
  <c r="G2401" i="1"/>
  <c r="F2401" i="1"/>
  <c r="I2400" i="1"/>
  <c r="H2400" i="1"/>
  <c r="G2400" i="1"/>
  <c r="F2400" i="1"/>
  <c r="I2399" i="1"/>
  <c r="H2399" i="1"/>
  <c r="G2399" i="1"/>
  <c r="F2399" i="1"/>
  <c r="I2398" i="1"/>
  <c r="H2398" i="1"/>
  <c r="G2398" i="1"/>
  <c r="F2398" i="1"/>
  <c r="I2397" i="1"/>
  <c r="H2397" i="1"/>
  <c r="G2397" i="1"/>
  <c r="F2397" i="1"/>
  <c r="I2396" i="1"/>
  <c r="H2396" i="1"/>
  <c r="G2396" i="1"/>
  <c r="F2396" i="1"/>
  <c r="I2395" i="1"/>
  <c r="H2395" i="1"/>
  <c r="G2395" i="1"/>
  <c r="F2395" i="1"/>
  <c r="I2394" i="1"/>
  <c r="H2394" i="1"/>
  <c r="G2394" i="1"/>
  <c r="F2394" i="1"/>
  <c r="I2393" i="1"/>
  <c r="H2393" i="1"/>
  <c r="G2393" i="1"/>
  <c r="F2393" i="1"/>
  <c r="I2392" i="1"/>
  <c r="H2392" i="1"/>
  <c r="G2392" i="1"/>
  <c r="F2392" i="1"/>
  <c r="I2391" i="1"/>
  <c r="H2391" i="1"/>
  <c r="G2391" i="1"/>
  <c r="F2391" i="1"/>
  <c r="I2390" i="1"/>
  <c r="H2390" i="1"/>
  <c r="G2390" i="1"/>
  <c r="F2390" i="1"/>
  <c r="I2389" i="1"/>
  <c r="H2389" i="1"/>
  <c r="G2389" i="1"/>
  <c r="F2389" i="1"/>
  <c r="I2388" i="1"/>
  <c r="H2388" i="1"/>
  <c r="G2388" i="1"/>
  <c r="F2388" i="1"/>
  <c r="I2387" i="1"/>
  <c r="H2387" i="1"/>
  <c r="G2387" i="1"/>
  <c r="F2387" i="1"/>
  <c r="I2386" i="1"/>
  <c r="H2386" i="1"/>
  <c r="G2386" i="1"/>
  <c r="F2386" i="1"/>
  <c r="I2385" i="1"/>
  <c r="H2385" i="1"/>
  <c r="G2385" i="1"/>
  <c r="F2385" i="1"/>
  <c r="I2384" i="1"/>
  <c r="H2384" i="1"/>
  <c r="G2384" i="1"/>
  <c r="F2384" i="1"/>
  <c r="I2383" i="1"/>
  <c r="H2383" i="1"/>
  <c r="G2383" i="1"/>
  <c r="F2383" i="1"/>
  <c r="I2382" i="1"/>
  <c r="H2382" i="1"/>
  <c r="G2382" i="1"/>
  <c r="F2382" i="1"/>
  <c r="I2381" i="1"/>
  <c r="H2381" i="1"/>
  <c r="G2381" i="1"/>
  <c r="F2381" i="1"/>
  <c r="I2380" i="1"/>
  <c r="H2380" i="1"/>
  <c r="G2380" i="1"/>
  <c r="F2380" i="1"/>
  <c r="I2379" i="1"/>
  <c r="H2379" i="1"/>
  <c r="G2379" i="1"/>
  <c r="F2379" i="1"/>
  <c r="I2378" i="1"/>
  <c r="H2378" i="1"/>
  <c r="G2378" i="1"/>
  <c r="F2378" i="1"/>
  <c r="I2377" i="1"/>
  <c r="H2377" i="1"/>
  <c r="G2377" i="1"/>
  <c r="F2377" i="1"/>
  <c r="I2376" i="1"/>
  <c r="H2376" i="1"/>
  <c r="G2376" i="1"/>
  <c r="F2376" i="1"/>
  <c r="I2375" i="1"/>
  <c r="H2375" i="1"/>
  <c r="G2375" i="1"/>
  <c r="F2375" i="1"/>
  <c r="I2374" i="1"/>
  <c r="H2374" i="1"/>
  <c r="G2374" i="1"/>
  <c r="F2374" i="1"/>
  <c r="I2373" i="1"/>
  <c r="H2373" i="1"/>
  <c r="G2373" i="1"/>
  <c r="F2373" i="1"/>
  <c r="I2372" i="1"/>
  <c r="H2372" i="1"/>
  <c r="G2372" i="1"/>
  <c r="F2372" i="1"/>
  <c r="I2371" i="1"/>
  <c r="H2371" i="1"/>
  <c r="G2371" i="1"/>
  <c r="F2371" i="1"/>
  <c r="I2370" i="1"/>
  <c r="H2370" i="1"/>
  <c r="G2370" i="1"/>
  <c r="F2370" i="1"/>
  <c r="I2369" i="1"/>
  <c r="H2369" i="1"/>
  <c r="G2369" i="1"/>
  <c r="F2369" i="1"/>
  <c r="I2368" i="1"/>
  <c r="H2368" i="1"/>
  <c r="G2368" i="1"/>
  <c r="F2368" i="1"/>
  <c r="I2367" i="1"/>
  <c r="H2367" i="1"/>
  <c r="G2367" i="1"/>
  <c r="F2367" i="1"/>
  <c r="I2366" i="1"/>
  <c r="H2366" i="1"/>
  <c r="G2366" i="1"/>
  <c r="F2366" i="1"/>
  <c r="I2365" i="1"/>
  <c r="H2365" i="1"/>
  <c r="G2365" i="1"/>
  <c r="F2365" i="1"/>
  <c r="I2364" i="1"/>
  <c r="H2364" i="1"/>
  <c r="G2364" i="1"/>
  <c r="F2364" i="1"/>
  <c r="I2363" i="1"/>
  <c r="H2363" i="1"/>
  <c r="G2363" i="1"/>
  <c r="F2363" i="1"/>
  <c r="I2362" i="1"/>
  <c r="H2362" i="1"/>
  <c r="G2362" i="1"/>
  <c r="F2362" i="1"/>
  <c r="I2361" i="1"/>
  <c r="H2361" i="1"/>
  <c r="G2361" i="1"/>
  <c r="F2361" i="1"/>
  <c r="I2360" i="1"/>
  <c r="H2360" i="1"/>
  <c r="G2360" i="1"/>
  <c r="F2360" i="1"/>
  <c r="I2359" i="1"/>
  <c r="H2359" i="1"/>
  <c r="G2359" i="1"/>
  <c r="F2359" i="1"/>
  <c r="I2358" i="1"/>
  <c r="H2358" i="1"/>
  <c r="G2358" i="1"/>
  <c r="F2358" i="1"/>
  <c r="I2357" i="1"/>
  <c r="H2357" i="1"/>
  <c r="G2357" i="1"/>
  <c r="F2357" i="1"/>
  <c r="I2356" i="1"/>
  <c r="H2356" i="1"/>
  <c r="G2356" i="1"/>
  <c r="F2356" i="1"/>
  <c r="I2355" i="1"/>
  <c r="H2355" i="1"/>
  <c r="G2355" i="1"/>
  <c r="F2355" i="1"/>
  <c r="I2354" i="1"/>
  <c r="H2354" i="1"/>
  <c r="G2354" i="1"/>
  <c r="F2354" i="1"/>
  <c r="I2353" i="1"/>
  <c r="H2353" i="1"/>
  <c r="G2353" i="1"/>
  <c r="F2353" i="1"/>
  <c r="I2352" i="1"/>
  <c r="H2352" i="1"/>
  <c r="G2352" i="1"/>
  <c r="F2352" i="1"/>
  <c r="I2351" i="1"/>
  <c r="H2351" i="1"/>
  <c r="G2351" i="1"/>
  <c r="F2351" i="1"/>
  <c r="I2350" i="1"/>
  <c r="H2350" i="1"/>
  <c r="G2350" i="1"/>
  <c r="F2350" i="1"/>
  <c r="I2349" i="1"/>
  <c r="H2349" i="1"/>
  <c r="G2349" i="1"/>
  <c r="F2349" i="1"/>
  <c r="I2348" i="1"/>
  <c r="H2348" i="1"/>
  <c r="G2348" i="1"/>
  <c r="F2348" i="1"/>
  <c r="I2347" i="1"/>
  <c r="H2347" i="1"/>
  <c r="G2347" i="1"/>
  <c r="F2347" i="1"/>
  <c r="I2346" i="1"/>
  <c r="H2346" i="1"/>
  <c r="G2346" i="1"/>
  <c r="F2346" i="1"/>
  <c r="I2345" i="1"/>
  <c r="H2345" i="1"/>
  <c r="G2345" i="1"/>
  <c r="F2345" i="1"/>
  <c r="I2344" i="1"/>
  <c r="H2344" i="1"/>
  <c r="G2344" i="1"/>
  <c r="F2344" i="1"/>
  <c r="I2343" i="1"/>
  <c r="H2343" i="1"/>
  <c r="G2343" i="1"/>
  <c r="F2343" i="1"/>
  <c r="I2342" i="1"/>
  <c r="H2342" i="1"/>
  <c r="G2342" i="1"/>
  <c r="F2342" i="1"/>
  <c r="I2341" i="1"/>
  <c r="H2341" i="1"/>
  <c r="G2341" i="1"/>
  <c r="F2341" i="1"/>
  <c r="I2340" i="1"/>
  <c r="H2340" i="1"/>
  <c r="G2340" i="1"/>
  <c r="F2340" i="1"/>
  <c r="I2339" i="1"/>
  <c r="H2339" i="1"/>
  <c r="G2339" i="1"/>
  <c r="F2339" i="1"/>
  <c r="I2338" i="1"/>
  <c r="H2338" i="1"/>
  <c r="G2338" i="1"/>
  <c r="F2338" i="1"/>
  <c r="I2337" i="1"/>
  <c r="H2337" i="1"/>
  <c r="G2337" i="1"/>
  <c r="F2337" i="1"/>
  <c r="I2336" i="1"/>
  <c r="H2336" i="1"/>
  <c r="G2336" i="1"/>
  <c r="F2336" i="1"/>
  <c r="I2335" i="1"/>
  <c r="H2335" i="1"/>
  <c r="G2335" i="1"/>
  <c r="F2335" i="1"/>
  <c r="I2334" i="1"/>
  <c r="H2334" i="1"/>
  <c r="G2334" i="1"/>
  <c r="F2334" i="1"/>
  <c r="I2333" i="1"/>
  <c r="H2333" i="1"/>
  <c r="G2333" i="1"/>
  <c r="F2333" i="1"/>
  <c r="I2332" i="1"/>
  <c r="H2332" i="1"/>
  <c r="G2332" i="1"/>
  <c r="F2332" i="1"/>
  <c r="I2331" i="1"/>
  <c r="H2331" i="1"/>
  <c r="G2331" i="1"/>
  <c r="F2331" i="1"/>
  <c r="I2330" i="1"/>
  <c r="H2330" i="1"/>
  <c r="G2330" i="1"/>
  <c r="F2330" i="1"/>
  <c r="I2329" i="1"/>
  <c r="H2329" i="1"/>
  <c r="G2329" i="1"/>
  <c r="F2329" i="1"/>
  <c r="I2328" i="1"/>
  <c r="H2328" i="1"/>
  <c r="G2328" i="1"/>
  <c r="F2328" i="1"/>
  <c r="I2327" i="1"/>
  <c r="H2327" i="1"/>
  <c r="G2327" i="1"/>
  <c r="F2327" i="1"/>
  <c r="I2326" i="1"/>
  <c r="H2326" i="1"/>
  <c r="G2326" i="1"/>
  <c r="F2326" i="1"/>
  <c r="I2325" i="1"/>
  <c r="H2325" i="1"/>
  <c r="G2325" i="1"/>
  <c r="F2325" i="1"/>
  <c r="I2324" i="1"/>
  <c r="H2324" i="1"/>
  <c r="G2324" i="1"/>
  <c r="F2324" i="1"/>
  <c r="I2323" i="1"/>
  <c r="H2323" i="1"/>
  <c r="G2323" i="1"/>
  <c r="F2323" i="1"/>
  <c r="I2322" i="1"/>
  <c r="H2322" i="1"/>
  <c r="G2322" i="1"/>
  <c r="F2322" i="1"/>
  <c r="I2321" i="1"/>
  <c r="H2321" i="1"/>
  <c r="G2321" i="1"/>
  <c r="F2321" i="1"/>
  <c r="I2320" i="1"/>
  <c r="H2320" i="1"/>
  <c r="G2320" i="1"/>
  <c r="F2320" i="1"/>
  <c r="I2319" i="1"/>
  <c r="H2319" i="1"/>
  <c r="G2319" i="1"/>
  <c r="F2319" i="1"/>
  <c r="I2318" i="1"/>
  <c r="H2318" i="1"/>
  <c r="G2318" i="1"/>
  <c r="F2318" i="1"/>
  <c r="I2317" i="1"/>
  <c r="H2317" i="1"/>
  <c r="G2317" i="1"/>
  <c r="F2317" i="1"/>
  <c r="I2316" i="1"/>
  <c r="H2316" i="1"/>
  <c r="G2316" i="1"/>
  <c r="F2316" i="1"/>
  <c r="I2315" i="1"/>
  <c r="H2315" i="1"/>
  <c r="G2315" i="1"/>
  <c r="F2315" i="1"/>
  <c r="I2314" i="1"/>
  <c r="H2314" i="1"/>
  <c r="G2314" i="1"/>
  <c r="F2314" i="1"/>
  <c r="I2313" i="1"/>
  <c r="H2313" i="1"/>
  <c r="G2313" i="1"/>
  <c r="F2313" i="1"/>
  <c r="I2312" i="1"/>
  <c r="H2312" i="1"/>
  <c r="G2312" i="1"/>
  <c r="F2312" i="1"/>
  <c r="I2311" i="1"/>
  <c r="H2311" i="1"/>
  <c r="G2311" i="1"/>
  <c r="F2311" i="1"/>
  <c r="I2310" i="1"/>
  <c r="H2310" i="1"/>
  <c r="G2310" i="1"/>
  <c r="F2310" i="1"/>
  <c r="I2309" i="1"/>
  <c r="H2309" i="1"/>
  <c r="G2309" i="1"/>
  <c r="F2309" i="1"/>
  <c r="I2308" i="1"/>
  <c r="H2308" i="1"/>
  <c r="G2308" i="1"/>
  <c r="F2308" i="1"/>
  <c r="I2307" i="1"/>
  <c r="H2307" i="1"/>
  <c r="G2307" i="1"/>
  <c r="F2307" i="1"/>
  <c r="I2306" i="1"/>
  <c r="H2306" i="1"/>
  <c r="G2306" i="1"/>
  <c r="F2306" i="1"/>
  <c r="I2305" i="1"/>
  <c r="H2305" i="1"/>
  <c r="G2305" i="1"/>
  <c r="F2305" i="1"/>
  <c r="I2304" i="1"/>
  <c r="H2304" i="1"/>
  <c r="G2304" i="1"/>
  <c r="F2304" i="1"/>
  <c r="I2303" i="1"/>
  <c r="H2303" i="1"/>
  <c r="G2303" i="1"/>
  <c r="F2303" i="1"/>
  <c r="I2302" i="1"/>
  <c r="H2302" i="1"/>
  <c r="G2302" i="1"/>
  <c r="F2302" i="1"/>
  <c r="I2301" i="1"/>
  <c r="H2301" i="1"/>
  <c r="G2301" i="1"/>
  <c r="F2301" i="1"/>
  <c r="I2300" i="1"/>
  <c r="H2300" i="1"/>
  <c r="G2300" i="1"/>
  <c r="F2300" i="1"/>
  <c r="I2299" i="1"/>
  <c r="H2299" i="1"/>
  <c r="G2299" i="1"/>
  <c r="F2299" i="1"/>
  <c r="I2298" i="1"/>
  <c r="H2298" i="1"/>
  <c r="G2298" i="1"/>
  <c r="F2298" i="1"/>
  <c r="I2297" i="1"/>
  <c r="H2297" i="1"/>
  <c r="G2297" i="1"/>
  <c r="F2297" i="1"/>
  <c r="I2296" i="1"/>
  <c r="H2296" i="1"/>
  <c r="G2296" i="1"/>
  <c r="F2296" i="1"/>
  <c r="I2295" i="1"/>
  <c r="H2295" i="1"/>
  <c r="G2295" i="1"/>
  <c r="F2295" i="1"/>
  <c r="I2294" i="1"/>
  <c r="H2294" i="1"/>
  <c r="G2294" i="1"/>
  <c r="F2294" i="1"/>
  <c r="I2293" i="1"/>
  <c r="H2293" i="1"/>
  <c r="G2293" i="1"/>
  <c r="F2293" i="1"/>
  <c r="I2292" i="1"/>
  <c r="H2292" i="1"/>
  <c r="G2292" i="1"/>
  <c r="F2292" i="1"/>
  <c r="I2291" i="1"/>
  <c r="H2291" i="1"/>
  <c r="G2291" i="1"/>
  <c r="F2291" i="1"/>
  <c r="I2290" i="1"/>
  <c r="H2290" i="1"/>
  <c r="G2290" i="1"/>
  <c r="F2290" i="1"/>
  <c r="I2289" i="1"/>
  <c r="H2289" i="1"/>
  <c r="G2289" i="1"/>
  <c r="F2289" i="1"/>
  <c r="I2288" i="1"/>
  <c r="H2288" i="1"/>
  <c r="G2288" i="1"/>
  <c r="F2288" i="1"/>
  <c r="I2287" i="1"/>
  <c r="H2287" i="1"/>
  <c r="G2287" i="1"/>
  <c r="F2287" i="1"/>
  <c r="I2286" i="1"/>
  <c r="H2286" i="1"/>
  <c r="G2286" i="1"/>
  <c r="F2286" i="1"/>
  <c r="I2285" i="1"/>
  <c r="H2285" i="1"/>
  <c r="G2285" i="1"/>
  <c r="F2285" i="1"/>
  <c r="I2284" i="1"/>
  <c r="H2284" i="1"/>
  <c r="G2284" i="1"/>
  <c r="F2284" i="1"/>
  <c r="I2283" i="1"/>
  <c r="H2283" i="1"/>
  <c r="G2283" i="1"/>
  <c r="F2283" i="1"/>
  <c r="I2282" i="1"/>
  <c r="H2282" i="1"/>
  <c r="G2282" i="1"/>
  <c r="F2282" i="1"/>
  <c r="I2281" i="1"/>
  <c r="H2281" i="1"/>
  <c r="G2281" i="1"/>
  <c r="F2281" i="1"/>
  <c r="I2280" i="1"/>
  <c r="H2280" i="1"/>
  <c r="G2280" i="1"/>
  <c r="F2280" i="1"/>
  <c r="I2279" i="1"/>
  <c r="H2279" i="1"/>
  <c r="G2279" i="1"/>
  <c r="F2279" i="1"/>
  <c r="I2278" i="1"/>
  <c r="H2278" i="1"/>
  <c r="G2278" i="1"/>
  <c r="F2278" i="1"/>
  <c r="I2277" i="1"/>
  <c r="H2277" i="1"/>
  <c r="G2277" i="1"/>
  <c r="F2277" i="1"/>
  <c r="I2276" i="1"/>
  <c r="H2276" i="1"/>
  <c r="G2276" i="1"/>
  <c r="F2276" i="1"/>
  <c r="I2275" i="1"/>
  <c r="H2275" i="1"/>
  <c r="G2275" i="1"/>
  <c r="F2275" i="1"/>
  <c r="I2274" i="1"/>
  <c r="H2274" i="1"/>
  <c r="G2274" i="1"/>
  <c r="F2274" i="1"/>
  <c r="I2273" i="1"/>
  <c r="H2273" i="1"/>
  <c r="G2273" i="1"/>
  <c r="F2273" i="1"/>
  <c r="I2272" i="1"/>
  <c r="H2272" i="1"/>
  <c r="G2272" i="1"/>
  <c r="F2272" i="1"/>
  <c r="I2271" i="1"/>
  <c r="H2271" i="1"/>
  <c r="G2271" i="1"/>
  <c r="F2271" i="1"/>
  <c r="I2270" i="1"/>
  <c r="H2270" i="1"/>
  <c r="G2270" i="1"/>
  <c r="F2270" i="1"/>
  <c r="I2269" i="1"/>
  <c r="H2269" i="1"/>
  <c r="G2269" i="1"/>
  <c r="F2269" i="1"/>
  <c r="I2268" i="1"/>
  <c r="H2268" i="1"/>
  <c r="G2268" i="1"/>
  <c r="F2268" i="1"/>
  <c r="I2267" i="1"/>
  <c r="H2267" i="1"/>
  <c r="G2267" i="1"/>
  <c r="F2267" i="1"/>
  <c r="I2266" i="1"/>
  <c r="H2266" i="1"/>
  <c r="G2266" i="1"/>
  <c r="F2266" i="1"/>
  <c r="I2265" i="1"/>
  <c r="H2265" i="1"/>
  <c r="G2265" i="1"/>
  <c r="F2265" i="1"/>
  <c r="I2264" i="1"/>
  <c r="H2264" i="1"/>
  <c r="G2264" i="1"/>
  <c r="F2264" i="1"/>
  <c r="I2263" i="1"/>
  <c r="H2263" i="1"/>
  <c r="G2263" i="1"/>
  <c r="F2263" i="1"/>
  <c r="I2262" i="1"/>
  <c r="H2262" i="1"/>
  <c r="G2262" i="1"/>
  <c r="F2262" i="1"/>
  <c r="I2261" i="1"/>
  <c r="H2261" i="1"/>
  <c r="G2261" i="1"/>
  <c r="F2261" i="1"/>
  <c r="I2260" i="1"/>
  <c r="H2260" i="1"/>
  <c r="G2260" i="1"/>
  <c r="F2260" i="1"/>
  <c r="I2259" i="1"/>
  <c r="H2259" i="1"/>
  <c r="G2259" i="1"/>
  <c r="F2259" i="1"/>
  <c r="I2258" i="1"/>
  <c r="H2258" i="1"/>
  <c r="G2258" i="1"/>
  <c r="F2258" i="1"/>
  <c r="I2257" i="1"/>
  <c r="H2257" i="1"/>
  <c r="G2257" i="1"/>
  <c r="F2257" i="1"/>
  <c r="I2256" i="1"/>
  <c r="H2256" i="1"/>
  <c r="G2256" i="1"/>
  <c r="F2256" i="1"/>
  <c r="I2255" i="1"/>
  <c r="H2255" i="1"/>
  <c r="G2255" i="1"/>
  <c r="F2255" i="1"/>
  <c r="I2254" i="1"/>
  <c r="H2254" i="1"/>
  <c r="G2254" i="1"/>
  <c r="F2254" i="1"/>
  <c r="I2253" i="1"/>
  <c r="H2253" i="1"/>
  <c r="G2253" i="1"/>
  <c r="F2253" i="1"/>
  <c r="I2252" i="1"/>
  <c r="H2252" i="1"/>
  <c r="G2252" i="1"/>
  <c r="F2252" i="1"/>
  <c r="I2251" i="1"/>
  <c r="H2251" i="1"/>
  <c r="G2251" i="1"/>
  <c r="F2251" i="1"/>
  <c r="I2250" i="1"/>
  <c r="H2250" i="1"/>
  <c r="G2250" i="1"/>
  <c r="F2250" i="1"/>
  <c r="I2249" i="1"/>
  <c r="H2249" i="1"/>
  <c r="G2249" i="1"/>
  <c r="F2249" i="1"/>
  <c r="I2248" i="1"/>
  <c r="H2248" i="1"/>
  <c r="G2248" i="1"/>
  <c r="F2248" i="1"/>
  <c r="I2247" i="1"/>
  <c r="H2247" i="1"/>
  <c r="G2247" i="1"/>
  <c r="F2247" i="1"/>
  <c r="I2246" i="1"/>
  <c r="H2246" i="1"/>
  <c r="G2246" i="1"/>
  <c r="F2246" i="1"/>
  <c r="I2245" i="1"/>
  <c r="H2245" i="1"/>
  <c r="G2245" i="1"/>
  <c r="F2245" i="1"/>
  <c r="I2244" i="1"/>
  <c r="H2244" i="1"/>
  <c r="G2244" i="1"/>
  <c r="F2244" i="1"/>
  <c r="I2243" i="1"/>
  <c r="H2243" i="1"/>
  <c r="G2243" i="1"/>
  <c r="F2243" i="1"/>
  <c r="I2242" i="1"/>
  <c r="H2242" i="1"/>
  <c r="G2242" i="1"/>
  <c r="F2242" i="1"/>
  <c r="I2241" i="1"/>
  <c r="H2241" i="1"/>
  <c r="G2241" i="1"/>
  <c r="F2241" i="1"/>
  <c r="I2240" i="1"/>
  <c r="H2240" i="1"/>
  <c r="G2240" i="1"/>
  <c r="F2240" i="1"/>
  <c r="I2239" i="1"/>
  <c r="H2239" i="1"/>
  <c r="G2239" i="1"/>
  <c r="F2239" i="1"/>
  <c r="I2238" i="1"/>
  <c r="H2238" i="1"/>
  <c r="G2238" i="1"/>
  <c r="F2238" i="1"/>
  <c r="I2237" i="1"/>
  <c r="H2237" i="1"/>
  <c r="G2237" i="1"/>
  <c r="F2237" i="1"/>
  <c r="I2236" i="1"/>
  <c r="H2236" i="1"/>
  <c r="G2236" i="1"/>
  <c r="F2236" i="1"/>
  <c r="I2235" i="1"/>
  <c r="H2235" i="1"/>
  <c r="G2235" i="1"/>
  <c r="F2235" i="1"/>
  <c r="I2234" i="1"/>
  <c r="H2234" i="1"/>
  <c r="G2234" i="1"/>
  <c r="F2234" i="1"/>
  <c r="I2233" i="1"/>
  <c r="H2233" i="1"/>
  <c r="G2233" i="1"/>
  <c r="F2233" i="1"/>
  <c r="I2232" i="1"/>
  <c r="H2232" i="1"/>
  <c r="G2232" i="1"/>
  <c r="F2232" i="1"/>
  <c r="I2231" i="1"/>
  <c r="H2231" i="1"/>
  <c r="G2231" i="1"/>
  <c r="F2231" i="1"/>
  <c r="I2230" i="1"/>
  <c r="H2230" i="1"/>
  <c r="G2230" i="1"/>
  <c r="F2230" i="1"/>
  <c r="I2229" i="1"/>
  <c r="H2229" i="1"/>
  <c r="G2229" i="1"/>
  <c r="F2229" i="1"/>
  <c r="I2228" i="1"/>
  <c r="H2228" i="1"/>
  <c r="G2228" i="1"/>
  <c r="F2228" i="1"/>
  <c r="I2227" i="1"/>
  <c r="H2227" i="1"/>
  <c r="G2227" i="1"/>
  <c r="F2227" i="1"/>
  <c r="I2226" i="1"/>
  <c r="H2226" i="1"/>
  <c r="G2226" i="1"/>
  <c r="F2226" i="1"/>
  <c r="I2225" i="1"/>
  <c r="H2225" i="1"/>
  <c r="G2225" i="1"/>
  <c r="F2225" i="1"/>
  <c r="I2224" i="1"/>
  <c r="H2224" i="1"/>
  <c r="G2224" i="1"/>
  <c r="F2224" i="1"/>
  <c r="I2223" i="1"/>
  <c r="H2223" i="1"/>
  <c r="G2223" i="1"/>
  <c r="F2223" i="1"/>
  <c r="I2222" i="1"/>
  <c r="H2222" i="1"/>
  <c r="G2222" i="1"/>
  <c r="F2222" i="1"/>
  <c r="I2221" i="1"/>
  <c r="H2221" i="1"/>
  <c r="G2221" i="1"/>
  <c r="F2221" i="1"/>
  <c r="I2220" i="1"/>
  <c r="H2220" i="1"/>
  <c r="G2220" i="1"/>
  <c r="F2220" i="1"/>
  <c r="I2219" i="1"/>
  <c r="H2219" i="1"/>
  <c r="G2219" i="1"/>
  <c r="F2219" i="1"/>
  <c r="I2218" i="1"/>
  <c r="H2218" i="1"/>
  <c r="G2218" i="1"/>
  <c r="F2218" i="1"/>
  <c r="I2217" i="1"/>
  <c r="H2217" i="1"/>
  <c r="G2217" i="1"/>
  <c r="F2217" i="1"/>
  <c r="I2216" i="1"/>
  <c r="H2216" i="1"/>
  <c r="G2216" i="1"/>
  <c r="F2216" i="1"/>
  <c r="I2215" i="1"/>
  <c r="H2215" i="1"/>
  <c r="G2215" i="1"/>
  <c r="F2215" i="1"/>
  <c r="I2214" i="1"/>
  <c r="H2214" i="1"/>
  <c r="G2214" i="1"/>
  <c r="F2214" i="1"/>
  <c r="I2213" i="1"/>
  <c r="H2213" i="1"/>
  <c r="G2213" i="1"/>
  <c r="F2213" i="1"/>
  <c r="I2212" i="1"/>
  <c r="H2212" i="1"/>
  <c r="G2212" i="1"/>
  <c r="F2212" i="1"/>
  <c r="I2211" i="1"/>
  <c r="H2211" i="1"/>
  <c r="G2211" i="1"/>
  <c r="F2211" i="1"/>
  <c r="I2210" i="1"/>
  <c r="H2210" i="1"/>
  <c r="G2210" i="1"/>
  <c r="F2210" i="1"/>
  <c r="I2209" i="1"/>
  <c r="H2209" i="1"/>
  <c r="G2209" i="1"/>
  <c r="F2209" i="1"/>
  <c r="I2208" i="1"/>
  <c r="H2208" i="1"/>
  <c r="G2208" i="1"/>
  <c r="F2208" i="1"/>
  <c r="I2207" i="1"/>
  <c r="H2207" i="1"/>
  <c r="G2207" i="1"/>
  <c r="F2207" i="1"/>
  <c r="I2206" i="1"/>
  <c r="H2206" i="1"/>
  <c r="G2206" i="1"/>
  <c r="F2206" i="1"/>
  <c r="I2205" i="1"/>
  <c r="H2205" i="1"/>
  <c r="G2205" i="1"/>
  <c r="F2205" i="1"/>
  <c r="I2204" i="1"/>
  <c r="H2204" i="1"/>
  <c r="G2204" i="1"/>
  <c r="F2204" i="1"/>
  <c r="I2203" i="1"/>
  <c r="H2203" i="1"/>
  <c r="G2203" i="1"/>
  <c r="F2203" i="1"/>
  <c r="I2202" i="1"/>
  <c r="H2202" i="1"/>
  <c r="G2202" i="1"/>
  <c r="F2202" i="1"/>
  <c r="I2201" i="1"/>
  <c r="H2201" i="1"/>
  <c r="G2201" i="1"/>
  <c r="F2201" i="1"/>
  <c r="I2200" i="1"/>
  <c r="H2200" i="1"/>
  <c r="G2200" i="1"/>
  <c r="F2200" i="1"/>
  <c r="I2199" i="1"/>
  <c r="H2199" i="1"/>
  <c r="G2199" i="1"/>
  <c r="F2199" i="1"/>
  <c r="I2198" i="1"/>
  <c r="H2198" i="1"/>
  <c r="G2198" i="1"/>
  <c r="F2198" i="1"/>
  <c r="I2197" i="1"/>
  <c r="H2197" i="1"/>
  <c r="G2197" i="1"/>
  <c r="F2197" i="1"/>
  <c r="I2196" i="1"/>
  <c r="H2196" i="1"/>
  <c r="G2196" i="1"/>
  <c r="F2196" i="1"/>
  <c r="I2195" i="1"/>
  <c r="H2195" i="1"/>
  <c r="G2195" i="1"/>
  <c r="F2195" i="1"/>
  <c r="I2194" i="1"/>
  <c r="H2194" i="1"/>
  <c r="G2194" i="1"/>
  <c r="F2194" i="1"/>
  <c r="I2193" i="1"/>
  <c r="H2193" i="1"/>
  <c r="G2193" i="1"/>
  <c r="F2193" i="1"/>
  <c r="I2192" i="1"/>
  <c r="H2192" i="1"/>
  <c r="G2192" i="1"/>
  <c r="F2192" i="1"/>
  <c r="I2191" i="1"/>
  <c r="H2191" i="1"/>
  <c r="G2191" i="1"/>
  <c r="F2191" i="1"/>
  <c r="I2190" i="1"/>
  <c r="H2190" i="1"/>
  <c r="G2190" i="1"/>
  <c r="F2190" i="1"/>
  <c r="I2189" i="1"/>
  <c r="H2189" i="1"/>
  <c r="G2189" i="1"/>
  <c r="F2189" i="1"/>
  <c r="I2188" i="1"/>
  <c r="H2188" i="1"/>
  <c r="G2188" i="1"/>
  <c r="F2188" i="1"/>
  <c r="I2187" i="1"/>
  <c r="H2187" i="1"/>
  <c r="G2187" i="1"/>
  <c r="F2187" i="1"/>
  <c r="I2186" i="1"/>
  <c r="H2186" i="1"/>
  <c r="G2186" i="1"/>
  <c r="F2186" i="1"/>
  <c r="I2185" i="1"/>
  <c r="H2185" i="1"/>
  <c r="G2185" i="1"/>
  <c r="F2185" i="1"/>
  <c r="I2184" i="1"/>
  <c r="H2184" i="1"/>
  <c r="G2184" i="1"/>
  <c r="F2184" i="1"/>
  <c r="I2183" i="1"/>
  <c r="H2183" i="1"/>
  <c r="G2183" i="1"/>
  <c r="F2183" i="1"/>
  <c r="I2182" i="1"/>
  <c r="H2182" i="1"/>
  <c r="G2182" i="1"/>
  <c r="F2182" i="1"/>
  <c r="I2181" i="1"/>
  <c r="H2181" i="1"/>
  <c r="G2181" i="1"/>
  <c r="F2181" i="1"/>
  <c r="I2180" i="1"/>
  <c r="H2180" i="1"/>
  <c r="G2180" i="1"/>
  <c r="F2180" i="1"/>
  <c r="I2179" i="1"/>
  <c r="H2179" i="1"/>
  <c r="G2179" i="1"/>
  <c r="F2179" i="1"/>
  <c r="I2178" i="1"/>
  <c r="H2178" i="1"/>
  <c r="G2178" i="1"/>
  <c r="F2178" i="1"/>
  <c r="I2177" i="1"/>
  <c r="H2177" i="1"/>
  <c r="G2177" i="1"/>
  <c r="F2177" i="1"/>
  <c r="I2176" i="1"/>
  <c r="H2176" i="1"/>
  <c r="G2176" i="1"/>
  <c r="F2176" i="1"/>
  <c r="I2175" i="1"/>
  <c r="H2175" i="1"/>
  <c r="G2175" i="1"/>
  <c r="F2175" i="1"/>
  <c r="I2174" i="1"/>
  <c r="H2174" i="1"/>
  <c r="G2174" i="1"/>
  <c r="F2174" i="1"/>
  <c r="I2173" i="1"/>
  <c r="H2173" i="1"/>
  <c r="G2173" i="1"/>
  <c r="F2173" i="1"/>
  <c r="I2172" i="1"/>
  <c r="H2172" i="1"/>
  <c r="G2172" i="1"/>
  <c r="F2172" i="1"/>
  <c r="I2171" i="1"/>
  <c r="H2171" i="1"/>
  <c r="G2171" i="1"/>
  <c r="F2171" i="1"/>
  <c r="I2170" i="1"/>
  <c r="H2170" i="1"/>
  <c r="G2170" i="1"/>
  <c r="F2170" i="1"/>
  <c r="I2169" i="1"/>
  <c r="H2169" i="1"/>
  <c r="G2169" i="1"/>
  <c r="F2169" i="1"/>
  <c r="I2168" i="1"/>
  <c r="H2168" i="1"/>
  <c r="G2168" i="1"/>
  <c r="F2168" i="1"/>
  <c r="I2167" i="1"/>
  <c r="H2167" i="1"/>
  <c r="G2167" i="1"/>
  <c r="F2167" i="1"/>
  <c r="I2166" i="1"/>
  <c r="H2166" i="1"/>
  <c r="G2166" i="1"/>
  <c r="F2166" i="1"/>
  <c r="I2165" i="1"/>
  <c r="H2165" i="1"/>
  <c r="G2165" i="1"/>
  <c r="F2165" i="1"/>
  <c r="I2164" i="1"/>
  <c r="H2164" i="1"/>
  <c r="G2164" i="1"/>
  <c r="F2164" i="1"/>
  <c r="I2163" i="1"/>
  <c r="H2163" i="1"/>
  <c r="G2163" i="1"/>
  <c r="F2163" i="1"/>
  <c r="I2162" i="1"/>
  <c r="H2162" i="1"/>
  <c r="G2162" i="1"/>
  <c r="F2162" i="1"/>
  <c r="I2161" i="1"/>
  <c r="H2161" i="1"/>
  <c r="G2161" i="1"/>
  <c r="F2161" i="1"/>
  <c r="I2160" i="1"/>
  <c r="H2160" i="1"/>
  <c r="G2160" i="1"/>
  <c r="F2160" i="1"/>
  <c r="I2159" i="1"/>
  <c r="H2159" i="1"/>
  <c r="G2159" i="1"/>
  <c r="F2159" i="1"/>
  <c r="I2158" i="1"/>
  <c r="H2158" i="1"/>
  <c r="G2158" i="1"/>
  <c r="F2158" i="1"/>
  <c r="I2157" i="1"/>
  <c r="H2157" i="1"/>
  <c r="G2157" i="1"/>
  <c r="F2157" i="1"/>
  <c r="I2156" i="1"/>
  <c r="H2156" i="1"/>
  <c r="G2156" i="1"/>
  <c r="F2156" i="1"/>
  <c r="I2155" i="1"/>
  <c r="H2155" i="1"/>
  <c r="G2155" i="1"/>
  <c r="F2155" i="1"/>
  <c r="I2154" i="1"/>
  <c r="H2154" i="1"/>
  <c r="G2154" i="1"/>
  <c r="F2154" i="1"/>
  <c r="I2153" i="1"/>
  <c r="H2153" i="1"/>
  <c r="G2153" i="1"/>
  <c r="F2153" i="1"/>
  <c r="I2152" i="1"/>
  <c r="H2152" i="1"/>
  <c r="G2152" i="1"/>
  <c r="F2152" i="1"/>
  <c r="I2151" i="1"/>
  <c r="H2151" i="1"/>
  <c r="G2151" i="1"/>
  <c r="F2151" i="1"/>
  <c r="I2150" i="1"/>
  <c r="H2150" i="1"/>
  <c r="G2150" i="1"/>
  <c r="F2150" i="1"/>
  <c r="I2149" i="1"/>
  <c r="H2149" i="1"/>
  <c r="G2149" i="1"/>
  <c r="F2149" i="1"/>
  <c r="I2148" i="1"/>
  <c r="H2148" i="1"/>
  <c r="G2148" i="1"/>
  <c r="F2148" i="1"/>
  <c r="I2147" i="1"/>
  <c r="H2147" i="1"/>
  <c r="G2147" i="1"/>
  <c r="F2147" i="1"/>
  <c r="I2146" i="1"/>
  <c r="H2146" i="1"/>
  <c r="G2146" i="1"/>
  <c r="F2146" i="1"/>
  <c r="I2145" i="1"/>
  <c r="H2145" i="1"/>
  <c r="G2145" i="1"/>
  <c r="F2145" i="1"/>
  <c r="I2144" i="1"/>
  <c r="H2144" i="1"/>
  <c r="G2144" i="1"/>
  <c r="F2144" i="1"/>
  <c r="I2143" i="1"/>
  <c r="H2143" i="1"/>
  <c r="G2143" i="1"/>
  <c r="F2143" i="1"/>
  <c r="I2142" i="1"/>
  <c r="H2142" i="1"/>
  <c r="G2142" i="1"/>
  <c r="F2142" i="1"/>
  <c r="I2141" i="1"/>
  <c r="H2141" i="1"/>
  <c r="G2141" i="1"/>
  <c r="F2141" i="1"/>
  <c r="I2140" i="1"/>
  <c r="H2140" i="1"/>
  <c r="G2140" i="1"/>
  <c r="F2140" i="1"/>
  <c r="I2139" i="1"/>
  <c r="H2139" i="1"/>
  <c r="G2139" i="1"/>
  <c r="F2139" i="1"/>
  <c r="I2138" i="1"/>
  <c r="H2138" i="1"/>
  <c r="G2138" i="1"/>
  <c r="F2138" i="1"/>
  <c r="I2137" i="1"/>
  <c r="H2137" i="1"/>
  <c r="G2137" i="1"/>
  <c r="F2137" i="1"/>
  <c r="I2136" i="1"/>
  <c r="H2136" i="1"/>
  <c r="G2136" i="1"/>
  <c r="F2136" i="1"/>
  <c r="I2135" i="1"/>
  <c r="H2135" i="1"/>
  <c r="G2135" i="1"/>
  <c r="F2135" i="1"/>
  <c r="I2134" i="1"/>
  <c r="H2134" i="1"/>
  <c r="G2134" i="1"/>
  <c r="F2134" i="1"/>
  <c r="I2133" i="1"/>
  <c r="H2133" i="1"/>
  <c r="G2133" i="1"/>
  <c r="F2133" i="1"/>
  <c r="I2132" i="1"/>
  <c r="H2132" i="1"/>
  <c r="G2132" i="1"/>
  <c r="F2132" i="1"/>
  <c r="I2131" i="1"/>
  <c r="H2131" i="1"/>
  <c r="G2131" i="1"/>
  <c r="F2131" i="1"/>
  <c r="I2130" i="1"/>
  <c r="H2130" i="1"/>
  <c r="G2130" i="1"/>
  <c r="F2130" i="1"/>
  <c r="I2129" i="1"/>
  <c r="H2129" i="1"/>
  <c r="G2129" i="1"/>
  <c r="F2129" i="1"/>
  <c r="I2128" i="1"/>
  <c r="H2128" i="1"/>
  <c r="G2128" i="1"/>
  <c r="F2128" i="1"/>
  <c r="I2127" i="1"/>
  <c r="H2127" i="1"/>
  <c r="G2127" i="1"/>
  <c r="F2127" i="1"/>
  <c r="I2126" i="1"/>
  <c r="H2126" i="1"/>
  <c r="G2126" i="1"/>
  <c r="F2126" i="1"/>
  <c r="I2125" i="1"/>
  <c r="H2125" i="1"/>
  <c r="G2125" i="1"/>
  <c r="F2125" i="1"/>
  <c r="I2124" i="1"/>
  <c r="H2124" i="1"/>
  <c r="G2124" i="1"/>
  <c r="F2124" i="1"/>
  <c r="I2123" i="1"/>
  <c r="H2123" i="1"/>
  <c r="G2123" i="1"/>
  <c r="F2123" i="1"/>
  <c r="I2122" i="1"/>
  <c r="H2122" i="1"/>
  <c r="G2122" i="1"/>
  <c r="F2122" i="1"/>
  <c r="I2121" i="1"/>
  <c r="H2121" i="1"/>
  <c r="G2121" i="1"/>
  <c r="F2121" i="1"/>
  <c r="I2120" i="1"/>
  <c r="H2120" i="1"/>
  <c r="G2120" i="1"/>
  <c r="F2120" i="1"/>
  <c r="I2119" i="1"/>
  <c r="H2119" i="1"/>
  <c r="G2119" i="1"/>
  <c r="F2119" i="1"/>
  <c r="I2118" i="1"/>
  <c r="H2118" i="1"/>
  <c r="G2118" i="1"/>
  <c r="F2118" i="1"/>
  <c r="I2117" i="1"/>
  <c r="H2117" i="1"/>
  <c r="G2117" i="1"/>
  <c r="F2117" i="1"/>
  <c r="I2116" i="1"/>
  <c r="H2116" i="1"/>
  <c r="G2116" i="1"/>
  <c r="F2116" i="1"/>
  <c r="I2115" i="1"/>
  <c r="H2115" i="1"/>
  <c r="G2115" i="1"/>
  <c r="F2115" i="1"/>
  <c r="I2114" i="1"/>
  <c r="H2114" i="1"/>
  <c r="G2114" i="1"/>
  <c r="F2114" i="1"/>
  <c r="I2113" i="1"/>
  <c r="H2113" i="1"/>
  <c r="G2113" i="1"/>
  <c r="F2113" i="1"/>
  <c r="I2112" i="1"/>
  <c r="H2112" i="1"/>
  <c r="G2112" i="1"/>
  <c r="F2112" i="1"/>
  <c r="I2111" i="1"/>
  <c r="H2111" i="1"/>
  <c r="G2111" i="1"/>
  <c r="F2111" i="1"/>
  <c r="I2110" i="1"/>
  <c r="H2110" i="1"/>
  <c r="G2110" i="1"/>
  <c r="F2110" i="1"/>
  <c r="I2109" i="1"/>
  <c r="H2109" i="1"/>
  <c r="G2109" i="1"/>
  <c r="F2109" i="1"/>
  <c r="I2108" i="1"/>
  <c r="H2108" i="1"/>
  <c r="G2108" i="1"/>
  <c r="F2108" i="1"/>
  <c r="I2107" i="1"/>
  <c r="H2107" i="1"/>
  <c r="G2107" i="1"/>
  <c r="F2107" i="1"/>
  <c r="I2106" i="1"/>
  <c r="H2106" i="1"/>
  <c r="G2106" i="1"/>
  <c r="F2106" i="1"/>
  <c r="I2105" i="1"/>
  <c r="H2105" i="1"/>
  <c r="G2105" i="1"/>
  <c r="F2105" i="1"/>
  <c r="I2104" i="1"/>
  <c r="H2104" i="1"/>
  <c r="G2104" i="1"/>
  <c r="F2104" i="1"/>
  <c r="I2103" i="1"/>
  <c r="H2103" i="1"/>
  <c r="G2103" i="1"/>
  <c r="F2103" i="1"/>
  <c r="I2102" i="1"/>
  <c r="H2102" i="1"/>
  <c r="G2102" i="1"/>
  <c r="F2102" i="1"/>
  <c r="I2101" i="1"/>
  <c r="H2101" i="1"/>
  <c r="G2101" i="1"/>
  <c r="F2101" i="1"/>
  <c r="I2100" i="1"/>
  <c r="H2100" i="1"/>
  <c r="G2100" i="1"/>
  <c r="F2100" i="1"/>
  <c r="I2099" i="1"/>
  <c r="H2099" i="1"/>
  <c r="G2099" i="1"/>
  <c r="F2099" i="1"/>
  <c r="I2098" i="1"/>
  <c r="H2098" i="1"/>
  <c r="G2098" i="1"/>
  <c r="F2098" i="1"/>
  <c r="I2097" i="1"/>
  <c r="H2097" i="1"/>
  <c r="G2097" i="1"/>
  <c r="F2097" i="1"/>
  <c r="I2096" i="1"/>
  <c r="H2096" i="1"/>
  <c r="G2096" i="1"/>
  <c r="F2096" i="1"/>
  <c r="I2095" i="1"/>
  <c r="H2095" i="1"/>
  <c r="G2095" i="1"/>
  <c r="F2095" i="1"/>
  <c r="I2094" i="1"/>
  <c r="H2094" i="1"/>
  <c r="G2094" i="1"/>
  <c r="F2094" i="1"/>
  <c r="I2093" i="1"/>
  <c r="H2093" i="1"/>
  <c r="G2093" i="1"/>
  <c r="F2093" i="1"/>
  <c r="I2092" i="1"/>
  <c r="H2092" i="1"/>
  <c r="G2092" i="1"/>
  <c r="F2092" i="1"/>
  <c r="I2091" i="1"/>
  <c r="H2091" i="1"/>
  <c r="G2091" i="1"/>
  <c r="F2091" i="1"/>
  <c r="I2090" i="1"/>
  <c r="H2090" i="1"/>
  <c r="G2090" i="1"/>
  <c r="F2090" i="1"/>
  <c r="I2089" i="1"/>
  <c r="H2089" i="1"/>
  <c r="G2089" i="1"/>
  <c r="F2089" i="1"/>
  <c r="I2088" i="1"/>
  <c r="H2088" i="1"/>
  <c r="G2088" i="1"/>
  <c r="F2088" i="1"/>
  <c r="I2087" i="1"/>
  <c r="H2087" i="1"/>
  <c r="G2087" i="1"/>
  <c r="F2087" i="1"/>
  <c r="I2086" i="1"/>
  <c r="H2086" i="1"/>
  <c r="G2086" i="1"/>
  <c r="F2086" i="1"/>
  <c r="I2085" i="1"/>
  <c r="H2085" i="1"/>
  <c r="G2085" i="1"/>
  <c r="F2085" i="1"/>
  <c r="I2084" i="1"/>
  <c r="H2084" i="1"/>
  <c r="G2084" i="1"/>
  <c r="F2084" i="1"/>
  <c r="I2083" i="1"/>
  <c r="H2083" i="1"/>
  <c r="G2083" i="1"/>
  <c r="F2083" i="1"/>
  <c r="I2082" i="1"/>
  <c r="H2082" i="1"/>
  <c r="G2082" i="1"/>
  <c r="F2082" i="1"/>
  <c r="I2081" i="1"/>
  <c r="H2081" i="1"/>
  <c r="G2081" i="1"/>
  <c r="F2081" i="1"/>
  <c r="I2080" i="1"/>
  <c r="H2080" i="1"/>
  <c r="G2080" i="1"/>
  <c r="F2080" i="1"/>
  <c r="I2079" i="1"/>
  <c r="H2079" i="1"/>
  <c r="G2079" i="1"/>
  <c r="F2079" i="1"/>
  <c r="I2078" i="1"/>
  <c r="H2078" i="1"/>
  <c r="G2078" i="1"/>
  <c r="F2078" i="1"/>
  <c r="I2077" i="1"/>
  <c r="H2077" i="1"/>
  <c r="G2077" i="1"/>
  <c r="F2077" i="1"/>
  <c r="I2076" i="1"/>
  <c r="H2076" i="1"/>
  <c r="G2076" i="1"/>
  <c r="F2076" i="1"/>
  <c r="I2075" i="1"/>
  <c r="H2075" i="1"/>
  <c r="G2075" i="1"/>
  <c r="F2075" i="1"/>
  <c r="I2074" i="1"/>
  <c r="H2074" i="1"/>
  <c r="G2074" i="1"/>
  <c r="F2074" i="1"/>
  <c r="I2073" i="1"/>
  <c r="H2073" i="1"/>
  <c r="G2073" i="1"/>
  <c r="F2073" i="1"/>
  <c r="I2072" i="1"/>
  <c r="H2072" i="1"/>
  <c r="G2072" i="1"/>
  <c r="F2072" i="1"/>
  <c r="I2071" i="1"/>
  <c r="H2071" i="1"/>
  <c r="G2071" i="1"/>
  <c r="F2071" i="1"/>
  <c r="I2070" i="1"/>
  <c r="H2070" i="1"/>
  <c r="G2070" i="1"/>
  <c r="F2070" i="1"/>
  <c r="I2069" i="1"/>
  <c r="H2069" i="1"/>
  <c r="G2069" i="1"/>
  <c r="F2069" i="1"/>
  <c r="I2068" i="1"/>
  <c r="H2068" i="1"/>
  <c r="G2068" i="1"/>
  <c r="F2068" i="1"/>
  <c r="I2067" i="1"/>
  <c r="H2067" i="1"/>
  <c r="G2067" i="1"/>
  <c r="F2067" i="1"/>
  <c r="I2066" i="1"/>
  <c r="H2066" i="1"/>
  <c r="G2066" i="1"/>
  <c r="F2066" i="1"/>
  <c r="I2065" i="1"/>
  <c r="H2065" i="1"/>
  <c r="G2065" i="1"/>
  <c r="F2065" i="1"/>
  <c r="I2064" i="1"/>
  <c r="H2064" i="1"/>
  <c r="G2064" i="1"/>
  <c r="F2064" i="1"/>
  <c r="I2063" i="1"/>
  <c r="H2063" i="1"/>
  <c r="G2063" i="1"/>
  <c r="F2063" i="1"/>
  <c r="I2062" i="1"/>
  <c r="H2062" i="1"/>
  <c r="G2062" i="1"/>
  <c r="F2062" i="1"/>
  <c r="I2061" i="1"/>
  <c r="H2061" i="1"/>
  <c r="G2061" i="1"/>
  <c r="F2061" i="1"/>
  <c r="I2060" i="1"/>
  <c r="H2060" i="1"/>
  <c r="G2060" i="1"/>
  <c r="F2060" i="1"/>
  <c r="I2059" i="1"/>
  <c r="H2059" i="1"/>
  <c r="G2059" i="1"/>
  <c r="F2059" i="1"/>
  <c r="I2058" i="1"/>
  <c r="H2058" i="1"/>
  <c r="G2058" i="1"/>
  <c r="F2058" i="1"/>
  <c r="I2057" i="1"/>
  <c r="H2057" i="1"/>
  <c r="G2057" i="1"/>
  <c r="F2057" i="1"/>
  <c r="I2056" i="1"/>
  <c r="H2056" i="1"/>
  <c r="G2056" i="1"/>
  <c r="F2056" i="1"/>
  <c r="I2055" i="1"/>
  <c r="H2055" i="1"/>
  <c r="G2055" i="1"/>
  <c r="F2055" i="1"/>
  <c r="I2054" i="1"/>
  <c r="H2054" i="1"/>
  <c r="G2054" i="1"/>
  <c r="F2054" i="1"/>
  <c r="I2053" i="1"/>
  <c r="H2053" i="1"/>
  <c r="G2053" i="1"/>
  <c r="F2053" i="1"/>
  <c r="I2052" i="1"/>
  <c r="H2052" i="1"/>
  <c r="G2052" i="1"/>
  <c r="F2052" i="1"/>
  <c r="I2051" i="1"/>
  <c r="H2051" i="1"/>
  <c r="G2051" i="1"/>
  <c r="F2051" i="1"/>
  <c r="I2050" i="1"/>
  <c r="H2050" i="1"/>
  <c r="G2050" i="1"/>
  <c r="F2050" i="1"/>
  <c r="I2049" i="1"/>
  <c r="H2049" i="1"/>
  <c r="G2049" i="1"/>
  <c r="F2049" i="1"/>
  <c r="I2048" i="1"/>
  <c r="H2048" i="1"/>
  <c r="G2048" i="1"/>
  <c r="F2048" i="1"/>
  <c r="I2047" i="1"/>
  <c r="H2047" i="1"/>
  <c r="G2047" i="1"/>
  <c r="F2047" i="1"/>
  <c r="I2046" i="1"/>
  <c r="H2046" i="1"/>
  <c r="G2046" i="1"/>
  <c r="F2046" i="1"/>
  <c r="I2045" i="1"/>
  <c r="H2045" i="1"/>
  <c r="G2045" i="1"/>
  <c r="F2045" i="1"/>
  <c r="I2044" i="1"/>
  <c r="H2044" i="1"/>
  <c r="G2044" i="1"/>
  <c r="F2044" i="1"/>
  <c r="I2043" i="1"/>
  <c r="H2043" i="1"/>
  <c r="G2043" i="1"/>
  <c r="F2043" i="1"/>
  <c r="I2042" i="1"/>
  <c r="H2042" i="1"/>
  <c r="G2042" i="1"/>
  <c r="F2042" i="1"/>
  <c r="I2041" i="1"/>
  <c r="H2041" i="1"/>
  <c r="G2041" i="1"/>
  <c r="F2041" i="1"/>
  <c r="I2040" i="1"/>
  <c r="H2040" i="1"/>
  <c r="G2040" i="1"/>
  <c r="F2040" i="1"/>
  <c r="I2039" i="1"/>
  <c r="H2039" i="1"/>
  <c r="G2039" i="1"/>
  <c r="F2039" i="1"/>
  <c r="I2038" i="1"/>
  <c r="H2038" i="1"/>
  <c r="G2038" i="1"/>
  <c r="F2038" i="1"/>
  <c r="I2037" i="1"/>
  <c r="H2037" i="1"/>
  <c r="G2037" i="1"/>
  <c r="F2037" i="1"/>
  <c r="I2036" i="1"/>
  <c r="H2036" i="1"/>
  <c r="G2036" i="1"/>
  <c r="F2036" i="1"/>
  <c r="I2035" i="1"/>
  <c r="H2035" i="1"/>
  <c r="G2035" i="1"/>
  <c r="F2035" i="1"/>
  <c r="I2034" i="1"/>
  <c r="H2034" i="1"/>
  <c r="G2034" i="1"/>
  <c r="F2034" i="1"/>
  <c r="I2033" i="1"/>
  <c r="H2033" i="1"/>
  <c r="G2033" i="1"/>
  <c r="F2033" i="1"/>
  <c r="I2032" i="1"/>
  <c r="H2032" i="1"/>
  <c r="G2032" i="1"/>
  <c r="F2032" i="1"/>
  <c r="I2031" i="1"/>
  <c r="H2031" i="1"/>
  <c r="G2031" i="1"/>
  <c r="F2031" i="1"/>
  <c r="I2030" i="1"/>
  <c r="H2030" i="1"/>
  <c r="G2030" i="1"/>
  <c r="F2030" i="1"/>
  <c r="I2029" i="1"/>
  <c r="H2029" i="1"/>
  <c r="G2029" i="1"/>
  <c r="F2029" i="1"/>
  <c r="I2028" i="1"/>
  <c r="H2028" i="1"/>
  <c r="G2028" i="1"/>
  <c r="F2028" i="1"/>
  <c r="I2027" i="1"/>
  <c r="H2027" i="1"/>
  <c r="G2027" i="1"/>
  <c r="F2027" i="1"/>
  <c r="I2026" i="1"/>
  <c r="H2026" i="1"/>
  <c r="G2026" i="1"/>
  <c r="F2026" i="1"/>
  <c r="I2025" i="1"/>
  <c r="H2025" i="1"/>
  <c r="G2025" i="1"/>
  <c r="F2025" i="1"/>
  <c r="I2024" i="1"/>
  <c r="H2024" i="1"/>
  <c r="G2024" i="1"/>
  <c r="F2024" i="1"/>
  <c r="I2023" i="1"/>
  <c r="H2023" i="1"/>
  <c r="G2023" i="1"/>
  <c r="F2023" i="1"/>
  <c r="I2022" i="1"/>
  <c r="H2022" i="1"/>
  <c r="G2022" i="1"/>
  <c r="F2022" i="1"/>
  <c r="I2021" i="1"/>
  <c r="H2021" i="1"/>
  <c r="G2021" i="1"/>
  <c r="F2021" i="1"/>
  <c r="I2020" i="1"/>
  <c r="H2020" i="1"/>
  <c r="G2020" i="1"/>
  <c r="F2020" i="1"/>
  <c r="I2019" i="1"/>
  <c r="H2019" i="1"/>
  <c r="G2019" i="1"/>
  <c r="F2019" i="1"/>
  <c r="I2018" i="1"/>
  <c r="H2018" i="1"/>
  <c r="G2018" i="1"/>
  <c r="F2018" i="1"/>
  <c r="I2017" i="1"/>
  <c r="H2017" i="1"/>
  <c r="G2017" i="1"/>
  <c r="F2017" i="1"/>
  <c r="I2016" i="1"/>
  <c r="H2016" i="1"/>
  <c r="G2016" i="1"/>
  <c r="F2016" i="1"/>
  <c r="I2015" i="1"/>
  <c r="H2015" i="1"/>
  <c r="G2015" i="1"/>
  <c r="F2015" i="1"/>
  <c r="I2014" i="1"/>
  <c r="H2014" i="1"/>
  <c r="G2014" i="1"/>
  <c r="F2014" i="1"/>
  <c r="I2013" i="1"/>
  <c r="H2013" i="1"/>
  <c r="G2013" i="1"/>
  <c r="F2013" i="1"/>
  <c r="I2012" i="1"/>
  <c r="H2012" i="1"/>
  <c r="G2012" i="1"/>
  <c r="F2012" i="1"/>
  <c r="I2011" i="1"/>
  <c r="H2011" i="1"/>
  <c r="G2011" i="1"/>
  <c r="F2011" i="1"/>
  <c r="I2010" i="1"/>
  <c r="H2010" i="1"/>
  <c r="G2010" i="1"/>
  <c r="F2010" i="1"/>
  <c r="I2009" i="1"/>
  <c r="H2009" i="1"/>
  <c r="G2009" i="1"/>
  <c r="F2009" i="1"/>
  <c r="I2008" i="1"/>
  <c r="H2008" i="1"/>
  <c r="G2008" i="1"/>
  <c r="F2008" i="1"/>
  <c r="I2007" i="1"/>
  <c r="H2007" i="1"/>
  <c r="G2007" i="1"/>
  <c r="F2007" i="1"/>
  <c r="I2006" i="1"/>
  <c r="H2006" i="1"/>
  <c r="G2006" i="1"/>
  <c r="F2006" i="1"/>
  <c r="I2005" i="1"/>
  <c r="H2005" i="1"/>
  <c r="G2005" i="1"/>
  <c r="F2005" i="1"/>
  <c r="I2004" i="1"/>
  <c r="H2004" i="1"/>
  <c r="G2004" i="1"/>
  <c r="F2004" i="1"/>
  <c r="I2003" i="1"/>
  <c r="H2003" i="1"/>
  <c r="G2003" i="1"/>
  <c r="F2003" i="1"/>
  <c r="I2002" i="1"/>
  <c r="H2002" i="1"/>
  <c r="G2002" i="1"/>
  <c r="F2002" i="1"/>
  <c r="I2001" i="1"/>
  <c r="H2001" i="1"/>
  <c r="G2001" i="1"/>
  <c r="F2001" i="1"/>
  <c r="I2000" i="1"/>
  <c r="H2000" i="1"/>
  <c r="G2000" i="1"/>
  <c r="F2000" i="1"/>
  <c r="I1999" i="1"/>
  <c r="H1999" i="1"/>
  <c r="G1999" i="1"/>
  <c r="F1999" i="1"/>
  <c r="I1998" i="1"/>
  <c r="H1998" i="1"/>
  <c r="G1998" i="1"/>
  <c r="F1998" i="1"/>
  <c r="I1997" i="1"/>
  <c r="H1997" i="1"/>
  <c r="G1997" i="1"/>
  <c r="F1997" i="1"/>
  <c r="I1996" i="1"/>
  <c r="H1996" i="1"/>
  <c r="G1996" i="1"/>
  <c r="F1996" i="1"/>
  <c r="I1995" i="1"/>
  <c r="H1995" i="1"/>
  <c r="G1995" i="1"/>
  <c r="F1995" i="1"/>
  <c r="I1994" i="1"/>
  <c r="H1994" i="1"/>
  <c r="G1994" i="1"/>
  <c r="F1994" i="1"/>
  <c r="I1993" i="1"/>
  <c r="H1993" i="1"/>
  <c r="G1993" i="1"/>
  <c r="F1993" i="1"/>
  <c r="I1992" i="1"/>
  <c r="H1992" i="1"/>
  <c r="G1992" i="1"/>
  <c r="F1992" i="1"/>
  <c r="I1991" i="1"/>
  <c r="H1991" i="1"/>
  <c r="G1991" i="1"/>
  <c r="F1991" i="1"/>
  <c r="I1990" i="1"/>
  <c r="H1990" i="1"/>
  <c r="G1990" i="1"/>
  <c r="F1990" i="1"/>
  <c r="I1989" i="1"/>
  <c r="H1989" i="1"/>
  <c r="G1989" i="1"/>
  <c r="F1989" i="1"/>
  <c r="I1988" i="1"/>
  <c r="H1988" i="1"/>
  <c r="G1988" i="1"/>
  <c r="F1988" i="1"/>
  <c r="I1987" i="1"/>
  <c r="H1987" i="1"/>
  <c r="G1987" i="1"/>
  <c r="F1987" i="1"/>
  <c r="I1986" i="1"/>
  <c r="H1986" i="1"/>
  <c r="G1986" i="1"/>
  <c r="F1986" i="1"/>
  <c r="I1985" i="1"/>
  <c r="H1985" i="1"/>
  <c r="G1985" i="1"/>
  <c r="F1985" i="1"/>
  <c r="I1984" i="1"/>
  <c r="H1984" i="1"/>
  <c r="G1984" i="1"/>
  <c r="F1984" i="1"/>
  <c r="I1983" i="1"/>
  <c r="H1983" i="1"/>
  <c r="G1983" i="1"/>
  <c r="F1983" i="1"/>
  <c r="I1982" i="1"/>
  <c r="H1982" i="1"/>
  <c r="G1982" i="1"/>
  <c r="F1982" i="1"/>
  <c r="I1981" i="1"/>
  <c r="H1981" i="1"/>
  <c r="G1981" i="1"/>
  <c r="F1981" i="1"/>
  <c r="I1980" i="1"/>
  <c r="H1980" i="1"/>
  <c r="G1980" i="1"/>
  <c r="F1980" i="1"/>
  <c r="I1979" i="1"/>
  <c r="H1979" i="1"/>
  <c r="G1979" i="1"/>
  <c r="F1979" i="1"/>
  <c r="I1978" i="1"/>
  <c r="H1978" i="1"/>
  <c r="G1978" i="1"/>
  <c r="F1978" i="1"/>
  <c r="I1977" i="1"/>
  <c r="H1977" i="1"/>
  <c r="G1977" i="1"/>
  <c r="F1977" i="1"/>
  <c r="I1976" i="1"/>
  <c r="H1976" i="1"/>
  <c r="G1976" i="1"/>
  <c r="F1976" i="1"/>
  <c r="I1975" i="1"/>
  <c r="H1975" i="1"/>
  <c r="G1975" i="1"/>
  <c r="F1975" i="1"/>
  <c r="I1974" i="1"/>
  <c r="H1974" i="1"/>
  <c r="G1974" i="1"/>
  <c r="F1974" i="1"/>
  <c r="I1973" i="1"/>
  <c r="H1973" i="1"/>
  <c r="G1973" i="1"/>
  <c r="F1973" i="1"/>
  <c r="I1972" i="1"/>
  <c r="H1972" i="1"/>
  <c r="G1972" i="1"/>
  <c r="F1972" i="1"/>
  <c r="I1971" i="1"/>
  <c r="H1971" i="1"/>
  <c r="G1971" i="1"/>
  <c r="F1971" i="1"/>
  <c r="I1970" i="1"/>
  <c r="H1970" i="1"/>
  <c r="G1970" i="1"/>
  <c r="F1970" i="1"/>
  <c r="I1969" i="1"/>
  <c r="H1969" i="1"/>
  <c r="G1969" i="1"/>
  <c r="F1969" i="1"/>
  <c r="I1968" i="1"/>
  <c r="H1968" i="1"/>
  <c r="G1968" i="1"/>
  <c r="F1968" i="1"/>
  <c r="I1967" i="1"/>
  <c r="H1967" i="1"/>
  <c r="G1967" i="1"/>
  <c r="F1967" i="1"/>
  <c r="I1966" i="1"/>
  <c r="H1966" i="1"/>
  <c r="G1966" i="1"/>
  <c r="F1966" i="1"/>
  <c r="I1965" i="1"/>
  <c r="H1965" i="1"/>
  <c r="G1965" i="1"/>
  <c r="F1965" i="1"/>
  <c r="I1964" i="1"/>
  <c r="H1964" i="1"/>
  <c r="G1964" i="1"/>
  <c r="F1964" i="1"/>
  <c r="I1963" i="1"/>
  <c r="H1963" i="1"/>
  <c r="G1963" i="1"/>
  <c r="F1963" i="1"/>
  <c r="I1962" i="1"/>
  <c r="H1962" i="1"/>
  <c r="G1962" i="1"/>
  <c r="F1962" i="1"/>
  <c r="I1961" i="1"/>
  <c r="H1961" i="1"/>
  <c r="G1961" i="1"/>
  <c r="F1961" i="1"/>
  <c r="I1960" i="1"/>
  <c r="H1960" i="1"/>
  <c r="G1960" i="1"/>
  <c r="F1960" i="1"/>
  <c r="I1959" i="1"/>
  <c r="H1959" i="1"/>
  <c r="G1959" i="1"/>
  <c r="F1959" i="1"/>
  <c r="I1958" i="1"/>
  <c r="H1958" i="1"/>
  <c r="G1958" i="1"/>
  <c r="F1958" i="1"/>
  <c r="I1957" i="1"/>
  <c r="H1957" i="1"/>
  <c r="G1957" i="1"/>
  <c r="F1957" i="1"/>
  <c r="I1956" i="1"/>
  <c r="H1956" i="1"/>
  <c r="G1956" i="1"/>
  <c r="F1956" i="1"/>
  <c r="I1955" i="1"/>
  <c r="H1955" i="1"/>
  <c r="G1955" i="1"/>
  <c r="F1955" i="1"/>
  <c r="I1954" i="1"/>
  <c r="H1954" i="1"/>
  <c r="G1954" i="1"/>
  <c r="F1954" i="1"/>
  <c r="I1953" i="1"/>
  <c r="H1953" i="1"/>
  <c r="G1953" i="1"/>
  <c r="F1953" i="1"/>
  <c r="I1952" i="1"/>
  <c r="H1952" i="1"/>
  <c r="G1952" i="1"/>
  <c r="F1952" i="1"/>
  <c r="I1951" i="1"/>
  <c r="H1951" i="1"/>
  <c r="G1951" i="1"/>
  <c r="F1951" i="1"/>
  <c r="I1950" i="1"/>
  <c r="H1950" i="1"/>
  <c r="G1950" i="1"/>
  <c r="F1950" i="1"/>
  <c r="I1949" i="1"/>
  <c r="H1949" i="1"/>
  <c r="G1949" i="1"/>
  <c r="F1949" i="1"/>
  <c r="I1948" i="1"/>
  <c r="H1948" i="1"/>
  <c r="G1948" i="1"/>
  <c r="F1948" i="1"/>
  <c r="I1947" i="1"/>
  <c r="H1947" i="1"/>
  <c r="G1947" i="1"/>
  <c r="F1947" i="1"/>
  <c r="I1946" i="1"/>
  <c r="H1946" i="1"/>
  <c r="G1946" i="1"/>
  <c r="F1946" i="1"/>
  <c r="I1945" i="1"/>
  <c r="H1945" i="1"/>
  <c r="G1945" i="1"/>
  <c r="F1945" i="1"/>
  <c r="I1944" i="1"/>
  <c r="H1944" i="1"/>
  <c r="G1944" i="1"/>
  <c r="F1944" i="1"/>
  <c r="I1943" i="1"/>
  <c r="H1943" i="1"/>
  <c r="G1943" i="1"/>
  <c r="F1943" i="1"/>
  <c r="I1942" i="1"/>
  <c r="H1942" i="1"/>
  <c r="G1942" i="1"/>
  <c r="F1942" i="1"/>
  <c r="I1941" i="1"/>
  <c r="H1941" i="1"/>
  <c r="G1941" i="1"/>
  <c r="F1941" i="1"/>
  <c r="I1940" i="1"/>
  <c r="H1940" i="1"/>
  <c r="G1940" i="1"/>
  <c r="F1940" i="1"/>
  <c r="I1939" i="1"/>
  <c r="H1939" i="1"/>
  <c r="G1939" i="1"/>
  <c r="F1939" i="1"/>
  <c r="I1938" i="1"/>
  <c r="H1938" i="1"/>
  <c r="G1938" i="1"/>
  <c r="F1938" i="1"/>
  <c r="I1937" i="1"/>
  <c r="H1937" i="1"/>
  <c r="G1937" i="1"/>
  <c r="F1937" i="1"/>
  <c r="I1936" i="1"/>
  <c r="H1936" i="1"/>
  <c r="G1936" i="1"/>
  <c r="F1936" i="1"/>
  <c r="I1935" i="1"/>
  <c r="H1935" i="1"/>
  <c r="G1935" i="1"/>
  <c r="F1935" i="1"/>
  <c r="I1934" i="1"/>
  <c r="H1934" i="1"/>
  <c r="G1934" i="1"/>
  <c r="F1934" i="1"/>
  <c r="I1933" i="1"/>
  <c r="H1933" i="1"/>
  <c r="G1933" i="1"/>
  <c r="F1933" i="1"/>
  <c r="I1932" i="1"/>
  <c r="H1932" i="1"/>
  <c r="G1932" i="1"/>
  <c r="F1932" i="1"/>
  <c r="I1931" i="1"/>
  <c r="H1931" i="1"/>
  <c r="G1931" i="1"/>
  <c r="F1931" i="1"/>
  <c r="I1930" i="1"/>
  <c r="H1930" i="1"/>
  <c r="G1930" i="1"/>
  <c r="F1930" i="1"/>
  <c r="I1929" i="1"/>
  <c r="H1929" i="1"/>
  <c r="G1929" i="1"/>
  <c r="F1929" i="1"/>
  <c r="I1928" i="1"/>
  <c r="H1928" i="1"/>
  <c r="G1928" i="1"/>
  <c r="F1928" i="1"/>
  <c r="I1927" i="1"/>
  <c r="H1927" i="1"/>
  <c r="G1927" i="1"/>
  <c r="F1927" i="1"/>
  <c r="I1926" i="1"/>
  <c r="H1926" i="1"/>
  <c r="G1926" i="1"/>
  <c r="F1926" i="1"/>
  <c r="I1925" i="1"/>
  <c r="H1925" i="1"/>
  <c r="G1925" i="1"/>
  <c r="F1925" i="1"/>
  <c r="I1924" i="1"/>
  <c r="H1924" i="1"/>
  <c r="G1924" i="1"/>
  <c r="F1924" i="1"/>
  <c r="I1923" i="1"/>
  <c r="H1923" i="1"/>
  <c r="G1923" i="1"/>
  <c r="F1923" i="1"/>
  <c r="I1922" i="1"/>
  <c r="H1922" i="1"/>
  <c r="G1922" i="1"/>
  <c r="F1922" i="1"/>
  <c r="I1921" i="1"/>
  <c r="H1921" i="1"/>
  <c r="G1921" i="1"/>
  <c r="F1921" i="1"/>
  <c r="I1920" i="1"/>
  <c r="H1920" i="1"/>
  <c r="G1920" i="1"/>
  <c r="F1920" i="1"/>
  <c r="I1919" i="1"/>
  <c r="H1919" i="1"/>
  <c r="G1919" i="1"/>
  <c r="F1919" i="1"/>
  <c r="I1918" i="1"/>
  <c r="H1918" i="1"/>
  <c r="G1918" i="1"/>
  <c r="F1918" i="1"/>
  <c r="I1917" i="1"/>
  <c r="H1917" i="1"/>
  <c r="G1917" i="1"/>
  <c r="F1917" i="1"/>
  <c r="I1916" i="1"/>
  <c r="H1916" i="1"/>
  <c r="G1916" i="1"/>
  <c r="F1916" i="1"/>
  <c r="I1915" i="1"/>
  <c r="H1915" i="1"/>
  <c r="G1915" i="1"/>
  <c r="F1915" i="1"/>
  <c r="I1914" i="1"/>
  <c r="H1914" i="1"/>
  <c r="G1914" i="1"/>
  <c r="F1914" i="1"/>
  <c r="I1913" i="1"/>
  <c r="H1913" i="1"/>
  <c r="G1913" i="1"/>
  <c r="F1913" i="1"/>
  <c r="I1912" i="1"/>
  <c r="H1912" i="1"/>
  <c r="G1912" i="1"/>
  <c r="F1912" i="1"/>
  <c r="I1911" i="1"/>
  <c r="H1911" i="1"/>
  <c r="G1911" i="1"/>
  <c r="F1911" i="1"/>
  <c r="I1910" i="1"/>
  <c r="H1910" i="1"/>
  <c r="G1910" i="1"/>
  <c r="F1910" i="1"/>
  <c r="I1909" i="1"/>
  <c r="H1909" i="1"/>
  <c r="G1909" i="1"/>
  <c r="F1909" i="1"/>
  <c r="I1908" i="1"/>
  <c r="H1908" i="1"/>
  <c r="G1908" i="1"/>
  <c r="F1908" i="1"/>
  <c r="I1907" i="1"/>
  <c r="H1907" i="1"/>
  <c r="G1907" i="1"/>
  <c r="F1907" i="1"/>
  <c r="I1906" i="1"/>
  <c r="H1906" i="1"/>
  <c r="G1906" i="1"/>
  <c r="F1906" i="1"/>
  <c r="I1905" i="1"/>
  <c r="H1905" i="1"/>
  <c r="G1905" i="1"/>
  <c r="F1905" i="1"/>
  <c r="I1904" i="1"/>
  <c r="H1904" i="1"/>
  <c r="G1904" i="1"/>
  <c r="F1904" i="1"/>
  <c r="I1903" i="1"/>
  <c r="H1903" i="1"/>
  <c r="G1903" i="1"/>
  <c r="F1903" i="1"/>
  <c r="I1902" i="1"/>
  <c r="H1902" i="1"/>
  <c r="G1902" i="1"/>
  <c r="F1902" i="1"/>
  <c r="I1901" i="1"/>
  <c r="H1901" i="1"/>
  <c r="G1901" i="1"/>
  <c r="F1901" i="1"/>
  <c r="I1900" i="1"/>
  <c r="H1900" i="1"/>
  <c r="G1900" i="1"/>
  <c r="F1900" i="1"/>
  <c r="I1899" i="1"/>
  <c r="H1899" i="1"/>
  <c r="G1899" i="1"/>
  <c r="F1899" i="1"/>
  <c r="I1898" i="1"/>
  <c r="H1898" i="1"/>
  <c r="G1898" i="1"/>
  <c r="F1898" i="1"/>
  <c r="I1897" i="1"/>
  <c r="H1897" i="1"/>
  <c r="G1897" i="1"/>
  <c r="F1897" i="1"/>
  <c r="I1896" i="1"/>
  <c r="H1896" i="1"/>
  <c r="G1896" i="1"/>
  <c r="F1896" i="1"/>
  <c r="I1895" i="1"/>
  <c r="H1895" i="1"/>
  <c r="G1895" i="1"/>
  <c r="F1895" i="1"/>
  <c r="I1894" i="1"/>
  <c r="H1894" i="1"/>
  <c r="G1894" i="1"/>
  <c r="F1894" i="1"/>
  <c r="I1893" i="1"/>
  <c r="H1893" i="1"/>
  <c r="G1893" i="1"/>
  <c r="F1893" i="1"/>
  <c r="I1892" i="1"/>
  <c r="H1892" i="1"/>
  <c r="G1892" i="1"/>
  <c r="F1892" i="1"/>
  <c r="I1891" i="1"/>
  <c r="H1891" i="1"/>
  <c r="G1891" i="1"/>
  <c r="F1891" i="1"/>
  <c r="I1890" i="1"/>
  <c r="H1890" i="1"/>
  <c r="G1890" i="1"/>
  <c r="F1890" i="1"/>
  <c r="I1889" i="1"/>
  <c r="H1889" i="1"/>
  <c r="G1889" i="1"/>
  <c r="F1889" i="1"/>
  <c r="I1888" i="1"/>
  <c r="H1888" i="1"/>
  <c r="G1888" i="1"/>
  <c r="F1888" i="1"/>
  <c r="I1887" i="1"/>
  <c r="H1887" i="1"/>
  <c r="G1887" i="1"/>
  <c r="F1887" i="1"/>
  <c r="I1886" i="1"/>
  <c r="H1886" i="1"/>
  <c r="G1886" i="1"/>
  <c r="F1886" i="1"/>
  <c r="I1885" i="1"/>
  <c r="H1885" i="1"/>
  <c r="G1885" i="1"/>
  <c r="F1885" i="1"/>
  <c r="I1884" i="1"/>
  <c r="H1884" i="1"/>
  <c r="G1884" i="1"/>
  <c r="F1884" i="1"/>
  <c r="I1883" i="1"/>
  <c r="H1883" i="1"/>
  <c r="G1883" i="1"/>
  <c r="F1883" i="1"/>
  <c r="I1882" i="1"/>
  <c r="H1882" i="1"/>
  <c r="G1882" i="1"/>
  <c r="F1882" i="1"/>
  <c r="I1881" i="1"/>
  <c r="H1881" i="1"/>
  <c r="G1881" i="1"/>
  <c r="F1881" i="1"/>
  <c r="I1880" i="1"/>
  <c r="H1880" i="1"/>
  <c r="G1880" i="1"/>
  <c r="F1880" i="1"/>
  <c r="I1879" i="1"/>
  <c r="H1879" i="1"/>
  <c r="G1879" i="1"/>
  <c r="F1879" i="1"/>
  <c r="I1878" i="1"/>
  <c r="H1878" i="1"/>
  <c r="G1878" i="1"/>
  <c r="F1878" i="1"/>
  <c r="I1877" i="1"/>
  <c r="H1877" i="1"/>
  <c r="G1877" i="1"/>
  <c r="F1877" i="1"/>
  <c r="I1876" i="1"/>
  <c r="H1876" i="1"/>
  <c r="G1876" i="1"/>
  <c r="F1876" i="1"/>
  <c r="I1875" i="1"/>
  <c r="H1875" i="1"/>
  <c r="G1875" i="1"/>
  <c r="F1875" i="1"/>
  <c r="I1874" i="1"/>
  <c r="H1874" i="1"/>
  <c r="G1874" i="1"/>
  <c r="F1874" i="1"/>
  <c r="I1873" i="1"/>
  <c r="H1873" i="1"/>
  <c r="G1873" i="1"/>
  <c r="F1873" i="1"/>
  <c r="I1872" i="1"/>
  <c r="H1872" i="1"/>
  <c r="G1872" i="1"/>
  <c r="F1872" i="1"/>
  <c r="I1871" i="1"/>
  <c r="H1871" i="1"/>
  <c r="G1871" i="1"/>
  <c r="F1871" i="1"/>
  <c r="I1870" i="1"/>
  <c r="H1870" i="1"/>
  <c r="G1870" i="1"/>
  <c r="F1870" i="1"/>
  <c r="I1869" i="1"/>
  <c r="H1869" i="1"/>
  <c r="G1869" i="1"/>
  <c r="F1869" i="1"/>
  <c r="I1868" i="1"/>
  <c r="H1868" i="1"/>
  <c r="G1868" i="1"/>
  <c r="F1868" i="1"/>
  <c r="I1867" i="1"/>
  <c r="H1867" i="1"/>
  <c r="G1867" i="1"/>
  <c r="F1867" i="1"/>
  <c r="I1866" i="1"/>
  <c r="H1866" i="1"/>
  <c r="G1866" i="1"/>
  <c r="F1866" i="1"/>
  <c r="I1865" i="1"/>
  <c r="H1865" i="1"/>
  <c r="G1865" i="1"/>
  <c r="F1865" i="1"/>
  <c r="I1864" i="1"/>
  <c r="H1864" i="1"/>
  <c r="G1864" i="1"/>
  <c r="F1864" i="1"/>
  <c r="I1863" i="1"/>
  <c r="H1863" i="1"/>
  <c r="G1863" i="1"/>
  <c r="F1863" i="1"/>
  <c r="I1862" i="1"/>
  <c r="H1862" i="1"/>
  <c r="G1862" i="1"/>
  <c r="F1862" i="1"/>
  <c r="I1861" i="1"/>
  <c r="H1861" i="1"/>
  <c r="G1861" i="1"/>
  <c r="F1861" i="1"/>
  <c r="I1860" i="1"/>
  <c r="H1860" i="1"/>
  <c r="G1860" i="1"/>
  <c r="F1860" i="1"/>
  <c r="I1859" i="1"/>
  <c r="H1859" i="1"/>
  <c r="G1859" i="1"/>
  <c r="F1859" i="1"/>
  <c r="I1858" i="1"/>
  <c r="H1858" i="1"/>
  <c r="G1858" i="1"/>
  <c r="F1858" i="1"/>
  <c r="I1857" i="1"/>
  <c r="H1857" i="1"/>
  <c r="G1857" i="1"/>
  <c r="F1857" i="1"/>
  <c r="I1856" i="1"/>
  <c r="H1856" i="1"/>
  <c r="G1856" i="1"/>
  <c r="F1856" i="1"/>
  <c r="I1855" i="1"/>
  <c r="H1855" i="1"/>
  <c r="G1855" i="1"/>
  <c r="F1855" i="1"/>
  <c r="I1854" i="1"/>
  <c r="H1854" i="1"/>
  <c r="G1854" i="1"/>
  <c r="F1854" i="1"/>
  <c r="I1853" i="1"/>
  <c r="H1853" i="1"/>
  <c r="G1853" i="1"/>
  <c r="F1853" i="1"/>
  <c r="I1852" i="1"/>
  <c r="H1852" i="1"/>
  <c r="G1852" i="1"/>
  <c r="F1852" i="1"/>
  <c r="I1851" i="1"/>
  <c r="H1851" i="1"/>
  <c r="G1851" i="1"/>
  <c r="F1851" i="1"/>
  <c r="I1850" i="1"/>
  <c r="H1850" i="1"/>
  <c r="G1850" i="1"/>
  <c r="F1850" i="1"/>
  <c r="I1849" i="1"/>
  <c r="H1849" i="1"/>
  <c r="G1849" i="1"/>
  <c r="F1849" i="1"/>
  <c r="I1848" i="1"/>
  <c r="H1848" i="1"/>
  <c r="G1848" i="1"/>
  <c r="F1848" i="1"/>
  <c r="I1847" i="1"/>
  <c r="H1847" i="1"/>
  <c r="G1847" i="1"/>
  <c r="F1847" i="1"/>
  <c r="I1846" i="1"/>
  <c r="H1846" i="1"/>
  <c r="G1846" i="1"/>
  <c r="F1846" i="1"/>
  <c r="I1845" i="1"/>
  <c r="H1845" i="1"/>
  <c r="G1845" i="1"/>
  <c r="F1845" i="1"/>
  <c r="I1844" i="1"/>
  <c r="H1844" i="1"/>
  <c r="G1844" i="1"/>
  <c r="F1844" i="1"/>
  <c r="I1843" i="1"/>
  <c r="H1843" i="1"/>
  <c r="G1843" i="1"/>
  <c r="F1843" i="1"/>
  <c r="I1842" i="1"/>
  <c r="H1842" i="1"/>
  <c r="G1842" i="1"/>
  <c r="F1842" i="1"/>
  <c r="I1841" i="1"/>
  <c r="H1841" i="1"/>
  <c r="G1841" i="1"/>
  <c r="F1841" i="1"/>
  <c r="I1840" i="1"/>
  <c r="H1840" i="1"/>
  <c r="G1840" i="1"/>
  <c r="F1840" i="1"/>
  <c r="I1839" i="1"/>
  <c r="H1839" i="1"/>
  <c r="G1839" i="1"/>
  <c r="F1839" i="1"/>
  <c r="I1838" i="1"/>
  <c r="H1838" i="1"/>
  <c r="G1838" i="1"/>
  <c r="F1838" i="1"/>
  <c r="I1837" i="1"/>
  <c r="H1837" i="1"/>
  <c r="G1837" i="1"/>
  <c r="F1837" i="1"/>
  <c r="I1836" i="1"/>
  <c r="H1836" i="1"/>
  <c r="G1836" i="1"/>
  <c r="F1836" i="1"/>
  <c r="I1835" i="1"/>
  <c r="H1835" i="1"/>
  <c r="G1835" i="1"/>
  <c r="F1835" i="1"/>
  <c r="I1834" i="1"/>
  <c r="H1834" i="1"/>
  <c r="G1834" i="1"/>
  <c r="F1834" i="1"/>
  <c r="I1833" i="1"/>
  <c r="H1833" i="1"/>
  <c r="G1833" i="1"/>
  <c r="F1833" i="1"/>
  <c r="I1832" i="1"/>
  <c r="H1832" i="1"/>
  <c r="G1832" i="1"/>
  <c r="F1832" i="1"/>
  <c r="I1831" i="1"/>
  <c r="H1831" i="1"/>
  <c r="G1831" i="1"/>
  <c r="F1831" i="1"/>
  <c r="I1830" i="1"/>
  <c r="H1830" i="1"/>
  <c r="G1830" i="1"/>
  <c r="F1830" i="1"/>
  <c r="I1829" i="1"/>
  <c r="H1829" i="1"/>
  <c r="G1829" i="1"/>
  <c r="F1829" i="1"/>
  <c r="I1828" i="1"/>
  <c r="H1828" i="1"/>
  <c r="G1828" i="1"/>
  <c r="F1828" i="1"/>
  <c r="I1827" i="1"/>
  <c r="H1827" i="1"/>
  <c r="G1827" i="1"/>
  <c r="F1827" i="1"/>
  <c r="I1826" i="1"/>
  <c r="H1826" i="1"/>
  <c r="G1826" i="1"/>
  <c r="F1826" i="1"/>
  <c r="I1825" i="1"/>
  <c r="H1825" i="1"/>
  <c r="G1825" i="1"/>
  <c r="F1825" i="1"/>
  <c r="I1824" i="1"/>
  <c r="H1824" i="1"/>
  <c r="G1824" i="1"/>
  <c r="F1824" i="1"/>
  <c r="I1823" i="1"/>
  <c r="H1823" i="1"/>
  <c r="G1823" i="1"/>
  <c r="F1823" i="1"/>
  <c r="I1822" i="1"/>
  <c r="H1822" i="1"/>
  <c r="G1822" i="1"/>
  <c r="F1822" i="1"/>
  <c r="I1821" i="1"/>
  <c r="H1821" i="1"/>
  <c r="G1821" i="1"/>
  <c r="F1821" i="1"/>
  <c r="I1820" i="1"/>
  <c r="H1820" i="1"/>
  <c r="G1820" i="1"/>
  <c r="F1820" i="1"/>
  <c r="I1819" i="1"/>
  <c r="H1819" i="1"/>
  <c r="G1819" i="1"/>
  <c r="F1819" i="1"/>
  <c r="I1818" i="1"/>
  <c r="H1818" i="1"/>
  <c r="G1818" i="1"/>
  <c r="F1818" i="1"/>
  <c r="I1817" i="1"/>
  <c r="H1817" i="1"/>
  <c r="G1817" i="1"/>
  <c r="F1817" i="1"/>
  <c r="I1816" i="1"/>
  <c r="H1816" i="1"/>
  <c r="G1816" i="1"/>
  <c r="F1816" i="1"/>
  <c r="I1815" i="1"/>
  <c r="H1815" i="1"/>
  <c r="G1815" i="1"/>
  <c r="F1815" i="1"/>
  <c r="I1814" i="1"/>
  <c r="H1814" i="1"/>
  <c r="G1814" i="1"/>
  <c r="F1814" i="1"/>
  <c r="I1813" i="1"/>
  <c r="H1813" i="1"/>
  <c r="G1813" i="1"/>
  <c r="F1813" i="1"/>
  <c r="I1812" i="1"/>
  <c r="H1812" i="1"/>
  <c r="G1812" i="1"/>
  <c r="F1812" i="1"/>
  <c r="I1811" i="1"/>
  <c r="H1811" i="1"/>
  <c r="G1811" i="1"/>
  <c r="F1811" i="1"/>
  <c r="I1810" i="1"/>
  <c r="H1810" i="1"/>
  <c r="G1810" i="1"/>
  <c r="F1810" i="1"/>
  <c r="I1809" i="1"/>
  <c r="H1809" i="1"/>
  <c r="G1809" i="1"/>
  <c r="F1809" i="1"/>
  <c r="I1808" i="1"/>
  <c r="H1808" i="1"/>
  <c r="G1808" i="1"/>
  <c r="F1808" i="1"/>
  <c r="I1807" i="1"/>
  <c r="H1807" i="1"/>
  <c r="G1807" i="1"/>
  <c r="F1807" i="1"/>
  <c r="I1806" i="1"/>
  <c r="H1806" i="1"/>
  <c r="G1806" i="1"/>
  <c r="F1806" i="1"/>
  <c r="I1805" i="1"/>
  <c r="H1805" i="1"/>
  <c r="G1805" i="1"/>
  <c r="F1805" i="1"/>
  <c r="I1804" i="1"/>
  <c r="H1804" i="1"/>
  <c r="G1804" i="1"/>
  <c r="F1804" i="1"/>
  <c r="I1803" i="1"/>
  <c r="H1803" i="1"/>
  <c r="G1803" i="1"/>
  <c r="F1803" i="1"/>
  <c r="I1802" i="1"/>
  <c r="H1802" i="1"/>
  <c r="G1802" i="1"/>
  <c r="F1802" i="1"/>
  <c r="I1801" i="1"/>
  <c r="H1801" i="1"/>
  <c r="G1801" i="1"/>
  <c r="F1801" i="1"/>
  <c r="I1800" i="1"/>
  <c r="H1800" i="1"/>
  <c r="G1800" i="1"/>
  <c r="F1800" i="1"/>
  <c r="I1799" i="1"/>
  <c r="H1799" i="1"/>
  <c r="G1799" i="1"/>
  <c r="F1799" i="1"/>
  <c r="I1798" i="1"/>
  <c r="H1798" i="1"/>
  <c r="G1798" i="1"/>
  <c r="F1798" i="1"/>
  <c r="I1797" i="1"/>
  <c r="H1797" i="1"/>
  <c r="G1797" i="1"/>
  <c r="F1797" i="1"/>
  <c r="I1796" i="1"/>
  <c r="H1796" i="1"/>
  <c r="G1796" i="1"/>
  <c r="F1796" i="1"/>
  <c r="I1795" i="1"/>
  <c r="H1795" i="1"/>
  <c r="G1795" i="1"/>
  <c r="F1795" i="1"/>
  <c r="I1794" i="1"/>
  <c r="H1794" i="1"/>
  <c r="G1794" i="1"/>
  <c r="F1794" i="1"/>
  <c r="I1793" i="1"/>
  <c r="H1793" i="1"/>
  <c r="G1793" i="1"/>
  <c r="F1793" i="1"/>
  <c r="I1792" i="1"/>
  <c r="H1792" i="1"/>
  <c r="G1792" i="1"/>
  <c r="F1792" i="1"/>
  <c r="I1791" i="1"/>
  <c r="H1791" i="1"/>
  <c r="G1791" i="1"/>
  <c r="F1791" i="1"/>
  <c r="I1790" i="1"/>
  <c r="H1790" i="1"/>
  <c r="G1790" i="1"/>
  <c r="F1790" i="1"/>
  <c r="I1789" i="1"/>
  <c r="H1789" i="1"/>
  <c r="G1789" i="1"/>
  <c r="F1789" i="1"/>
  <c r="I1788" i="1"/>
  <c r="H1788" i="1"/>
  <c r="G1788" i="1"/>
  <c r="F1788" i="1"/>
  <c r="I1787" i="1"/>
  <c r="H1787" i="1"/>
  <c r="G1787" i="1"/>
  <c r="F1787" i="1"/>
  <c r="I1786" i="1"/>
  <c r="H1786" i="1"/>
  <c r="G1786" i="1"/>
  <c r="F1786" i="1"/>
  <c r="I1785" i="1"/>
  <c r="H1785" i="1"/>
  <c r="G1785" i="1"/>
  <c r="F1785" i="1"/>
  <c r="I1784" i="1"/>
  <c r="H1784" i="1"/>
  <c r="G1784" i="1"/>
  <c r="F1784" i="1"/>
  <c r="I1783" i="1"/>
  <c r="H1783" i="1"/>
  <c r="G1783" i="1"/>
  <c r="F1783" i="1"/>
  <c r="I1782" i="1"/>
  <c r="H1782" i="1"/>
  <c r="G1782" i="1"/>
  <c r="F1782" i="1"/>
  <c r="I1781" i="1"/>
  <c r="H1781" i="1"/>
  <c r="G1781" i="1"/>
  <c r="F1781" i="1"/>
  <c r="I1780" i="1"/>
  <c r="H1780" i="1"/>
  <c r="G1780" i="1"/>
  <c r="F1780" i="1"/>
  <c r="I1779" i="1"/>
  <c r="H1779" i="1"/>
  <c r="G1779" i="1"/>
  <c r="F1779" i="1"/>
  <c r="I1778" i="1"/>
  <c r="H1778" i="1"/>
  <c r="G1778" i="1"/>
  <c r="F1778" i="1"/>
  <c r="I1777" i="1"/>
  <c r="H1777" i="1"/>
  <c r="G1777" i="1"/>
  <c r="F1777" i="1"/>
  <c r="I1776" i="1"/>
  <c r="H1776" i="1"/>
  <c r="G1776" i="1"/>
  <c r="F1776" i="1"/>
  <c r="I1775" i="1"/>
  <c r="H1775" i="1"/>
  <c r="G1775" i="1"/>
  <c r="F1775" i="1"/>
  <c r="I1774" i="1"/>
  <c r="H1774" i="1"/>
  <c r="G1774" i="1"/>
  <c r="F1774" i="1"/>
  <c r="I1773" i="1"/>
  <c r="H1773" i="1"/>
  <c r="G1773" i="1"/>
  <c r="F1773" i="1"/>
  <c r="I1772" i="1"/>
  <c r="H1772" i="1"/>
  <c r="G1772" i="1"/>
  <c r="F1772" i="1"/>
  <c r="I1771" i="1"/>
  <c r="H1771" i="1"/>
  <c r="G1771" i="1"/>
  <c r="F1771" i="1"/>
  <c r="I1770" i="1"/>
  <c r="H1770" i="1"/>
  <c r="G1770" i="1"/>
  <c r="F1770" i="1"/>
  <c r="I1769" i="1"/>
  <c r="H1769" i="1"/>
  <c r="G1769" i="1"/>
  <c r="F1769" i="1"/>
  <c r="I1768" i="1"/>
  <c r="H1768" i="1"/>
  <c r="G1768" i="1"/>
  <c r="F1768" i="1"/>
  <c r="I1767" i="1"/>
  <c r="H1767" i="1"/>
  <c r="G1767" i="1"/>
  <c r="F1767" i="1"/>
  <c r="I1766" i="1"/>
  <c r="H1766" i="1"/>
  <c r="G1766" i="1"/>
  <c r="F1766" i="1"/>
  <c r="I1765" i="1"/>
  <c r="H1765" i="1"/>
  <c r="G1765" i="1"/>
  <c r="F1765" i="1"/>
  <c r="I1764" i="1"/>
  <c r="H1764" i="1"/>
  <c r="G1764" i="1"/>
  <c r="F1764" i="1"/>
  <c r="I1763" i="1"/>
  <c r="H1763" i="1"/>
  <c r="G1763" i="1"/>
  <c r="F1763" i="1"/>
  <c r="I1762" i="1"/>
  <c r="H1762" i="1"/>
  <c r="G1762" i="1"/>
  <c r="F1762" i="1"/>
  <c r="I1761" i="1"/>
  <c r="H1761" i="1"/>
  <c r="G1761" i="1"/>
  <c r="F1761" i="1"/>
  <c r="I1760" i="1"/>
  <c r="H1760" i="1"/>
  <c r="G1760" i="1"/>
  <c r="F1760" i="1"/>
  <c r="I1759" i="1"/>
  <c r="H1759" i="1"/>
  <c r="G1759" i="1"/>
  <c r="F1759" i="1"/>
  <c r="I1758" i="1"/>
  <c r="H1758" i="1"/>
  <c r="G1758" i="1"/>
  <c r="F1758" i="1"/>
  <c r="I1757" i="1"/>
  <c r="H1757" i="1"/>
  <c r="G1757" i="1"/>
  <c r="F1757" i="1"/>
  <c r="I1756" i="1"/>
  <c r="H1756" i="1"/>
  <c r="G1756" i="1"/>
  <c r="F1756" i="1"/>
  <c r="I1755" i="1"/>
  <c r="H1755" i="1"/>
  <c r="G1755" i="1"/>
  <c r="F1755" i="1"/>
  <c r="I1754" i="1"/>
  <c r="H1754" i="1"/>
  <c r="G1754" i="1"/>
  <c r="F1754" i="1"/>
  <c r="I1753" i="1"/>
  <c r="H1753" i="1"/>
  <c r="G1753" i="1"/>
  <c r="F1753" i="1"/>
  <c r="I1752" i="1"/>
  <c r="H1752" i="1"/>
  <c r="G1752" i="1"/>
  <c r="F1752" i="1"/>
  <c r="I1751" i="1"/>
  <c r="H1751" i="1"/>
  <c r="G1751" i="1"/>
  <c r="F1751" i="1"/>
  <c r="I1750" i="1"/>
  <c r="H1750" i="1"/>
  <c r="G1750" i="1"/>
  <c r="F1750" i="1"/>
  <c r="I1749" i="1"/>
  <c r="H1749" i="1"/>
  <c r="G1749" i="1"/>
  <c r="F1749" i="1"/>
  <c r="I1748" i="1"/>
  <c r="H1748" i="1"/>
  <c r="G1748" i="1"/>
  <c r="F1748" i="1"/>
  <c r="I1747" i="1"/>
  <c r="H1747" i="1"/>
  <c r="G1747" i="1"/>
  <c r="F1747" i="1"/>
  <c r="I1746" i="1"/>
  <c r="H1746" i="1"/>
  <c r="G1746" i="1"/>
  <c r="F1746" i="1"/>
  <c r="I1745" i="1"/>
  <c r="H1745" i="1"/>
  <c r="G1745" i="1"/>
  <c r="F1745" i="1"/>
  <c r="I1744" i="1"/>
  <c r="H1744" i="1"/>
  <c r="G1744" i="1"/>
  <c r="F1744" i="1"/>
  <c r="I1743" i="1"/>
  <c r="H1743" i="1"/>
  <c r="G1743" i="1"/>
  <c r="F1743" i="1"/>
  <c r="I1742" i="1"/>
  <c r="H1742" i="1"/>
  <c r="G1742" i="1"/>
  <c r="F1742" i="1"/>
  <c r="I1741" i="1"/>
  <c r="H1741" i="1"/>
  <c r="G1741" i="1"/>
  <c r="F1741" i="1"/>
  <c r="I1740" i="1"/>
  <c r="H1740" i="1"/>
  <c r="G1740" i="1"/>
  <c r="F1740" i="1"/>
  <c r="I1739" i="1"/>
  <c r="H1739" i="1"/>
  <c r="G1739" i="1"/>
  <c r="F1739" i="1"/>
  <c r="I1738" i="1"/>
  <c r="H1738" i="1"/>
  <c r="G1738" i="1"/>
  <c r="F1738" i="1"/>
  <c r="I1737" i="1"/>
  <c r="H1737" i="1"/>
  <c r="G1737" i="1"/>
  <c r="F1737" i="1"/>
  <c r="I1736" i="1"/>
  <c r="H1736" i="1"/>
  <c r="G1736" i="1"/>
  <c r="F1736" i="1"/>
  <c r="I1735" i="1"/>
  <c r="H1735" i="1"/>
  <c r="G1735" i="1"/>
  <c r="F1735" i="1"/>
  <c r="I1734" i="1"/>
  <c r="H1734" i="1"/>
  <c r="G1734" i="1"/>
  <c r="F1734" i="1"/>
  <c r="I1733" i="1"/>
  <c r="H1733" i="1"/>
  <c r="G1733" i="1"/>
  <c r="F1733" i="1"/>
  <c r="I1732" i="1"/>
  <c r="H1732" i="1"/>
  <c r="G1732" i="1"/>
  <c r="F1732" i="1"/>
  <c r="I1731" i="1"/>
  <c r="H1731" i="1"/>
  <c r="G1731" i="1"/>
  <c r="F1731" i="1"/>
  <c r="I1730" i="1"/>
  <c r="H1730" i="1"/>
  <c r="G1730" i="1"/>
  <c r="F1730" i="1"/>
  <c r="I1729" i="1"/>
  <c r="H1729" i="1"/>
  <c r="G1729" i="1"/>
  <c r="F1729" i="1"/>
  <c r="I1728" i="1"/>
  <c r="H1728" i="1"/>
  <c r="G1728" i="1"/>
  <c r="F1728" i="1"/>
  <c r="I1727" i="1"/>
  <c r="H1727" i="1"/>
  <c r="G1727" i="1"/>
  <c r="F1727" i="1"/>
  <c r="I1726" i="1"/>
  <c r="H1726" i="1"/>
  <c r="G1726" i="1"/>
  <c r="F1726" i="1"/>
  <c r="I1725" i="1"/>
  <c r="H1725" i="1"/>
  <c r="G1725" i="1"/>
  <c r="F1725" i="1"/>
  <c r="I1724" i="1"/>
  <c r="H1724" i="1"/>
  <c r="G1724" i="1"/>
  <c r="F1724" i="1"/>
  <c r="I1723" i="1"/>
  <c r="H1723" i="1"/>
  <c r="G1723" i="1"/>
  <c r="F1723" i="1"/>
  <c r="I1722" i="1"/>
  <c r="H1722" i="1"/>
  <c r="G1722" i="1"/>
  <c r="F1722" i="1"/>
  <c r="I1721" i="1"/>
  <c r="H1721" i="1"/>
  <c r="G1721" i="1"/>
  <c r="F1721" i="1"/>
  <c r="I1720" i="1"/>
  <c r="H1720" i="1"/>
  <c r="G1720" i="1"/>
  <c r="F1720" i="1"/>
  <c r="I1719" i="1"/>
  <c r="H1719" i="1"/>
  <c r="G1719" i="1"/>
  <c r="F1719" i="1"/>
  <c r="I1718" i="1"/>
  <c r="H1718" i="1"/>
  <c r="G1718" i="1"/>
  <c r="F1718" i="1"/>
  <c r="I1717" i="1"/>
  <c r="H1717" i="1"/>
  <c r="G1717" i="1"/>
  <c r="F1717" i="1"/>
  <c r="I1716" i="1"/>
  <c r="H1716" i="1"/>
  <c r="G1716" i="1"/>
  <c r="F1716" i="1"/>
  <c r="I1715" i="1"/>
  <c r="H1715" i="1"/>
  <c r="G1715" i="1"/>
  <c r="F1715" i="1"/>
  <c r="I1714" i="1"/>
  <c r="H1714" i="1"/>
  <c r="G1714" i="1"/>
  <c r="F1714" i="1"/>
  <c r="I1713" i="1"/>
  <c r="H1713" i="1"/>
  <c r="G1713" i="1"/>
  <c r="F1713" i="1"/>
  <c r="I1712" i="1"/>
  <c r="H1712" i="1"/>
  <c r="G1712" i="1"/>
  <c r="F1712" i="1"/>
  <c r="I1711" i="1"/>
  <c r="H1711" i="1"/>
  <c r="G1711" i="1"/>
  <c r="F1711" i="1"/>
  <c r="I1710" i="1"/>
  <c r="H1710" i="1"/>
  <c r="G1710" i="1"/>
  <c r="F1710" i="1"/>
  <c r="I1709" i="1"/>
  <c r="H1709" i="1"/>
  <c r="G1709" i="1"/>
  <c r="F1709" i="1"/>
  <c r="I1708" i="1"/>
  <c r="H1708" i="1"/>
  <c r="G1708" i="1"/>
  <c r="F1708" i="1"/>
  <c r="I1707" i="1"/>
  <c r="H1707" i="1"/>
  <c r="G1707" i="1"/>
  <c r="F1707" i="1"/>
  <c r="I1706" i="1"/>
  <c r="H1706" i="1"/>
  <c r="G1706" i="1"/>
  <c r="F1706" i="1"/>
  <c r="I1705" i="1"/>
  <c r="H1705" i="1"/>
  <c r="G1705" i="1"/>
  <c r="F1705" i="1"/>
  <c r="I1704" i="1"/>
  <c r="H1704" i="1"/>
  <c r="G1704" i="1"/>
  <c r="F1704" i="1"/>
  <c r="I1703" i="1"/>
  <c r="H1703" i="1"/>
  <c r="G1703" i="1"/>
  <c r="F1703" i="1"/>
  <c r="I1702" i="1"/>
  <c r="H1702" i="1"/>
  <c r="G1702" i="1"/>
  <c r="F1702" i="1"/>
  <c r="I1701" i="1"/>
  <c r="H1701" i="1"/>
  <c r="G1701" i="1"/>
  <c r="F1701" i="1"/>
  <c r="I1700" i="1"/>
  <c r="H1700" i="1"/>
  <c r="G1700" i="1"/>
  <c r="F1700" i="1"/>
  <c r="I1699" i="1"/>
  <c r="H1699" i="1"/>
  <c r="G1699" i="1"/>
  <c r="F1699" i="1"/>
  <c r="I1698" i="1"/>
  <c r="H1698" i="1"/>
  <c r="G1698" i="1"/>
  <c r="F1698" i="1"/>
  <c r="I1697" i="1"/>
  <c r="H1697" i="1"/>
  <c r="G1697" i="1"/>
  <c r="F1697" i="1"/>
  <c r="I1696" i="1"/>
  <c r="H1696" i="1"/>
  <c r="G1696" i="1"/>
  <c r="F1696" i="1"/>
  <c r="I1695" i="1"/>
  <c r="H1695" i="1"/>
  <c r="G1695" i="1"/>
  <c r="F1695" i="1"/>
  <c r="I1694" i="1"/>
  <c r="H1694" i="1"/>
  <c r="G1694" i="1"/>
  <c r="F1694" i="1"/>
  <c r="I1693" i="1"/>
  <c r="H1693" i="1"/>
  <c r="G1693" i="1"/>
  <c r="F1693" i="1"/>
  <c r="I1692" i="1"/>
  <c r="H1692" i="1"/>
  <c r="G1692" i="1"/>
  <c r="F1692" i="1"/>
  <c r="I1691" i="1"/>
  <c r="H1691" i="1"/>
  <c r="G1691" i="1"/>
  <c r="F1691" i="1"/>
  <c r="I1690" i="1"/>
  <c r="H1690" i="1"/>
  <c r="G1690" i="1"/>
  <c r="F1690" i="1"/>
  <c r="I1689" i="1"/>
  <c r="H1689" i="1"/>
  <c r="G1689" i="1"/>
  <c r="F1689" i="1"/>
  <c r="I1688" i="1"/>
  <c r="H1688" i="1"/>
  <c r="G1688" i="1"/>
  <c r="F1688" i="1"/>
  <c r="I1687" i="1"/>
  <c r="H1687" i="1"/>
  <c r="G1687" i="1"/>
  <c r="F1687" i="1"/>
  <c r="I1686" i="1"/>
  <c r="H1686" i="1"/>
  <c r="G1686" i="1"/>
  <c r="F1686" i="1"/>
  <c r="I1685" i="1"/>
  <c r="H1685" i="1"/>
  <c r="G1685" i="1"/>
  <c r="F1685" i="1"/>
  <c r="I1684" i="1"/>
  <c r="H1684" i="1"/>
  <c r="G1684" i="1"/>
  <c r="F1684" i="1"/>
  <c r="I1683" i="1"/>
  <c r="H1683" i="1"/>
  <c r="G1683" i="1"/>
  <c r="F1683" i="1"/>
  <c r="I1682" i="1"/>
  <c r="H1682" i="1"/>
  <c r="G1682" i="1"/>
  <c r="F1682" i="1"/>
  <c r="I1681" i="1"/>
  <c r="H1681" i="1"/>
  <c r="G1681" i="1"/>
  <c r="F1681" i="1"/>
  <c r="I1680" i="1"/>
  <c r="H1680" i="1"/>
  <c r="G1680" i="1"/>
  <c r="F1680" i="1"/>
  <c r="I1679" i="1"/>
  <c r="H1679" i="1"/>
  <c r="G1679" i="1"/>
  <c r="F1679" i="1"/>
  <c r="I1678" i="1"/>
  <c r="H1678" i="1"/>
  <c r="G1678" i="1"/>
  <c r="F1678" i="1"/>
  <c r="I1677" i="1"/>
  <c r="H1677" i="1"/>
  <c r="G1677" i="1"/>
  <c r="F1677" i="1"/>
  <c r="I1676" i="1"/>
  <c r="H1676" i="1"/>
  <c r="G1676" i="1"/>
  <c r="F1676" i="1"/>
  <c r="I1675" i="1"/>
  <c r="H1675" i="1"/>
  <c r="G1675" i="1"/>
  <c r="F1675" i="1"/>
  <c r="I1674" i="1"/>
  <c r="H1674" i="1"/>
  <c r="G1674" i="1"/>
  <c r="F1674" i="1"/>
  <c r="I1673" i="1"/>
  <c r="H1673" i="1"/>
  <c r="G1673" i="1"/>
  <c r="F1673" i="1"/>
  <c r="I1672" i="1"/>
  <c r="H1672" i="1"/>
  <c r="G1672" i="1"/>
  <c r="F1672" i="1"/>
  <c r="I1671" i="1"/>
  <c r="H1671" i="1"/>
  <c r="G1671" i="1"/>
  <c r="F1671" i="1"/>
  <c r="I1670" i="1"/>
  <c r="H1670" i="1"/>
  <c r="G1670" i="1"/>
  <c r="F1670" i="1"/>
  <c r="I1669" i="1"/>
  <c r="H1669" i="1"/>
  <c r="G1669" i="1"/>
  <c r="F1669" i="1"/>
  <c r="I1668" i="1"/>
  <c r="H1668" i="1"/>
  <c r="G1668" i="1"/>
  <c r="F1668" i="1"/>
  <c r="I1667" i="1"/>
  <c r="H1667" i="1"/>
  <c r="G1667" i="1"/>
  <c r="F1667" i="1"/>
  <c r="I1666" i="1"/>
  <c r="H1666" i="1"/>
  <c r="G1666" i="1"/>
  <c r="F1666" i="1"/>
  <c r="I1665" i="1"/>
  <c r="H1665" i="1"/>
  <c r="G1665" i="1"/>
  <c r="F1665" i="1"/>
  <c r="I1664" i="1"/>
  <c r="H1664" i="1"/>
  <c r="G1664" i="1"/>
  <c r="F1664" i="1"/>
  <c r="I1663" i="1"/>
  <c r="H1663" i="1"/>
  <c r="G1663" i="1"/>
  <c r="F1663" i="1"/>
  <c r="I1662" i="1"/>
  <c r="H1662" i="1"/>
  <c r="G1662" i="1"/>
  <c r="F1662" i="1"/>
  <c r="I1661" i="1"/>
  <c r="H1661" i="1"/>
  <c r="G1661" i="1"/>
  <c r="F1661" i="1"/>
  <c r="I1660" i="1"/>
  <c r="H1660" i="1"/>
  <c r="G1660" i="1"/>
  <c r="F1660" i="1"/>
  <c r="I1659" i="1"/>
  <c r="H1659" i="1"/>
  <c r="G1659" i="1"/>
  <c r="F1659" i="1"/>
  <c r="I1658" i="1"/>
  <c r="H1658" i="1"/>
  <c r="G1658" i="1"/>
  <c r="F1658" i="1"/>
  <c r="I1657" i="1"/>
  <c r="H1657" i="1"/>
  <c r="G1657" i="1"/>
  <c r="F1657" i="1"/>
  <c r="I1656" i="1"/>
  <c r="H1656" i="1"/>
  <c r="G1656" i="1"/>
  <c r="F1656" i="1"/>
  <c r="I1655" i="1"/>
  <c r="H1655" i="1"/>
  <c r="G1655" i="1"/>
  <c r="F1655" i="1"/>
  <c r="I1654" i="1"/>
  <c r="H1654" i="1"/>
  <c r="G1654" i="1"/>
  <c r="F1654" i="1"/>
  <c r="I1653" i="1"/>
  <c r="H1653" i="1"/>
  <c r="G1653" i="1"/>
  <c r="F1653" i="1"/>
  <c r="I1652" i="1"/>
  <c r="H1652" i="1"/>
  <c r="G1652" i="1"/>
  <c r="F1652" i="1"/>
  <c r="I1651" i="1"/>
  <c r="H1651" i="1"/>
  <c r="G1651" i="1"/>
  <c r="F1651" i="1"/>
  <c r="I1650" i="1"/>
  <c r="H1650" i="1"/>
  <c r="G1650" i="1"/>
  <c r="F1650" i="1"/>
  <c r="I1649" i="1"/>
  <c r="H1649" i="1"/>
  <c r="G1649" i="1"/>
  <c r="F1649" i="1"/>
  <c r="I1648" i="1"/>
  <c r="H1648" i="1"/>
  <c r="G1648" i="1"/>
  <c r="F1648" i="1"/>
  <c r="I1647" i="1"/>
  <c r="H1647" i="1"/>
  <c r="G1647" i="1"/>
  <c r="F1647" i="1"/>
  <c r="I1646" i="1"/>
  <c r="H1646" i="1"/>
  <c r="G1646" i="1"/>
  <c r="F1646" i="1"/>
  <c r="I1645" i="1"/>
  <c r="H1645" i="1"/>
  <c r="G1645" i="1"/>
  <c r="F1645" i="1"/>
  <c r="I1644" i="1"/>
  <c r="H1644" i="1"/>
  <c r="G1644" i="1"/>
  <c r="F1644" i="1"/>
  <c r="I1643" i="1"/>
  <c r="H1643" i="1"/>
  <c r="G1643" i="1"/>
  <c r="F1643" i="1"/>
  <c r="I1642" i="1"/>
  <c r="H1642" i="1"/>
  <c r="G1642" i="1"/>
  <c r="F1642" i="1"/>
  <c r="I1641" i="1"/>
  <c r="H1641" i="1"/>
  <c r="G1641" i="1"/>
  <c r="F1641" i="1"/>
  <c r="I1640" i="1"/>
  <c r="H1640" i="1"/>
  <c r="G1640" i="1"/>
  <c r="F1640" i="1"/>
  <c r="I1639" i="1"/>
  <c r="H1639" i="1"/>
  <c r="G1639" i="1"/>
  <c r="F1639" i="1"/>
  <c r="I1638" i="1"/>
  <c r="H1638" i="1"/>
  <c r="G1638" i="1"/>
  <c r="F1638" i="1"/>
  <c r="I1637" i="1"/>
  <c r="H1637" i="1"/>
  <c r="G1637" i="1"/>
  <c r="F1637" i="1"/>
  <c r="I1636" i="1"/>
  <c r="H1636" i="1"/>
  <c r="G1636" i="1"/>
  <c r="F1636" i="1"/>
  <c r="I1635" i="1"/>
  <c r="H1635" i="1"/>
  <c r="G1635" i="1"/>
  <c r="F1635" i="1"/>
  <c r="I1634" i="1"/>
  <c r="H1634" i="1"/>
  <c r="G1634" i="1"/>
  <c r="F1634" i="1"/>
  <c r="I1633" i="1"/>
  <c r="H1633" i="1"/>
  <c r="G1633" i="1"/>
  <c r="F1633" i="1"/>
  <c r="I1632" i="1"/>
  <c r="H1632" i="1"/>
  <c r="G1632" i="1"/>
  <c r="F1632" i="1"/>
  <c r="I1631" i="1"/>
  <c r="H1631" i="1"/>
  <c r="G1631" i="1"/>
  <c r="F1631" i="1"/>
  <c r="I1630" i="1"/>
  <c r="H1630" i="1"/>
  <c r="G1630" i="1"/>
  <c r="F1630" i="1"/>
  <c r="I1629" i="1"/>
  <c r="H1629" i="1"/>
  <c r="G1629" i="1"/>
  <c r="F1629" i="1"/>
  <c r="I1628" i="1"/>
  <c r="H1628" i="1"/>
  <c r="G1628" i="1"/>
  <c r="F1628" i="1"/>
  <c r="I1627" i="1"/>
  <c r="H1627" i="1"/>
  <c r="G1627" i="1"/>
  <c r="F1627" i="1"/>
  <c r="I1626" i="1"/>
  <c r="H1626" i="1"/>
  <c r="G1626" i="1"/>
  <c r="F1626" i="1"/>
  <c r="I1625" i="1"/>
  <c r="H1625" i="1"/>
  <c r="G1625" i="1"/>
  <c r="F1625" i="1"/>
  <c r="I1624" i="1"/>
  <c r="H1624" i="1"/>
  <c r="G1624" i="1"/>
  <c r="F1624" i="1"/>
  <c r="I1623" i="1"/>
  <c r="H1623" i="1"/>
  <c r="G1623" i="1"/>
  <c r="F1623" i="1"/>
  <c r="I1622" i="1"/>
  <c r="H1622" i="1"/>
  <c r="G1622" i="1"/>
  <c r="F1622" i="1"/>
  <c r="I1621" i="1"/>
  <c r="H1621" i="1"/>
  <c r="G1621" i="1"/>
  <c r="F1621" i="1"/>
  <c r="I1620" i="1"/>
  <c r="H1620" i="1"/>
  <c r="G1620" i="1"/>
  <c r="F1620" i="1"/>
  <c r="I1619" i="1"/>
  <c r="H1619" i="1"/>
  <c r="G1619" i="1"/>
  <c r="F1619" i="1"/>
  <c r="I1618" i="1"/>
  <c r="H1618" i="1"/>
  <c r="G1618" i="1"/>
  <c r="F1618" i="1"/>
  <c r="I1617" i="1"/>
  <c r="H1617" i="1"/>
  <c r="G1617" i="1"/>
  <c r="F1617" i="1"/>
  <c r="I1616" i="1"/>
  <c r="H1616" i="1"/>
  <c r="G1616" i="1"/>
  <c r="F1616" i="1"/>
  <c r="I1615" i="1"/>
  <c r="H1615" i="1"/>
  <c r="G1615" i="1"/>
  <c r="F1615" i="1"/>
  <c r="I1614" i="1"/>
  <c r="H1614" i="1"/>
  <c r="G1614" i="1"/>
  <c r="F1614" i="1"/>
  <c r="I1613" i="1"/>
  <c r="H1613" i="1"/>
  <c r="G1613" i="1"/>
  <c r="F1613" i="1"/>
  <c r="I1612" i="1"/>
  <c r="H1612" i="1"/>
  <c r="G1612" i="1"/>
  <c r="F1612" i="1"/>
  <c r="I1611" i="1"/>
  <c r="H1611" i="1"/>
  <c r="G1611" i="1"/>
  <c r="F1611" i="1"/>
  <c r="I1610" i="1"/>
  <c r="H1610" i="1"/>
  <c r="G1610" i="1"/>
  <c r="F1610" i="1"/>
  <c r="I1609" i="1"/>
  <c r="H1609" i="1"/>
  <c r="G1609" i="1"/>
  <c r="F1609" i="1"/>
  <c r="I1608" i="1"/>
  <c r="H1608" i="1"/>
  <c r="G1608" i="1"/>
  <c r="F1608" i="1"/>
  <c r="I1607" i="1"/>
  <c r="H1607" i="1"/>
  <c r="G1607" i="1"/>
  <c r="F1607" i="1"/>
  <c r="I1606" i="1"/>
  <c r="H1606" i="1"/>
  <c r="G1606" i="1"/>
  <c r="F1606" i="1"/>
  <c r="I1605" i="1"/>
  <c r="H1605" i="1"/>
  <c r="G1605" i="1"/>
  <c r="F1605" i="1"/>
  <c r="I1604" i="1"/>
  <c r="H1604" i="1"/>
  <c r="G1604" i="1"/>
  <c r="F1604" i="1"/>
  <c r="I1603" i="1"/>
  <c r="H1603" i="1"/>
  <c r="G1603" i="1"/>
  <c r="F1603" i="1"/>
  <c r="I1602" i="1"/>
  <c r="H1602" i="1"/>
  <c r="G1602" i="1"/>
  <c r="F1602" i="1"/>
  <c r="I1601" i="1"/>
  <c r="H1601" i="1"/>
  <c r="G1601" i="1"/>
  <c r="F1601" i="1"/>
  <c r="I1600" i="1"/>
  <c r="H1600" i="1"/>
  <c r="G1600" i="1"/>
  <c r="F1600" i="1"/>
  <c r="I1599" i="1"/>
  <c r="H1599" i="1"/>
  <c r="G1599" i="1"/>
  <c r="F1599" i="1"/>
  <c r="I1598" i="1"/>
  <c r="H1598" i="1"/>
  <c r="G1598" i="1"/>
  <c r="F1598" i="1"/>
  <c r="I1597" i="1"/>
  <c r="H1597" i="1"/>
  <c r="G1597" i="1"/>
  <c r="F1597" i="1"/>
  <c r="I1596" i="1"/>
  <c r="H1596" i="1"/>
  <c r="G1596" i="1"/>
  <c r="F1596" i="1"/>
  <c r="I1595" i="1"/>
  <c r="H1595" i="1"/>
  <c r="G1595" i="1"/>
  <c r="F1595" i="1"/>
  <c r="I1594" i="1"/>
  <c r="H1594" i="1"/>
  <c r="G1594" i="1"/>
  <c r="F1594" i="1"/>
  <c r="I1593" i="1"/>
  <c r="H1593" i="1"/>
  <c r="G1593" i="1"/>
  <c r="F1593" i="1"/>
  <c r="I1592" i="1"/>
  <c r="H1592" i="1"/>
  <c r="G1592" i="1"/>
  <c r="F1592" i="1"/>
  <c r="I1591" i="1"/>
  <c r="H1591" i="1"/>
  <c r="G1591" i="1"/>
  <c r="F1591" i="1"/>
  <c r="I1590" i="1"/>
  <c r="H1590" i="1"/>
  <c r="G1590" i="1"/>
  <c r="F1590" i="1"/>
  <c r="I1589" i="1"/>
  <c r="H1589" i="1"/>
  <c r="G1589" i="1"/>
  <c r="F1589" i="1"/>
  <c r="I1588" i="1"/>
  <c r="H1588" i="1"/>
  <c r="G1588" i="1"/>
  <c r="F1588" i="1"/>
  <c r="I1587" i="1"/>
  <c r="H1587" i="1"/>
  <c r="G1587" i="1"/>
  <c r="F1587" i="1"/>
  <c r="I1586" i="1"/>
  <c r="H1586" i="1"/>
  <c r="G1586" i="1"/>
  <c r="F1586" i="1"/>
  <c r="I1585" i="1"/>
  <c r="H1585" i="1"/>
  <c r="G1585" i="1"/>
  <c r="F1585" i="1"/>
  <c r="I1584" i="1"/>
  <c r="H1584" i="1"/>
  <c r="G1584" i="1"/>
  <c r="F1584" i="1"/>
  <c r="I1583" i="1"/>
  <c r="H1583" i="1"/>
  <c r="G1583" i="1"/>
  <c r="F1583" i="1"/>
  <c r="I1582" i="1"/>
  <c r="H1582" i="1"/>
  <c r="G1582" i="1"/>
  <c r="F1582" i="1"/>
  <c r="I1581" i="1"/>
  <c r="H1581" i="1"/>
  <c r="G1581" i="1"/>
  <c r="F1581" i="1"/>
  <c r="I1580" i="1"/>
  <c r="H1580" i="1"/>
  <c r="G1580" i="1"/>
  <c r="F1580" i="1"/>
  <c r="I1579" i="1"/>
  <c r="H1579" i="1"/>
  <c r="G1579" i="1"/>
  <c r="F1579" i="1"/>
  <c r="I1578" i="1"/>
  <c r="H1578" i="1"/>
  <c r="G1578" i="1"/>
  <c r="F1578" i="1"/>
  <c r="I1577" i="1"/>
  <c r="H1577" i="1"/>
  <c r="G1577" i="1"/>
  <c r="F1577" i="1"/>
  <c r="I1576" i="1"/>
  <c r="H1576" i="1"/>
  <c r="G1576" i="1"/>
  <c r="F1576" i="1"/>
  <c r="I1575" i="1"/>
  <c r="H1575" i="1"/>
  <c r="G1575" i="1"/>
  <c r="F1575" i="1"/>
  <c r="I1574" i="1"/>
  <c r="H1574" i="1"/>
  <c r="G1574" i="1"/>
  <c r="F1574" i="1"/>
  <c r="I1573" i="1"/>
  <c r="H1573" i="1"/>
  <c r="G1573" i="1"/>
  <c r="F1573" i="1"/>
  <c r="I1572" i="1"/>
  <c r="H1572" i="1"/>
  <c r="G1572" i="1"/>
  <c r="F1572" i="1"/>
  <c r="I1571" i="1"/>
  <c r="H1571" i="1"/>
  <c r="G1571" i="1"/>
  <c r="F1571" i="1"/>
  <c r="I1570" i="1"/>
  <c r="H1570" i="1"/>
  <c r="G1570" i="1"/>
  <c r="F1570" i="1"/>
  <c r="I1569" i="1"/>
  <c r="H1569" i="1"/>
  <c r="G1569" i="1"/>
  <c r="F1569" i="1"/>
  <c r="I1568" i="1"/>
  <c r="H1568" i="1"/>
  <c r="G1568" i="1"/>
  <c r="F1568" i="1"/>
  <c r="I1567" i="1"/>
  <c r="H1567" i="1"/>
  <c r="G1567" i="1"/>
  <c r="F1567" i="1"/>
  <c r="I1566" i="1"/>
  <c r="H1566" i="1"/>
  <c r="G1566" i="1"/>
  <c r="F1566" i="1"/>
  <c r="I1565" i="1"/>
  <c r="H1565" i="1"/>
  <c r="G1565" i="1"/>
  <c r="F1565" i="1"/>
  <c r="I1564" i="1"/>
  <c r="H1564" i="1"/>
  <c r="G1564" i="1"/>
  <c r="F1564" i="1"/>
  <c r="I1563" i="1"/>
  <c r="H1563" i="1"/>
  <c r="G1563" i="1"/>
  <c r="F1563" i="1"/>
  <c r="I1562" i="1"/>
  <c r="H1562" i="1"/>
  <c r="G1562" i="1"/>
  <c r="F1562" i="1"/>
  <c r="I1561" i="1"/>
  <c r="H1561" i="1"/>
  <c r="G1561" i="1"/>
  <c r="F1561" i="1"/>
  <c r="I1560" i="1"/>
  <c r="H1560" i="1"/>
  <c r="G1560" i="1"/>
  <c r="F1560" i="1"/>
  <c r="I1559" i="1"/>
  <c r="H1559" i="1"/>
  <c r="G1559" i="1"/>
  <c r="F1559" i="1"/>
  <c r="I1558" i="1"/>
  <c r="H1558" i="1"/>
  <c r="G1558" i="1"/>
  <c r="F1558" i="1"/>
  <c r="I1557" i="1"/>
  <c r="H1557" i="1"/>
  <c r="G1557" i="1"/>
  <c r="F1557" i="1"/>
  <c r="I1556" i="1"/>
  <c r="H1556" i="1"/>
  <c r="G1556" i="1"/>
  <c r="F1556" i="1"/>
  <c r="I1555" i="1"/>
  <c r="H1555" i="1"/>
  <c r="G1555" i="1"/>
  <c r="F1555" i="1"/>
  <c r="I1554" i="1"/>
  <c r="H1554" i="1"/>
  <c r="G1554" i="1"/>
  <c r="F1554" i="1"/>
  <c r="I1553" i="1"/>
  <c r="H1553" i="1"/>
  <c r="G1553" i="1"/>
  <c r="F1553" i="1"/>
  <c r="I1552" i="1"/>
  <c r="H1552" i="1"/>
  <c r="G1552" i="1"/>
  <c r="F1552" i="1"/>
  <c r="I1551" i="1"/>
  <c r="H1551" i="1"/>
  <c r="G1551" i="1"/>
  <c r="F1551" i="1"/>
  <c r="I1550" i="1"/>
  <c r="H1550" i="1"/>
  <c r="G1550" i="1"/>
  <c r="F1550" i="1"/>
  <c r="I1549" i="1"/>
  <c r="H1549" i="1"/>
  <c r="G1549" i="1"/>
  <c r="F1549" i="1"/>
  <c r="I1548" i="1"/>
  <c r="H1548" i="1"/>
  <c r="G1548" i="1"/>
  <c r="F1548" i="1"/>
  <c r="I1547" i="1"/>
  <c r="H1547" i="1"/>
  <c r="G1547" i="1"/>
  <c r="F1547" i="1"/>
  <c r="I1546" i="1"/>
  <c r="H1546" i="1"/>
  <c r="G1546" i="1"/>
  <c r="F1546" i="1"/>
  <c r="I1545" i="1"/>
  <c r="H1545" i="1"/>
  <c r="G1545" i="1"/>
  <c r="F1545" i="1"/>
  <c r="I1544" i="1"/>
  <c r="H1544" i="1"/>
  <c r="G1544" i="1"/>
  <c r="F1544" i="1"/>
  <c r="I1543" i="1"/>
  <c r="H1543" i="1"/>
  <c r="G1543" i="1"/>
  <c r="F1543" i="1"/>
  <c r="I1542" i="1"/>
  <c r="H1542" i="1"/>
  <c r="G1542" i="1"/>
  <c r="F1542" i="1"/>
  <c r="I1541" i="1"/>
  <c r="H1541" i="1"/>
  <c r="G1541" i="1"/>
  <c r="F1541" i="1"/>
  <c r="I1540" i="1"/>
  <c r="H1540" i="1"/>
  <c r="G1540" i="1"/>
  <c r="F1540" i="1"/>
  <c r="I1539" i="1"/>
  <c r="H1539" i="1"/>
  <c r="G1539" i="1"/>
  <c r="F1539" i="1"/>
  <c r="I1538" i="1"/>
  <c r="H1538" i="1"/>
  <c r="G1538" i="1"/>
  <c r="F1538" i="1"/>
  <c r="I1537" i="1"/>
  <c r="H1537" i="1"/>
  <c r="G1537" i="1"/>
  <c r="F1537" i="1"/>
  <c r="I1536" i="1"/>
  <c r="H1536" i="1"/>
  <c r="G1536" i="1"/>
  <c r="F1536" i="1"/>
  <c r="I1535" i="1"/>
  <c r="H1535" i="1"/>
  <c r="G1535" i="1"/>
  <c r="F1535" i="1"/>
  <c r="I1534" i="1"/>
  <c r="H1534" i="1"/>
  <c r="G1534" i="1"/>
  <c r="F1534" i="1"/>
  <c r="I1533" i="1"/>
  <c r="H1533" i="1"/>
  <c r="G1533" i="1"/>
  <c r="F1533" i="1"/>
  <c r="I1532" i="1"/>
  <c r="H1532" i="1"/>
  <c r="G1532" i="1"/>
  <c r="F1532" i="1"/>
  <c r="I1531" i="1"/>
  <c r="H1531" i="1"/>
  <c r="G1531" i="1"/>
  <c r="F1531" i="1"/>
  <c r="I1530" i="1"/>
  <c r="H1530" i="1"/>
  <c r="G1530" i="1"/>
  <c r="F1530" i="1"/>
  <c r="I1529" i="1"/>
  <c r="H1529" i="1"/>
  <c r="G1529" i="1"/>
  <c r="F1529" i="1"/>
  <c r="I1528" i="1"/>
  <c r="H1528" i="1"/>
  <c r="G1528" i="1"/>
  <c r="F1528" i="1"/>
  <c r="I1527" i="1"/>
  <c r="H1527" i="1"/>
  <c r="G1527" i="1"/>
  <c r="F1527" i="1"/>
  <c r="I1526" i="1"/>
  <c r="H1526" i="1"/>
  <c r="G1526" i="1"/>
  <c r="F1526" i="1"/>
  <c r="I1525" i="1"/>
  <c r="H1525" i="1"/>
  <c r="G1525" i="1"/>
  <c r="F1525" i="1"/>
  <c r="I1524" i="1"/>
  <c r="H1524" i="1"/>
  <c r="G1524" i="1"/>
  <c r="F1524" i="1"/>
  <c r="I1523" i="1"/>
  <c r="H1523" i="1"/>
  <c r="G1523" i="1"/>
  <c r="F1523" i="1"/>
  <c r="I1522" i="1"/>
  <c r="H1522" i="1"/>
  <c r="G1522" i="1"/>
  <c r="F1522" i="1"/>
  <c r="I1521" i="1"/>
  <c r="H1521" i="1"/>
  <c r="G1521" i="1"/>
  <c r="F1521" i="1"/>
  <c r="I1520" i="1"/>
  <c r="H1520" i="1"/>
  <c r="G1520" i="1"/>
  <c r="F1520" i="1"/>
  <c r="I1519" i="1"/>
  <c r="H1519" i="1"/>
  <c r="G1519" i="1"/>
  <c r="F1519" i="1"/>
  <c r="I1518" i="1"/>
  <c r="H1518" i="1"/>
  <c r="G1518" i="1"/>
  <c r="F1518" i="1"/>
  <c r="I1517" i="1"/>
  <c r="H1517" i="1"/>
  <c r="G1517" i="1"/>
  <c r="F1517" i="1"/>
  <c r="I1516" i="1"/>
  <c r="H1516" i="1"/>
  <c r="G1516" i="1"/>
  <c r="F1516" i="1"/>
  <c r="I1515" i="1"/>
  <c r="H1515" i="1"/>
  <c r="G1515" i="1"/>
  <c r="F1515" i="1"/>
  <c r="I1514" i="1"/>
  <c r="H1514" i="1"/>
  <c r="G1514" i="1"/>
  <c r="F1514" i="1"/>
  <c r="I1513" i="1"/>
  <c r="H1513" i="1"/>
  <c r="G1513" i="1"/>
  <c r="F1513" i="1"/>
  <c r="I1512" i="1"/>
  <c r="H1512" i="1"/>
  <c r="G1512" i="1"/>
  <c r="F1512" i="1"/>
  <c r="I1511" i="1"/>
  <c r="H1511" i="1"/>
  <c r="G1511" i="1"/>
  <c r="F1511" i="1"/>
  <c r="I1510" i="1"/>
  <c r="H1510" i="1"/>
  <c r="G1510" i="1"/>
  <c r="F1510" i="1"/>
  <c r="I1509" i="1"/>
  <c r="H1509" i="1"/>
  <c r="G1509" i="1"/>
  <c r="F1509" i="1"/>
  <c r="I1508" i="1"/>
  <c r="H1508" i="1"/>
  <c r="G1508" i="1"/>
  <c r="F1508" i="1"/>
  <c r="I1507" i="1"/>
  <c r="H1507" i="1"/>
  <c r="G1507" i="1"/>
  <c r="F1507" i="1"/>
  <c r="I1506" i="1"/>
  <c r="H1506" i="1"/>
  <c r="G1506" i="1"/>
  <c r="F1506" i="1"/>
  <c r="I1505" i="1"/>
  <c r="H1505" i="1"/>
  <c r="G1505" i="1"/>
  <c r="F1505" i="1"/>
  <c r="I1504" i="1"/>
  <c r="H1504" i="1"/>
  <c r="G1504" i="1"/>
  <c r="F1504" i="1"/>
  <c r="I1503" i="1"/>
  <c r="H1503" i="1"/>
  <c r="G1503" i="1"/>
  <c r="F1503" i="1"/>
  <c r="I1502" i="1"/>
  <c r="H1502" i="1"/>
  <c r="G1502" i="1"/>
  <c r="F1502" i="1"/>
  <c r="I1501" i="1"/>
  <c r="H1501" i="1"/>
  <c r="G1501" i="1"/>
  <c r="F1501" i="1"/>
  <c r="I1500" i="1"/>
  <c r="H1500" i="1"/>
  <c r="G1500" i="1"/>
  <c r="F1500" i="1"/>
  <c r="I1499" i="1"/>
  <c r="H1499" i="1"/>
  <c r="G1499" i="1"/>
  <c r="F1499" i="1"/>
  <c r="I1498" i="1"/>
  <c r="H1498" i="1"/>
  <c r="G1498" i="1"/>
  <c r="F1498" i="1"/>
  <c r="I1497" i="1"/>
  <c r="H1497" i="1"/>
  <c r="G1497" i="1"/>
  <c r="F1497" i="1"/>
  <c r="I1496" i="1"/>
  <c r="H1496" i="1"/>
  <c r="G1496" i="1"/>
  <c r="F1496" i="1"/>
  <c r="I1495" i="1"/>
  <c r="H1495" i="1"/>
  <c r="G1495" i="1"/>
  <c r="F1495" i="1"/>
  <c r="I1494" i="1"/>
  <c r="H1494" i="1"/>
  <c r="G1494" i="1"/>
  <c r="F1494" i="1"/>
  <c r="I1493" i="1"/>
  <c r="H1493" i="1"/>
  <c r="G1493" i="1"/>
  <c r="F1493" i="1"/>
  <c r="I1492" i="1"/>
  <c r="H1492" i="1"/>
  <c r="G1492" i="1"/>
  <c r="F1492" i="1"/>
  <c r="I1491" i="1"/>
  <c r="H1491" i="1"/>
  <c r="G1491" i="1"/>
  <c r="F1491" i="1"/>
  <c r="I1490" i="1"/>
  <c r="H1490" i="1"/>
  <c r="G1490" i="1"/>
  <c r="F1490" i="1"/>
  <c r="I1489" i="1"/>
  <c r="H1489" i="1"/>
  <c r="G1489" i="1"/>
  <c r="F1489" i="1"/>
  <c r="I1488" i="1"/>
  <c r="H1488" i="1"/>
  <c r="G1488" i="1"/>
  <c r="F1488" i="1"/>
  <c r="I1487" i="1"/>
  <c r="H1487" i="1"/>
  <c r="G1487" i="1"/>
  <c r="F1487" i="1"/>
  <c r="I1486" i="1"/>
  <c r="H1486" i="1"/>
  <c r="G1486" i="1"/>
  <c r="F1486" i="1"/>
  <c r="I1485" i="1"/>
  <c r="H1485" i="1"/>
  <c r="G1485" i="1"/>
  <c r="F1485" i="1"/>
  <c r="I1484" i="1"/>
  <c r="H1484" i="1"/>
  <c r="G1484" i="1"/>
  <c r="F1484" i="1"/>
  <c r="I1483" i="1"/>
  <c r="H1483" i="1"/>
  <c r="G1483" i="1"/>
  <c r="F1483" i="1"/>
  <c r="I1482" i="1"/>
  <c r="H1482" i="1"/>
  <c r="G1482" i="1"/>
  <c r="F1482" i="1"/>
  <c r="I1481" i="1"/>
  <c r="H1481" i="1"/>
  <c r="G1481" i="1"/>
  <c r="F1481" i="1"/>
  <c r="I1480" i="1"/>
  <c r="H1480" i="1"/>
  <c r="G1480" i="1"/>
  <c r="F1480" i="1"/>
  <c r="I1479" i="1"/>
  <c r="H1479" i="1"/>
  <c r="G1479" i="1"/>
  <c r="F1479" i="1"/>
  <c r="I1478" i="1"/>
  <c r="H1478" i="1"/>
  <c r="G1478" i="1"/>
  <c r="F1478" i="1"/>
  <c r="I1477" i="1"/>
  <c r="H1477" i="1"/>
  <c r="G1477" i="1"/>
  <c r="F1477" i="1"/>
  <c r="I1476" i="1"/>
  <c r="H1476" i="1"/>
  <c r="G1476" i="1"/>
  <c r="F1476" i="1"/>
  <c r="I1475" i="1"/>
  <c r="H1475" i="1"/>
  <c r="G1475" i="1"/>
  <c r="F1475" i="1"/>
  <c r="I1474" i="1"/>
  <c r="H1474" i="1"/>
  <c r="G1474" i="1"/>
  <c r="F1474" i="1"/>
  <c r="I1473" i="1"/>
  <c r="H1473" i="1"/>
  <c r="G1473" i="1"/>
  <c r="F1473" i="1"/>
  <c r="I1472" i="1"/>
  <c r="H1472" i="1"/>
  <c r="G1472" i="1"/>
  <c r="F1472" i="1"/>
  <c r="I1471" i="1"/>
  <c r="H1471" i="1"/>
  <c r="G1471" i="1"/>
  <c r="F1471" i="1"/>
  <c r="I1470" i="1"/>
  <c r="H1470" i="1"/>
  <c r="G1470" i="1"/>
  <c r="F1470" i="1"/>
  <c r="I1469" i="1"/>
  <c r="H1469" i="1"/>
  <c r="G1469" i="1"/>
  <c r="F1469" i="1"/>
  <c r="I1468" i="1"/>
  <c r="H1468" i="1"/>
  <c r="G1468" i="1"/>
  <c r="F1468" i="1"/>
  <c r="I1467" i="1"/>
  <c r="H1467" i="1"/>
  <c r="G1467" i="1"/>
  <c r="F1467" i="1"/>
  <c r="I1466" i="1"/>
  <c r="H1466" i="1"/>
  <c r="G1466" i="1"/>
  <c r="F1466" i="1"/>
  <c r="I1465" i="1"/>
  <c r="H1465" i="1"/>
  <c r="G1465" i="1"/>
  <c r="F1465" i="1"/>
  <c r="I1464" i="1"/>
  <c r="H1464" i="1"/>
  <c r="G1464" i="1"/>
  <c r="F1464" i="1"/>
  <c r="I1463" i="1"/>
  <c r="H1463" i="1"/>
  <c r="G1463" i="1"/>
  <c r="F1463" i="1"/>
  <c r="I1462" i="1"/>
  <c r="H1462" i="1"/>
  <c r="G1462" i="1"/>
  <c r="F1462" i="1"/>
  <c r="I1461" i="1"/>
  <c r="H1461" i="1"/>
  <c r="G1461" i="1"/>
  <c r="F1461" i="1"/>
  <c r="I1460" i="1"/>
  <c r="H1460" i="1"/>
  <c r="G1460" i="1"/>
  <c r="F1460" i="1"/>
  <c r="I1459" i="1"/>
  <c r="H1459" i="1"/>
  <c r="G1459" i="1"/>
  <c r="F1459" i="1"/>
  <c r="I1458" i="1"/>
  <c r="H1458" i="1"/>
  <c r="G1458" i="1"/>
  <c r="F1458" i="1"/>
  <c r="I1457" i="1"/>
  <c r="H1457" i="1"/>
  <c r="G1457" i="1"/>
  <c r="F1457" i="1"/>
  <c r="I1456" i="1"/>
  <c r="H1456" i="1"/>
  <c r="G1456" i="1"/>
  <c r="F1456" i="1"/>
  <c r="I1455" i="1"/>
  <c r="H1455" i="1"/>
  <c r="G1455" i="1"/>
  <c r="F1455" i="1"/>
  <c r="I1454" i="1"/>
  <c r="H1454" i="1"/>
  <c r="G1454" i="1"/>
  <c r="F1454" i="1"/>
  <c r="I1453" i="1"/>
  <c r="H1453" i="1"/>
  <c r="G1453" i="1"/>
  <c r="F1453" i="1"/>
  <c r="I1452" i="1"/>
  <c r="H1452" i="1"/>
  <c r="G1452" i="1"/>
  <c r="F1452" i="1"/>
  <c r="I1451" i="1"/>
  <c r="H1451" i="1"/>
  <c r="G1451" i="1"/>
  <c r="F1451" i="1"/>
  <c r="I1450" i="1"/>
  <c r="H1450" i="1"/>
  <c r="G1450" i="1"/>
  <c r="F1450" i="1"/>
  <c r="I1449" i="1"/>
  <c r="H1449" i="1"/>
  <c r="G1449" i="1"/>
  <c r="F1449" i="1"/>
  <c r="I1448" i="1"/>
  <c r="H1448" i="1"/>
  <c r="G1448" i="1"/>
  <c r="F1448" i="1"/>
  <c r="I1447" i="1"/>
  <c r="H1447" i="1"/>
  <c r="G1447" i="1"/>
  <c r="F1447" i="1"/>
  <c r="I1446" i="1"/>
  <c r="H1446" i="1"/>
  <c r="G1446" i="1"/>
  <c r="F1446" i="1"/>
  <c r="I1445" i="1"/>
  <c r="H1445" i="1"/>
  <c r="G1445" i="1"/>
  <c r="F1445" i="1"/>
  <c r="I1444" i="1"/>
  <c r="H1444" i="1"/>
  <c r="G1444" i="1"/>
  <c r="F1444" i="1"/>
  <c r="I1443" i="1"/>
  <c r="H1443" i="1"/>
  <c r="G1443" i="1"/>
  <c r="F1443" i="1"/>
  <c r="I1442" i="1"/>
  <c r="H1442" i="1"/>
  <c r="G1442" i="1"/>
  <c r="F1442" i="1"/>
  <c r="I1441" i="1"/>
  <c r="H1441" i="1"/>
  <c r="G1441" i="1"/>
  <c r="F1441" i="1"/>
  <c r="I1440" i="1"/>
  <c r="H1440" i="1"/>
  <c r="G1440" i="1"/>
  <c r="F1440" i="1"/>
  <c r="I1439" i="1"/>
  <c r="H1439" i="1"/>
  <c r="G1439" i="1"/>
  <c r="F1439" i="1"/>
  <c r="I1438" i="1"/>
  <c r="H1438" i="1"/>
  <c r="G1438" i="1"/>
  <c r="F1438" i="1"/>
  <c r="I1437" i="1"/>
  <c r="H1437" i="1"/>
  <c r="G1437" i="1"/>
  <c r="F1437" i="1"/>
  <c r="I1436" i="1"/>
  <c r="H1436" i="1"/>
  <c r="G1436" i="1"/>
  <c r="F1436" i="1"/>
  <c r="I1435" i="1"/>
  <c r="H1435" i="1"/>
  <c r="G1435" i="1"/>
  <c r="F1435" i="1"/>
  <c r="I1434" i="1"/>
  <c r="H1434" i="1"/>
  <c r="G1434" i="1"/>
  <c r="F1434" i="1"/>
  <c r="I1433" i="1"/>
  <c r="H1433" i="1"/>
  <c r="G1433" i="1"/>
  <c r="F1433" i="1"/>
  <c r="I1432" i="1"/>
  <c r="H1432" i="1"/>
  <c r="G1432" i="1"/>
  <c r="F1432" i="1"/>
  <c r="I1431" i="1"/>
  <c r="H1431" i="1"/>
  <c r="G1431" i="1"/>
  <c r="F1431" i="1"/>
  <c r="I1430" i="1"/>
  <c r="H1430" i="1"/>
  <c r="G1430" i="1"/>
  <c r="F1430" i="1"/>
  <c r="I1429" i="1"/>
  <c r="H1429" i="1"/>
  <c r="G1429" i="1"/>
  <c r="F1429" i="1"/>
  <c r="I1428" i="1"/>
  <c r="H1428" i="1"/>
  <c r="G1428" i="1"/>
  <c r="F1428" i="1"/>
  <c r="I1427" i="1"/>
  <c r="H1427" i="1"/>
  <c r="G1427" i="1"/>
  <c r="F1427" i="1"/>
  <c r="I1426" i="1"/>
  <c r="H1426" i="1"/>
  <c r="G1426" i="1"/>
  <c r="F1426" i="1"/>
  <c r="I1425" i="1"/>
  <c r="H1425" i="1"/>
  <c r="G1425" i="1"/>
  <c r="F1425" i="1"/>
  <c r="I1424" i="1"/>
  <c r="H1424" i="1"/>
  <c r="G1424" i="1"/>
  <c r="F1424" i="1"/>
  <c r="I1423" i="1"/>
  <c r="H1423" i="1"/>
  <c r="G1423" i="1"/>
  <c r="F1423" i="1"/>
  <c r="I1422" i="1"/>
  <c r="H1422" i="1"/>
  <c r="G1422" i="1"/>
  <c r="F1422" i="1"/>
  <c r="I1421" i="1"/>
  <c r="H1421" i="1"/>
  <c r="G1421" i="1"/>
  <c r="F1421" i="1"/>
  <c r="I1420" i="1"/>
  <c r="H1420" i="1"/>
  <c r="G1420" i="1"/>
  <c r="F1420" i="1"/>
  <c r="I1419" i="1"/>
  <c r="H1419" i="1"/>
  <c r="G1419" i="1"/>
  <c r="F1419" i="1"/>
  <c r="I1418" i="1"/>
  <c r="H1418" i="1"/>
  <c r="G1418" i="1"/>
  <c r="F1418" i="1"/>
  <c r="I1417" i="1"/>
  <c r="H1417" i="1"/>
  <c r="G1417" i="1"/>
  <c r="F1417" i="1"/>
  <c r="I1416" i="1"/>
  <c r="H1416" i="1"/>
  <c r="G1416" i="1"/>
  <c r="F1416" i="1"/>
  <c r="I1415" i="1"/>
  <c r="H1415" i="1"/>
  <c r="G1415" i="1"/>
  <c r="F1415" i="1"/>
  <c r="I1414" i="1"/>
  <c r="H1414" i="1"/>
  <c r="G1414" i="1"/>
  <c r="F1414" i="1"/>
  <c r="I1413" i="1"/>
  <c r="H1413" i="1"/>
  <c r="G1413" i="1"/>
  <c r="F1413" i="1"/>
  <c r="I1412" i="1"/>
  <c r="H1412" i="1"/>
  <c r="G1412" i="1"/>
  <c r="F1412" i="1"/>
  <c r="I1411" i="1"/>
  <c r="H1411" i="1"/>
  <c r="G1411" i="1"/>
  <c r="F1411" i="1"/>
  <c r="I1410" i="1"/>
  <c r="H1410" i="1"/>
  <c r="G1410" i="1"/>
  <c r="F1410" i="1"/>
  <c r="I1409" i="1"/>
  <c r="H1409" i="1"/>
  <c r="G1409" i="1"/>
  <c r="F1409" i="1"/>
  <c r="I1408" i="1"/>
  <c r="H1408" i="1"/>
  <c r="G1408" i="1"/>
  <c r="F1408" i="1"/>
  <c r="I1407" i="1"/>
  <c r="H1407" i="1"/>
  <c r="G1407" i="1"/>
  <c r="F1407" i="1"/>
  <c r="I1406" i="1"/>
  <c r="H1406" i="1"/>
  <c r="G1406" i="1"/>
  <c r="F1406" i="1"/>
  <c r="I1405" i="1"/>
  <c r="H1405" i="1"/>
  <c r="G1405" i="1"/>
  <c r="F1405" i="1"/>
  <c r="I1404" i="1"/>
  <c r="H1404" i="1"/>
  <c r="G1404" i="1"/>
  <c r="F1404" i="1"/>
  <c r="I1403" i="1"/>
  <c r="H1403" i="1"/>
  <c r="G1403" i="1"/>
  <c r="F1403" i="1"/>
  <c r="I1402" i="1"/>
  <c r="H1402" i="1"/>
  <c r="G1402" i="1"/>
  <c r="F1402" i="1"/>
  <c r="I1401" i="1"/>
  <c r="H1401" i="1"/>
  <c r="G1401" i="1"/>
  <c r="F1401" i="1"/>
  <c r="I1400" i="1"/>
  <c r="H1400" i="1"/>
  <c r="G1400" i="1"/>
  <c r="F1400" i="1"/>
  <c r="I1399" i="1"/>
  <c r="H1399" i="1"/>
  <c r="G1399" i="1"/>
  <c r="F1399" i="1"/>
  <c r="I1398" i="1"/>
  <c r="H1398" i="1"/>
  <c r="G1398" i="1"/>
  <c r="F1398" i="1"/>
  <c r="I1397" i="1"/>
  <c r="H1397" i="1"/>
  <c r="G1397" i="1"/>
  <c r="F1397" i="1"/>
  <c r="I1396" i="1"/>
  <c r="H1396" i="1"/>
  <c r="G1396" i="1"/>
  <c r="F1396" i="1"/>
  <c r="I1395" i="1"/>
  <c r="H1395" i="1"/>
  <c r="G1395" i="1"/>
  <c r="F1395" i="1"/>
  <c r="I1394" i="1"/>
  <c r="H1394" i="1"/>
  <c r="G1394" i="1"/>
  <c r="F1394" i="1"/>
  <c r="I1393" i="1"/>
  <c r="H1393" i="1"/>
  <c r="G1393" i="1"/>
  <c r="F1393" i="1"/>
  <c r="I1392" i="1"/>
  <c r="H1392" i="1"/>
  <c r="G1392" i="1"/>
  <c r="F1392" i="1"/>
  <c r="I1391" i="1"/>
  <c r="H1391" i="1"/>
  <c r="G1391" i="1"/>
  <c r="F1391" i="1"/>
  <c r="I1390" i="1"/>
  <c r="H1390" i="1"/>
  <c r="G1390" i="1"/>
  <c r="F1390" i="1"/>
  <c r="I1389" i="1"/>
  <c r="H1389" i="1"/>
  <c r="G1389" i="1"/>
  <c r="F1389" i="1"/>
  <c r="I1388" i="1"/>
  <c r="H1388" i="1"/>
  <c r="G1388" i="1"/>
  <c r="F1388" i="1"/>
  <c r="I1387" i="1"/>
  <c r="H1387" i="1"/>
  <c r="G1387" i="1"/>
  <c r="F1387" i="1"/>
  <c r="I1386" i="1"/>
  <c r="H1386" i="1"/>
  <c r="G1386" i="1"/>
  <c r="F1386" i="1"/>
  <c r="I1385" i="1"/>
  <c r="H1385" i="1"/>
  <c r="G1385" i="1"/>
  <c r="F1385" i="1"/>
  <c r="I1384" i="1"/>
  <c r="H1384" i="1"/>
  <c r="G1384" i="1"/>
  <c r="F1384" i="1"/>
  <c r="I1383" i="1"/>
  <c r="H1383" i="1"/>
  <c r="G1383" i="1"/>
  <c r="F1383" i="1"/>
  <c r="I1382" i="1"/>
  <c r="H1382" i="1"/>
  <c r="G1382" i="1"/>
  <c r="F1382" i="1"/>
  <c r="I1381" i="1"/>
  <c r="H1381" i="1"/>
  <c r="G1381" i="1"/>
  <c r="F1381" i="1"/>
  <c r="I1380" i="1"/>
  <c r="H1380" i="1"/>
  <c r="G1380" i="1"/>
  <c r="F1380" i="1"/>
  <c r="I1379" i="1"/>
  <c r="H1379" i="1"/>
  <c r="G1379" i="1"/>
  <c r="F1379" i="1"/>
  <c r="I1378" i="1"/>
  <c r="H1378" i="1"/>
  <c r="G1378" i="1"/>
  <c r="F1378" i="1"/>
  <c r="I1377" i="1"/>
  <c r="H1377" i="1"/>
  <c r="G1377" i="1"/>
  <c r="F1377" i="1"/>
  <c r="I1376" i="1"/>
  <c r="H1376" i="1"/>
  <c r="G1376" i="1"/>
  <c r="F1376" i="1"/>
  <c r="I1375" i="1"/>
  <c r="H1375" i="1"/>
  <c r="G1375" i="1"/>
  <c r="F1375" i="1"/>
  <c r="I1374" i="1"/>
  <c r="H1374" i="1"/>
  <c r="G1374" i="1"/>
  <c r="F1374" i="1"/>
  <c r="I1373" i="1"/>
  <c r="H1373" i="1"/>
  <c r="G1373" i="1"/>
  <c r="F1373" i="1"/>
  <c r="I1372" i="1"/>
  <c r="H1372" i="1"/>
  <c r="G1372" i="1"/>
  <c r="F1372" i="1"/>
  <c r="I1371" i="1"/>
  <c r="H1371" i="1"/>
  <c r="G1371" i="1"/>
  <c r="F1371" i="1"/>
  <c r="I1370" i="1"/>
  <c r="H1370" i="1"/>
  <c r="G1370" i="1"/>
  <c r="F1370" i="1"/>
  <c r="I1369" i="1"/>
  <c r="H1369" i="1"/>
  <c r="G1369" i="1"/>
  <c r="F1369" i="1"/>
  <c r="I1368" i="1"/>
  <c r="H1368" i="1"/>
  <c r="G1368" i="1"/>
  <c r="F1368" i="1"/>
  <c r="I1367" i="1"/>
  <c r="H1367" i="1"/>
  <c r="G1367" i="1"/>
  <c r="F1367" i="1"/>
  <c r="I1366" i="1"/>
  <c r="H1366" i="1"/>
  <c r="G1366" i="1"/>
  <c r="F1366" i="1"/>
  <c r="I1365" i="1"/>
  <c r="H1365" i="1"/>
  <c r="G1365" i="1"/>
  <c r="F1365" i="1"/>
  <c r="I1364" i="1"/>
  <c r="H1364" i="1"/>
  <c r="G1364" i="1"/>
  <c r="F1364" i="1"/>
  <c r="I1363" i="1"/>
  <c r="H1363" i="1"/>
  <c r="G1363" i="1"/>
  <c r="F1363" i="1"/>
  <c r="I1362" i="1"/>
  <c r="H1362" i="1"/>
  <c r="G1362" i="1"/>
  <c r="F1362" i="1"/>
  <c r="I1361" i="1"/>
  <c r="H1361" i="1"/>
  <c r="G1361" i="1"/>
  <c r="F1361" i="1"/>
  <c r="I1360" i="1"/>
  <c r="H1360" i="1"/>
  <c r="G1360" i="1"/>
  <c r="F1360" i="1"/>
  <c r="I1359" i="1"/>
  <c r="H1359" i="1"/>
  <c r="G1359" i="1"/>
  <c r="F1359" i="1"/>
  <c r="I1358" i="1"/>
  <c r="H1358" i="1"/>
  <c r="G1358" i="1"/>
  <c r="F1358" i="1"/>
  <c r="I1357" i="1"/>
  <c r="H1357" i="1"/>
  <c r="G1357" i="1"/>
  <c r="F1357" i="1"/>
  <c r="I1356" i="1"/>
  <c r="H1356" i="1"/>
  <c r="G1356" i="1"/>
  <c r="F1356" i="1"/>
  <c r="I1355" i="1"/>
  <c r="H1355" i="1"/>
  <c r="G1355" i="1"/>
  <c r="F1355" i="1"/>
  <c r="I1354" i="1"/>
  <c r="H1354" i="1"/>
  <c r="G1354" i="1"/>
  <c r="F1354" i="1"/>
  <c r="I1353" i="1"/>
  <c r="H1353" i="1"/>
  <c r="G1353" i="1"/>
  <c r="F1353" i="1"/>
  <c r="I1352" i="1"/>
  <c r="H1352" i="1"/>
  <c r="G1352" i="1"/>
  <c r="F1352" i="1"/>
  <c r="I1351" i="1"/>
  <c r="H1351" i="1"/>
  <c r="G1351" i="1"/>
  <c r="F1351" i="1"/>
  <c r="I1350" i="1"/>
  <c r="H1350" i="1"/>
  <c r="G1350" i="1"/>
  <c r="F1350" i="1"/>
  <c r="I1349" i="1"/>
  <c r="H1349" i="1"/>
  <c r="G1349" i="1"/>
  <c r="F1349" i="1"/>
  <c r="I1348" i="1"/>
  <c r="H1348" i="1"/>
  <c r="G1348" i="1"/>
  <c r="F1348" i="1"/>
  <c r="I1347" i="1"/>
  <c r="H1347" i="1"/>
  <c r="G1347" i="1"/>
  <c r="F1347" i="1"/>
  <c r="I1346" i="1"/>
  <c r="H1346" i="1"/>
  <c r="G1346" i="1"/>
  <c r="F1346" i="1"/>
  <c r="I1345" i="1"/>
  <c r="H1345" i="1"/>
  <c r="G1345" i="1"/>
  <c r="F1345" i="1"/>
  <c r="I1344" i="1"/>
  <c r="H1344" i="1"/>
  <c r="G1344" i="1"/>
  <c r="F1344" i="1"/>
  <c r="I1343" i="1"/>
  <c r="H1343" i="1"/>
  <c r="G1343" i="1"/>
  <c r="F1343" i="1"/>
  <c r="I1342" i="1"/>
  <c r="H1342" i="1"/>
  <c r="G1342" i="1"/>
  <c r="F1342" i="1"/>
  <c r="I1341" i="1"/>
  <c r="H1341" i="1"/>
  <c r="G1341" i="1"/>
  <c r="F1341" i="1"/>
  <c r="I1340" i="1"/>
  <c r="H1340" i="1"/>
  <c r="G1340" i="1"/>
  <c r="F1340" i="1"/>
  <c r="I1339" i="1"/>
  <c r="H1339" i="1"/>
  <c r="G1339" i="1"/>
  <c r="F1339" i="1"/>
  <c r="I1338" i="1"/>
  <c r="H1338" i="1"/>
  <c r="G1338" i="1"/>
  <c r="F1338" i="1"/>
  <c r="I1337" i="1"/>
  <c r="H1337" i="1"/>
  <c r="G1337" i="1"/>
  <c r="F1337" i="1"/>
  <c r="I1336" i="1"/>
  <c r="H1336" i="1"/>
  <c r="G1336" i="1"/>
  <c r="F1336" i="1"/>
  <c r="I1335" i="1"/>
  <c r="H1335" i="1"/>
  <c r="G1335" i="1"/>
  <c r="F1335" i="1"/>
  <c r="I1334" i="1"/>
  <c r="H1334" i="1"/>
  <c r="G1334" i="1"/>
  <c r="F1334" i="1"/>
  <c r="I1333" i="1"/>
  <c r="H1333" i="1"/>
  <c r="G1333" i="1"/>
  <c r="F1333" i="1"/>
  <c r="I1332" i="1"/>
  <c r="H1332" i="1"/>
  <c r="G1332" i="1"/>
  <c r="F1332" i="1"/>
  <c r="I1331" i="1"/>
  <c r="H1331" i="1"/>
  <c r="G1331" i="1"/>
  <c r="F1331" i="1"/>
  <c r="I1330" i="1"/>
  <c r="H1330" i="1"/>
  <c r="G1330" i="1"/>
  <c r="F1330" i="1"/>
  <c r="I1329" i="1"/>
  <c r="H1329" i="1"/>
  <c r="G1329" i="1"/>
  <c r="F1329" i="1"/>
  <c r="I1328" i="1"/>
  <c r="H1328" i="1"/>
  <c r="G1328" i="1"/>
  <c r="F1328" i="1"/>
  <c r="I1327" i="1"/>
  <c r="H1327" i="1"/>
  <c r="G1327" i="1"/>
  <c r="F1327" i="1"/>
  <c r="I1326" i="1"/>
  <c r="H1326" i="1"/>
  <c r="G1326" i="1"/>
  <c r="F1326" i="1"/>
  <c r="I1325" i="1"/>
  <c r="H1325" i="1"/>
  <c r="G1325" i="1"/>
  <c r="F1325" i="1"/>
  <c r="I1324" i="1"/>
  <c r="H1324" i="1"/>
  <c r="G1324" i="1"/>
  <c r="F1324" i="1"/>
  <c r="I1323" i="1"/>
  <c r="H1323" i="1"/>
  <c r="G1323" i="1"/>
  <c r="F1323" i="1"/>
  <c r="I1322" i="1"/>
  <c r="H1322" i="1"/>
  <c r="G1322" i="1"/>
  <c r="F1322" i="1"/>
  <c r="I1321" i="1"/>
  <c r="H1321" i="1"/>
  <c r="G1321" i="1"/>
  <c r="F1321" i="1"/>
  <c r="I1320" i="1"/>
  <c r="H1320" i="1"/>
  <c r="G1320" i="1"/>
  <c r="F1320" i="1"/>
  <c r="I1319" i="1"/>
  <c r="H1319" i="1"/>
  <c r="G1319" i="1"/>
  <c r="F1319" i="1"/>
  <c r="I1318" i="1"/>
  <c r="H1318" i="1"/>
  <c r="G1318" i="1"/>
  <c r="F1318" i="1"/>
  <c r="I1317" i="1"/>
  <c r="H1317" i="1"/>
  <c r="G1317" i="1"/>
  <c r="F1317" i="1"/>
  <c r="I1316" i="1"/>
  <c r="H1316" i="1"/>
  <c r="G1316" i="1"/>
  <c r="F1316" i="1"/>
  <c r="I1315" i="1"/>
  <c r="H1315" i="1"/>
  <c r="G1315" i="1"/>
  <c r="F1315" i="1"/>
  <c r="I1314" i="1"/>
  <c r="H1314" i="1"/>
  <c r="G1314" i="1"/>
  <c r="F1314" i="1"/>
  <c r="I1313" i="1"/>
  <c r="H1313" i="1"/>
  <c r="G1313" i="1"/>
  <c r="F1313" i="1"/>
  <c r="I1312" i="1"/>
  <c r="H1312" i="1"/>
  <c r="G1312" i="1"/>
  <c r="F1312" i="1"/>
  <c r="I1311" i="1"/>
  <c r="H1311" i="1"/>
  <c r="G1311" i="1"/>
  <c r="F1311" i="1"/>
  <c r="I1310" i="1"/>
  <c r="H1310" i="1"/>
  <c r="G1310" i="1"/>
  <c r="F1310" i="1"/>
  <c r="I1309" i="1"/>
  <c r="H1309" i="1"/>
  <c r="G1309" i="1"/>
  <c r="F1309" i="1"/>
  <c r="I1308" i="1"/>
  <c r="H1308" i="1"/>
  <c r="G1308" i="1"/>
  <c r="F1308" i="1"/>
  <c r="I1307" i="1"/>
  <c r="H1307" i="1"/>
  <c r="G1307" i="1"/>
  <c r="F1307" i="1"/>
  <c r="I1306" i="1"/>
  <c r="H1306" i="1"/>
  <c r="G1306" i="1"/>
  <c r="F1306" i="1"/>
  <c r="I1305" i="1"/>
  <c r="H1305" i="1"/>
  <c r="G1305" i="1"/>
  <c r="F1305" i="1"/>
  <c r="I1304" i="1"/>
  <c r="H1304" i="1"/>
  <c r="G1304" i="1"/>
  <c r="F1304" i="1"/>
  <c r="I1303" i="1"/>
  <c r="H1303" i="1"/>
  <c r="G1303" i="1"/>
  <c r="F1303" i="1"/>
  <c r="I1302" i="1"/>
  <c r="H1302" i="1"/>
  <c r="G1302" i="1"/>
  <c r="F1302" i="1"/>
  <c r="I1301" i="1"/>
  <c r="H1301" i="1"/>
  <c r="G1301" i="1"/>
  <c r="F1301" i="1"/>
  <c r="I1300" i="1"/>
  <c r="H1300" i="1"/>
  <c r="G1300" i="1"/>
  <c r="F1300" i="1"/>
  <c r="I1299" i="1"/>
  <c r="H1299" i="1"/>
  <c r="G1299" i="1"/>
  <c r="F1299" i="1"/>
  <c r="I1298" i="1"/>
  <c r="H1298" i="1"/>
  <c r="G1298" i="1"/>
  <c r="F1298" i="1"/>
  <c r="I1297" i="1"/>
  <c r="H1297" i="1"/>
  <c r="G1297" i="1"/>
  <c r="F1297" i="1"/>
  <c r="I1296" i="1"/>
  <c r="H1296" i="1"/>
  <c r="G1296" i="1"/>
  <c r="F1296" i="1"/>
  <c r="I1295" i="1"/>
  <c r="H1295" i="1"/>
  <c r="G1295" i="1"/>
  <c r="F1295" i="1"/>
  <c r="I1294" i="1"/>
  <c r="H1294" i="1"/>
  <c r="G1294" i="1"/>
  <c r="F1294" i="1"/>
  <c r="I1293" i="1"/>
  <c r="H1293" i="1"/>
  <c r="G1293" i="1"/>
  <c r="F1293" i="1"/>
  <c r="I1292" i="1"/>
  <c r="H1292" i="1"/>
  <c r="G1292" i="1"/>
  <c r="F1292" i="1"/>
  <c r="I1291" i="1"/>
  <c r="H1291" i="1"/>
  <c r="G1291" i="1"/>
  <c r="F1291" i="1"/>
  <c r="I1290" i="1"/>
  <c r="H1290" i="1"/>
  <c r="G1290" i="1"/>
  <c r="F1290" i="1"/>
  <c r="I1289" i="1"/>
  <c r="H1289" i="1"/>
  <c r="G1289" i="1"/>
  <c r="F1289" i="1"/>
  <c r="I1288" i="1"/>
  <c r="H1288" i="1"/>
  <c r="G1288" i="1"/>
  <c r="F1288" i="1"/>
  <c r="I1287" i="1"/>
  <c r="H1287" i="1"/>
  <c r="G1287" i="1"/>
  <c r="F1287" i="1"/>
  <c r="I1286" i="1"/>
  <c r="H1286" i="1"/>
  <c r="G1286" i="1"/>
  <c r="F1286" i="1"/>
  <c r="I1285" i="1"/>
  <c r="H1285" i="1"/>
  <c r="G1285" i="1"/>
  <c r="F1285" i="1"/>
  <c r="I1284" i="1"/>
  <c r="H1284" i="1"/>
  <c r="G1284" i="1"/>
  <c r="F1284" i="1"/>
  <c r="I1283" i="1"/>
  <c r="H1283" i="1"/>
  <c r="G1283" i="1"/>
  <c r="F1283" i="1"/>
  <c r="I1282" i="1"/>
  <c r="H1282" i="1"/>
  <c r="G1282" i="1"/>
  <c r="F1282" i="1"/>
  <c r="I1281" i="1"/>
  <c r="H1281" i="1"/>
  <c r="G1281" i="1"/>
  <c r="F1281" i="1"/>
  <c r="I1280" i="1"/>
  <c r="H1280" i="1"/>
  <c r="G1280" i="1"/>
  <c r="F1280" i="1"/>
  <c r="I1279" i="1"/>
  <c r="H1279" i="1"/>
  <c r="G1279" i="1"/>
  <c r="F1279" i="1"/>
  <c r="I1278" i="1"/>
  <c r="H1278" i="1"/>
  <c r="G1278" i="1"/>
  <c r="F1278" i="1"/>
  <c r="I1277" i="1"/>
  <c r="H1277" i="1"/>
  <c r="G1277" i="1"/>
  <c r="F1277" i="1"/>
  <c r="I1276" i="1"/>
  <c r="H1276" i="1"/>
  <c r="G1276" i="1"/>
  <c r="F1276" i="1"/>
  <c r="I1275" i="1"/>
  <c r="H1275" i="1"/>
  <c r="G1275" i="1"/>
  <c r="F1275" i="1"/>
  <c r="I1274" i="1"/>
  <c r="H1274" i="1"/>
  <c r="G1274" i="1"/>
  <c r="F1274" i="1"/>
  <c r="I1273" i="1"/>
  <c r="H1273" i="1"/>
  <c r="G1273" i="1"/>
  <c r="F1273" i="1"/>
  <c r="I1272" i="1"/>
  <c r="H1272" i="1"/>
  <c r="G1272" i="1"/>
  <c r="F1272" i="1"/>
  <c r="I1271" i="1"/>
  <c r="H1271" i="1"/>
  <c r="G1271" i="1"/>
  <c r="F1271" i="1"/>
  <c r="I1270" i="1"/>
  <c r="H1270" i="1"/>
  <c r="G1270" i="1"/>
  <c r="F1270" i="1"/>
  <c r="I1269" i="1"/>
  <c r="H1269" i="1"/>
  <c r="G1269" i="1"/>
  <c r="F1269" i="1"/>
  <c r="I1268" i="1"/>
  <c r="H1268" i="1"/>
  <c r="G1268" i="1"/>
  <c r="F1268" i="1"/>
  <c r="I1267" i="1"/>
  <c r="H1267" i="1"/>
  <c r="G1267" i="1"/>
  <c r="F1267" i="1"/>
  <c r="I1266" i="1"/>
  <c r="H1266" i="1"/>
  <c r="G1266" i="1"/>
  <c r="F1266" i="1"/>
  <c r="I1265" i="1"/>
  <c r="H1265" i="1"/>
  <c r="G1265" i="1"/>
  <c r="F1265" i="1"/>
  <c r="I1264" i="1"/>
  <c r="H1264" i="1"/>
  <c r="G1264" i="1"/>
  <c r="F1264" i="1"/>
  <c r="I1263" i="1"/>
  <c r="H1263" i="1"/>
  <c r="G1263" i="1"/>
  <c r="F1263" i="1"/>
  <c r="I1262" i="1"/>
  <c r="H1262" i="1"/>
  <c r="G1262" i="1"/>
  <c r="F1262" i="1"/>
  <c r="I1261" i="1"/>
  <c r="H1261" i="1"/>
  <c r="G1261" i="1"/>
  <c r="F1261" i="1"/>
  <c r="I1260" i="1"/>
  <c r="H1260" i="1"/>
  <c r="G1260" i="1"/>
  <c r="F1260" i="1"/>
  <c r="I1259" i="1"/>
  <c r="H1259" i="1"/>
  <c r="G1259" i="1"/>
  <c r="F1259" i="1"/>
  <c r="I1258" i="1"/>
  <c r="H1258" i="1"/>
  <c r="G1258" i="1"/>
  <c r="F1258" i="1"/>
  <c r="I1257" i="1"/>
  <c r="H1257" i="1"/>
  <c r="G1257" i="1"/>
  <c r="F1257" i="1"/>
  <c r="I1256" i="1"/>
  <c r="H1256" i="1"/>
  <c r="G1256" i="1"/>
  <c r="F1256" i="1"/>
  <c r="I1255" i="1"/>
  <c r="H1255" i="1"/>
  <c r="G1255" i="1"/>
  <c r="F1255" i="1"/>
  <c r="I1254" i="1"/>
  <c r="H1254" i="1"/>
  <c r="G1254" i="1"/>
  <c r="F1254" i="1"/>
  <c r="I1253" i="1"/>
  <c r="H1253" i="1"/>
  <c r="G1253" i="1"/>
  <c r="F1253" i="1"/>
  <c r="I1252" i="1"/>
  <c r="H1252" i="1"/>
  <c r="G1252" i="1"/>
  <c r="F1252" i="1"/>
  <c r="I1251" i="1"/>
  <c r="H1251" i="1"/>
  <c r="G1251" i="1"/>
  <c r="F1251" i="1"/>
  <c r="I1250" i="1"/>
  <c r="H1250" i="1"/>
  <c r="G1250" i="1"/>
  <c r="F1250" i="1"/>
  <c r="I1249" i="1"/>
  <c r="H1249" i="1"/>
  <c r="G1249" i="1"/>
  <c r="F1249" i="1"/>
  <c r="I1248" i="1"/>
  <c r="H1248" i="1"/>
  <c r="G1248" i="1"/>
  <c r="F1248" i="1"/>
  <c r="I1247" i="1"/>
  <c r="H1247" i="1"/>
  <c r="G1247" i="1"/>
  <c r="F1247" i="1"/>
  <c r="I1246" i="1"/>
  <c r="H1246" i="1"/>
  <c r="G1246" i="1"/>
  <c r="F1246" i="1"/>
  <c r="I1245" i="1"/>
  <c r="H1245" i="1"/>
  <c r="G1245" i="1"/>
  <c r="F1245" i="1"/>
  <c r="I1244" i="1"/>
  <c r="H1244" i="1"/>
  <c r="G1244" i="1"/>
  <c r="F1244" i="1"/>
  <c r="I1243" i="1"/>
  <c r="H1243" i="1"/>
  <c r="G1243" i="1"/>
  <c r="F1243" i="1"/>
  <c r="I1242" i="1"/>
  <c r="H1242" i="1"/>
  <c r="G1242" i="1"/>
  <c r="F1242" i="1"/>
  <c r="I1241" i="1"/>
  <c r="H1241" i="1"/>
  <c r="G1241" i="1"/>
  <c r="F1241" i="1"/>
  <c r="I1240" i="1"/>
  <c r="H1240" i="1"/>
  <c r="G1240" i="1"/>
  <c r="F1240" i="1"/>
  <c r="I1239" i="1"/>
  <c r="H1239" i="1"/>
  <c r="G1239" i="1"/>
  <c r="F1239" i="1"/>
  <c r="I1238" i="1"/>
  <c r="H1238" i="1"/>
  <c r="G1238" i="1"/>
  <c r="F1238" i="1"/>
  <c r="I1237" i="1"/>
  <c r="H1237" i="1"/>
  <c r="G1237" i="1"/>
  <c r="F1237" i="1"/>
  <c r="I1236" i="1"/>
  <c r="H1236" i="1"/>
  <c r="G1236" i="1"/>
  <c r="F1236" i="1"/>
  <c r="I1235" i="1"/>
  <c r="H1235" i="1"/>
  <c r="G1235" i="1"/>
  <c r="F1235" i="1"/>
  <c r="I1234" i="1"/>
  <c r="H1234" i="1"/>
  <c r="G1234" i="1"/>
  <c r="F1234" i="1"/>
  <c r="I1233" i="1"/>
  <c r="H1233" i="1"/>
  <c r="G1233" i="1"/>
  <c r="F1233" i="1"/>
  <c r="I1232" i="1"/>
  <c r="H1232" i="1"/>
  <c r="G1232" i="1"/>
  <c r="F1232" i="1"/>
  <c r="I1231" i="1"/>
  <c r="H1231" i="1"/>
  <c r="G1231" i="1"/>
  <c r="F1231" i="1"/>
  <c r="I1230" i="1"/>
  <c r="H1230" i="1"/>
  <c r="G1230" i="1"/>
  <c r="F1230" i="1"/>
  <c r="I1229" i="1"/>
  <c r="H1229" i="1"/>
  <c r="G1229" i="1"/>
  <c r="F1229" i="1"/>
  <c r="I1228" i="1"/>
  <c r="H1228" i="1"/>
  <c r="G1228" i="1"/>
  <c r="F1228" i="1"/>
  <c r="I1227" i="1"/>
  <c r="H1227" i="1"/>
  <c r="G1227" i="1"/>
  <c r="F1227" i="1"/>
  <c r="I1226" i="1"/>
  <c r="H1226" i="1"/>
  <c r="G1226" i="1"/>
  <c r="F1226" i="1"/>
  <c r="I1225" i="1"/>
  <c r="H1225" i="1"/>
  <c r="G1225" i="1"/>
  <c r="F1225" i="1"/>
  <c r="I1224" i="1"/>
  <c r="H1224" i="1"/>
  <c r="G1224" i="1"/>
  <c r="F1224" i="1"/>
  <c r="I1223" i="1"/>
  <c r="H1223" i="1"/>
  <c r="G1223" i="1"/>
  <c r="F1223" i="1"/>
  <c r="I1222" i="1"/>
  <c r="H1222" i="1"/>
  <c r="G1222" i="1"/>
  <c r="F1222" i="1"/>
  <c r="I1221" i="1"/>
  <c r="H1221" i="1"/>
  <c r="G1221" i="1"/>
  <c r="F1221" i="1"/>
  <c r="I1220" i="1"/>
  <c r="H1220" i="1"/>
  <c r="G1220" i="1"/>
  <c r="F1220" i="1"/>
  <c r="I1219" i="1"/>
  <c r="H1219" i="1"/>
  <c r="G1219" i="1"/>
  <c r="F1219" i="1"/>
  <c r="I1218" i="1"/>
  <c r="H1218" i="1"/>
  <c r="G1218" i="1"/>
  <c r="F1218" i="1"/>
  <c r="I1217" i="1"/>
  <c r="H1217" i="1"/>
  <c r="G1217" i="1"/>
  <c r="F1217" i="1"/>
  <c r="I1216" i="1"/>
  <c r="H1216" i="1"/>
  <c r="G1216" i="1"/>
  <c r="F1216" i="1"/>
  <c r="I1215" i="1"/>
  <c r="H1215" i="1"/>
  <c r="G1215" i="1"/>
  <c r="F1215" i="1"/>
  <c r="I1214" i="1"/>
  <c r="H1214" i="1"/>
  <c r="G1214" i="1"/>
  <c r="F1214" i="1"/>
  <c r="I1213" i="1"/>
  <c r="H1213" i="1"/>
  <c r="G1213" i="1"/>
  <c r="F1213" i="1"/>
  <c r="I1212" i="1"/>
  <c r="H1212" i="1"/>
  <c r="G1212" i="1"/>
  <c r="F1212" i="1"/>
  <c r="I1211" i="1"/>
  <c r="H1211" i="1"/>
  <c r="G1211" i="1"/>
  <c r="F1211" i="1"/>
  <c r="I1210" i="1"/>
  <c r="H1210" i="1"/>
  <c r="G1210" i="1"/>
  <c r="F1210" i="1"/>
  <c r="I1209" i="1"/>
  <c r="H1209" i="1"/>
  <c r="G1209" i="1"/>
  <c r="F1209" i="1"/>
  <c r="I1208" i="1"/>
  <c r="H1208" i="1"/>
  <c r="G1208" i="1"/>
  <c r="F1208" i="1"/>
  <c r="I1207" i="1"/>
  <c r="H1207" i="1"/>
  <c r="G1207" i="1"/>
  <c r="F1207" i="1"/>
  <c r="I1206" i="1"/>
  <c r="H1206" i="1"/>
  <c r="G1206" i="1"/>
  <c r="F1206" i="1"/>
  <c r="I1205" i="1"/>
  <c r="H1205" i="1"/>
  <c r="G1205" i="1"/>
  <c r="F1205" i="1"/>
  <c r="I1204" i="1"/>
  <c r="H1204" i="1"/>
  <c r="G1204" i="1"/>
  <c r="F1204" i="1"/>
  <c r="I1203" i="1"/>
  <c r="H1203" i="1"/>
  <c r="G1203" i="1"/>
  <c r="F1203" i="1"/>
  <c r="I1202" i="1"/>
  <c r="H1202" i="1"/>
  <c r="G1202" i="1"/>
  <c r="F1202" i="1"/>
  <c r="I1201" i="1"/>
  <c r="H1201" i="1"/>
  <c r="G1201" i="1"/>
  <c r="F1201" i="1"/>
  <c r="I1200" i="1"/>
  <c r="H1200" i="1"/>
  <c r="G1200" i="1"/>
  <c r="F1200" i="1"/>
  <c r="I1199" i="1"/>
  <c r="H1199" i="1"/>
  <c r="G1199" i="1"/>
  <c r="F1199" i="1"/>
  <c r="I1198" i="1"/>
  <c r="H1198" i="1"/>
  <c r="G1198" i="1"/>
  <c r="F1198" i="1"/>
  <c r="I1197" i="1"/>
  <c r="H1197" i="1"/>
  <c r="G1197" i="1"/>
  <c r="F1197" i="1"/>
  <c r="I1196" i="1"/>
  <c r="H1196" i="1"/>
  <c r="G1196" i="1"/>
  <c r="F1196" i="1"/>
  <c r="I1195" i="1"/>
  <c r="H1195" i="1"/>
  <c r="G1195" i="1"/>
  <c r="F1195" i="1"/>
  <c r="I1194" i="1"/>
  <c r="H1194" i="1"/>
  <c r="G1194" i="1"/>
  <c r="F1194" i="1"/>
  <c r="I1193" i="1"/>
  <c r="H1193" i="1"/>
  <c r="G1193" i="1"/>
  <c r="F1193" i="1"/>
  <c r="I1192" i="1"/>
  <c r="H1192" i="1"/>
  <c r="G1192" i="1"/>
  <c r="F1192" i="1"/>
  <c r="I1191" i="1"/>
  <c r="H1191" i="1"/>
  <c r="G1191" i="1"/>
  <c r="F1191" i="1"/>
  <c r="I1190" i="1"/>
  <c r="H1190" i="1"/>
  <c r="G1190" i="1"/>
  <c r="F1190" i="1"/>
  <c r="I1189" i="1"/>
  <c r="H1189" i="1"/>
  <c r="G1189" i="1"/>
  <c r="F1189" i="1"/>
  <c r="I1188" i="1"/>
  <c r="H1188" i="1"/>
  <c r="G1188" i="1"/>
  <c r="F1188" i="1"/>
  <c r="I1187" i="1"/>
  <c r="H1187" i="1"/>
  <c r="G1187" i="1"/>
  <c r="F1187" i="1"/>
  <c r="I1186" i="1"/>
  <c r="H1186" i="1"/>
  <c r="G1186" i="1"/>
  <c r="F1186" i="1"/>
  <c r="I1185" i="1"/>
  <c r="H1185" i="1"/>
  <c r="G1185" i="1"/>
  <c r="F1185" i="1"/>
  <c r="I1184" i="1"/>
  <c r="H1184" i="1"/>
  <c r="G1184" i="1"/>
  <c r="F1184" i="1"/>
  <c r="I1183" i="1"/>
  <c r="H1183" i="1"/>
  <c r="G1183" i="1"/>
  <c r="F1183" i="1"/>
  <c r="I1182" i="1"/>
  <c r="H1182" i="1"/>
  <c r="G1182" i="1"/>
  <c r="F1182" i="1"/>
  <c r="I1181" i="1"/>
  <c r="H1181" i="1"/>
  <c r="G1181" i="1"/>
  <c r="F1181" i="1"/>
  <c r="I1180" i="1"/>
  <c r="H1180" i="1"/>
  <c r="G1180" i="1"/>
  <c r="F1180" i="1"/>
  <c r="I1179" i="1"/>
  <c r="H1179" i="1"/>
  <c r="G1179" i="1"/>
  <c r="F1179" i="1"/>
  <c r="I1178" i="1"/>
  <c r="H1178" i="1"/>
  <c r="G1178" i="1"/>
  <c r="F1178" i="1"/>
  <c r="I1177" i="1"/>
  <c r="H1177" i="1"/>
  <c r="G1177" i="1"/>
  <c r="F1177" i="1"/>
  <c r="I1176" i="1"/>
  <c r="H1176" i="1"/>
  <c r="G1176" i="1"/>
  <c r="F1176" i="1"/>
  <c r="I1175" i="1"/>
  <c r="H1175" i="1"/>
  <c r="G1175" i="1"/>
  <c r="F1175" i="1"/>
  <c r="I1174" i="1"/>
  <c r="H1174" i="1"/>
  <c r="G1174" i="1"/>
  <c r="F1174" i="1"/>
  <c r="I1173" i="1"/>
  <c r="H1173" i="1"/>
  <c r="G1173" i="1"/>
  <c r="F1173" i="1"/>
  <c r="I1172" i="1"/>
  <c r="H1172" i="1"/>
  <c r="G1172" i="1"/>
  <c r="F1172" i="1"/>
  <c r="I1171" i="1"/>
  <c r="H1171" i="1"/>
  <c r="G1171" i="1"/>
  <c r="F1171" i="1"/>
  <c r="I1170" i="1"/>
  <c r="H1170" i="1"/>
  <c r="G1170" i="1"/>
  <c r="F1170" i="1"/>
  <c r="I1169" i="1"/>
  <c r="H1169" i="1"/>
  <c r="G1169" i="1"/>
  <c r="F1169" i="1"/>
  <c r="I1168" i="1"/>
  <c r="H1168" i="1"/>
  <c r="G1168" i="1"/>
  <c r="F1168" i="1"/>
  <c r="I1167" i="1"/>
  <c r="H1167" i="1"/>
  <c r="G1167" i="1"/>
  <c r="F1167" i="1"/>
  <c r="I1166" i="1"/>
  <c r="H1166" i="1"/>
  <c r="G1166" i="1"/>
  <c r="F1166" i="1"/>
  <c r="I1165" i="1"/>
  <c r="H1165" i="1"/>
  <c r="G1165" i="1"/>
  <c r="F1165" i="1"/>
  <c r="I1164" i="1"/>
  <c r="H1164" i="1"/>
  <c r="G1164" i="1"/>
  <c r="F1164" i="1"/>
  <c r="I1163" i="1"/>
  <c r="H1163" i="1"/>
  <c r="G1163" i="1"/>
  <c r="F1163" i="1"/>
  <c r="I1162" i="1"/>
  <c r="H1162" i="1"/>
  <c r="G1162" i="1"/>
  <c r="F1162" i="1"/>
  <c r="I1161" i="1"/>
  <c r="H1161" i="1"/>
  <c r="G1161" i="1"/>
  <c r="F1161" i="1"/>
  <c r="I1160" i="1"/>
  <c r="H1160" i="1"/>
  <c r="G1160" i="1"/>
  <c r="F1160" i="1"/>
  <c r="I1159" i="1"/>
  <c r="H1159" i="1"/>
  <c r="G1159" i="1"/>
  <c r="F1159" i="1"/>
  <c r="I1158" i="1"/>
  <c r="H1158" i="1"/>
  <c r="G1158" i="1"/>
  <c r="F1158" i="1"/>
  <c r="I1157" i="1"/>
  <c r="H1157" i="1"/>
  <c r="G1157" i="1"/>
  <c r="F1157" i="1"/>
  <c r="I1156" i="1"/>
  <c r="H1156" i="1"/>
  <c r="G1156" i="1"/>
  <c r="F1156" i="1"/>
  <c r="I1155" i="1"/>
  <c r="H1155" i="1"/>
  <c r="G1155" i="1"/>
  <c r="F1155" i="1"/>
  <c r="I1154" i="1"/>
  <c r="H1154" i="1"/>
  <c r="G1154" i="1"/>
  <c r="F1154" i="1"/>
  <c r="I1153" i="1"/>
  <c r="H1153" i="1"/>
  <c r="G1153" i="1"/>
  <c r="F1153" i="1"/>
  <c r="I1152" i="1"/>
  <c r="H1152" i="1"/>
  <c r="G1152" i="1"/>
  <c r="F1152" i="1"/>
  <c r="I1151" i="1"/>
  <c r="H1151" i="1"/>
  <c r="G1151" i="1"/>
  <c r="F1151" i="1"/>
  <c r="I1150" i="1"/>
  <c r="H1150" i="1"/>
  <c r="G1150" i="1"/>
  <c r="F1150" i="1"/>
  <c r="I1149" i="1"/>
  <c r="H1149" i="1"/>
  <c r="G1149" i="1"/>
  <c r="F1149" i="1"/>
  <c r="I1148" i="1"/>
  <c r="H1148" i="1"/>
  <c r="G1148" i="1"/>
  <c r="F1148" i="1"/>
  <c r="I1147" i="1"/>
  <c r="H1147" i="1"/>
  <c r="G1147" i="1"/>
  <c r="F1147" i="1"/>
  <c r="I1146" i="1"/>
  <c r="H1146" i="1"/>
  <c r="G1146" i="1"/>
  <c r="F1146" i="1"/>
  <c r="I1145" i="1"/>
  <c r="H1145" i="1"/>
  <c r="G1145" i="1"/>
  <c r="F1145" i="1"/>
  <c r="I1144" i="1"/>
  <c r="H1144" i="1"/>
  <c r="G1144" i="1"/>
  <c r="F1144" i="1"/>
  <c r="I1143" i="1"/>
  <c r="H1143" i="1"/>
  <c r="G1143" i="1"/>
  <c r="F1143" i="1"/>
  <c r="I1142" i="1"/>
  <c r="H1142" i="1"/>
  <c r="G1142" i="1"/>
  <c r="F1142" i="1"/>
  <c r="I1141" i="1"/>
  <c r="H1141" i="1"/>
  <c r="G1141" i="1"/>
  <c r="F1141" i="1"/>
  <c r="I1140" i="1"/>
  <c r="H1140" i="1"/>
  <c r="G1140" i="1"/>
  <c r="F1140" i="1"/>
  <c r="I1139" i="1"/>
  <c r="H1139" i="1"/>
  <c r="G1139" i="1"/>
  <c r="F1139" i="1"/>
  <c r="I1138" i="1"/>
  <c r="H1138" i="1"/>
  <c r="G1138" i="1"/>
  <c r="F1138" i="1"/>
  <c r="I1137" i="1"/>
  <c r="H1137" i="1"/>
  <c r="G1137" i="1"/>
  <c r="F1137" i="1"/>
  <c r="I1136" i="1"/>
  <c r="H1136" i="1"/>
  <c r="G1136" i="1"/>
  <c r="F1136" i="1"/>
  <c r="I1135" i="1"/>
  <c r="H1135" i="1"/>
  <c r="G1135" i="1"/>
  <c r="F1135" i="1"/>
  <c r="I1134" i="1"/>
  <c r="H1134" i="1"/>
  <c r="G1134" i="1"/>
  <c r="F1134" i="1"/>
  <c r="I1133" i="1"/>
  <c r="H1133" i="1"/>
  <c r="G1133" i="1"/>
  <c r="F1133" i="1"/>
  <c r="I1132" i="1"/>
  <c r="H1132" i="1"/>
  <c r="G1132" i="1"/>
  <c r="F1132" i="1"/>
  <c r="I1131" i="1"/>
  <c r="H1131" i="1"/>
  <c r="G1131" i="1"/>
  <c r="F1131" i="1"/>
  <c r="I1130" i="1"/>
  <c r="H1130" i="1"/>
  <c r="G1130" i="1"/>
  <c r="F1130" i="1"/>
  <c r="I1129" i="1"/>
  <c r="H1129" i="1"/>
  <c r="G1129" i="1"/>
  <c r="F1129" i="1"/>
  <c r="I1128" i="1"/>
  <c r="H1128" i="1"/>
  <c r="G1128" i="1"/>
  <c r="F1128" i="1"/>
  <c r="I1127" i="1"/>
  <c r="H1127" i="1"/>
  <c r="G1127" i="1"/>
  <c r="F1127" i="1"/>
  <c r="I1126" i="1"/>
  <c r="H1126" i="1"/>
  <c r="G1126" i="1"/>
  <c r="F1126" i="1"/>
  <c r="I1125" i="1"/>
  <c r="H1125" i="1"/>
  <c r="G1125" i="1"/>
  <c r="F1125" i="1"/>
  <c r="I1124" i="1"/>
  <c r="H1124" i="1"/>
  <c r="G1124" i="1"/>
  <c r="F1124" i="1"/>
  <c r="I1123" i="1"/>
  <c r="H1123" i="1"/>
  <c r="G1123" i="1"/>
  <c r="F1123" i="1"/>
  <c r="I1122" i="1"/>
  <c r="H1122" i="1"/>
  <c r="G1122" i="1"/>
  <c r="F1122" i="1"/>
  <c r="I1121" i="1"/>
  <c r="H1121" i="1"/>
  <c r="G1121" i="1"/>
  <c r="F1121" i="1"/>
  <c r="I1120" i="1"/>
  <c r="H1120" i="1"/>
  <c r="G1120" i="1"/>
  <c r="F1120" i="1"/>
  <c r="I1119" i="1"/>
  <c r="H1119" i="1"/>
  <c r="G1119" i="1"/>
  <c r="F1119" i="1"/>
  <c r="I1118" i="1"/>
  <c r="H1118" i="1"/>
  <c r="G1118" i="1"/>
  <c r="F1118" i="1"/>
  <c r="I1117" i="1"/>
  <c r="H1117" i="1"/>
  <c r="G1117" i="1"/>
  <c r="F1117" i="1"/>
  <c r="I1116" i="1"/>
  <c r="H1116" i="1"/>
  <c r="G1116" i="1"/>
  <c r="F1116" i="1"/>
  <c r="I1115" i="1"/>
  <c r="H1115" i="1"/>
  <c r="G1115" i="1"/>
  <c r="F1115" i="1"/>
  <c r="I1114" i="1"/>
  <c r="H1114" i="1"/>
  <c r="G1114" i="1"/>
  <c r="F1114" i="1"/>
  <c r="I1113" i="1"/>
  <c r="H1113" i="1"/>
  <c r="G1113" i="1"/>
  <c r="F1113" i="1"/>
  <c r="I1112" i="1"/>
  <c r="H1112" i="1"/>
  <c r="G1112" i="1"/>
  <c r="F1112" i="1"/>
  <c r="I1111" i="1"/>
  <c r="H1111" i="1"/>
  <c r="G1111" i="1"/>
  <c r="F1111" i="1"/>
  <c r="I1110" i="1"/>
  <c r="H1110" i="1"/>
  <c r="G1110" i="1"/>
  <c r="F1110" i="1"/>
  <c r="I1109" i="1"/>
  <c r="H1109" i="1"/>
  <c r="G1109" i="1"/>
  <c r="F1109" i="1"/>
  <c r="I1108" i="1"/>
  <c r="H1108" i="1"/>
  <c r="G1108" i="1"/>
  <c r="F1108" i="1"/>
  <c r="I1107" i="1"/>
  <c r="H1107" i="1"/>
  <c r="G1107" i="1"/>
  <c r="F1107" i="1"/>
  <c r="I1106" i="1"/>
  <c r="H1106" i="1"/>
  <c r="G1106" i="1"/>
  <c r="F1106" i="1"/>
  <c r="I1105" i="1"/>
  <c r="H1105" i="1"/>
  <c r="G1105" i="1"/>
  <c r="F1105" i="1"/>
  <c r="I1104" i="1"/>
  <c r="H1104" i="1"/>
  <c r="G1104" i="1"/>
  <c r="F1104" i="1"/>
  <c r="I1103" i="1"/>
  <c r="H1103" i="1"/>
  <c r="G1103" i="1"/>
  <c r="F1103" i="1"/>
  <c r="I1102" i="1"/>
  <c r="H1102" i="1"/>
  <c r="G1102" i="1"/>
  <c r="F1102" i="1"/>
  <c r="I1101" i="1"/>
  <c r="H1101" i="1"/>
  <c r="G1101" i="1"/>
  <c r="F1101" i="1"/>
  <c r="I1100" i="1"/>
  <c r="H1100" i="1"/>
  <c r="G1100" i="1"/>
  <c r="F1100" i="1"/>
  <c r="I1099" i="1"/>
  <c r="H1099" i="1"/>
  <c r="G1099" i="1"/>
  <c r="F1099" i="1"/>
  <c r="I1098" i="1"/>
  <c r="H1098" i="1"/>
  <c r="G1098" i="1"/>
  <c r="F1098" i="1"/>
  <c r="I1097" i="1"/>
  <c r="H1097" i="1"/>
  <c r="G1097" i="1"/>
  <c r="F1097" i="1"/>
  <c r="I1096" i="1"/>
  <c r="H1096" i="1"/>
  <c r="G1096" i="1"/>
  <c r="F1096" i="1"/>
  <c r="I1095" i="1"/>
  <c r="H1095" i="1"/>
  <c r="G1095" i="1"/>
  <c r="F1095" i="1"/>
  <c r="I1094" i="1"/>
  <c r="H1094" i="1"/>
  <c r="G1094" i="1"/>
  <c r="F1094" i="1"/>
  <c r="I1093" i="1"/>
  <c r="H1093" i="1"/>
  <c r="G1093" i="1"/>
  <c r="F1093" i="1"/>
  <c r="I1092" i="1"/>
  <c r="H1092" i="1"/>
  <c r="G1092" i="1"/>
  <c r="F1092" i="1"/>
  <c r="I1091" i="1"/>
  <c r="H1091" i="1"/>
  <c r="G1091" i="1"/>
  <c r="F1091" i="1"/>
  <c r="I1090" i="1"/>
  <c r="H1090" i="1"/>
  <c r="G1090" i="1"/>
  <c r="F1090" i="1"/>
  <c r="I1089" i="1"/>
  <c r="H1089" i="1"/>
  <c r="G1089" i="1"/>
  <c r="F1089" i="1"/>
  <c r="I1088" i="1"/>
  <c r="H1088" i="1"/>
  <c r="G1088" i="1"/>
  <c r="F1088" i="1"/>
  <c r="I1087" i="1"/>
  <c r="H1087" i="1"/>
  <c r="G1087" i="1"/>
  <c r="F1087" i="1"/>
  <c r="I1086" i="1"/>
  <c r="H1086" i="1"/>
  <c r="G1086" i="1"/>
  <c r="F1086" i="1"/>
  <c r="I1085" i="1"/>
  <c r="H1085" i="1"/>
  <c r="G1085" i="1"/>
  <c r="F1085" i="1"/>
  <c r="I1084" i="1"/>
  <c r="H1084" i="1"/>
  <c r="G1084" i="1"/>
  <c r="F1084" i="1"/>
  <c r="I1083" i="1"/>
  <c r="H1083" i="1"/>
  <c r="G1083" i="1"/>
  <c r="F1083" i="1"/>
  <c r="I1082" i="1"/>
  <c r="H1082" i="1"/>
  <c r="G1082" i="1"/>
  <c r="F1082" i="1"/>
  <c r="I1081" i="1"/>
  <c r="H1081" i="1"/>
  <c r="G1081" i="1"/>
  <c r="F1081" i="1"/>
  <c r="I1080" i="1"/>
  <c r="H1080" i="1"/>
  <c r="G1080" i="1"/>
  <c r="F1080" i="1"/>
  <c r="I1079" i="1"/>
  <c r="H1079" i="1"/>
  <c r="G1079" i="1"/>
  <c r="F1079" i="1"/>
  <c r="I1078" i="1"/>
  <c r="H1078" i="1"/>
  <c r="G1078" i="1"/>
  <c r="F1078" i="1"/>
  <c r="I1077" i="1"/>
  <c r="H1077" i="1"/>
  <c r="G1077" i="1"/>
  <c r="F1077" i="1"/>
  <c r="I1076" i="1"/>
  <c r="H1076" i="1"/>
  <c r="G1076" i="1"/>
  <c r="F1076" i="1"/>
  <c r="I1075" i="1"/>
  <c r="H1075" i="1"/>
  <c r="G1075" i="1"/>
  <c r="F1075" i="1"/>
  <c r="I1074" i="1"/>
  <c r="H1074" i="1"/>
  <c r="G1074" i="1"/>
  <c r="F1074" i="1"/>
  <c r="I1073" i="1"/>
  <c r="H1073" i="1"/>
  <c r="G1073" i="1"/>
  <c r="F1073" i="1"/>
  <c r="I1072" i="1"/>
  <c r="H1072" i="1"/>
  <c r="G1072" i="1"/>
  <c r="F1072" i="1"/>
  <c r="I1071" i="1"/>
  <c r="H1071" i="1"/>
  <c r="G1071" i="1"/>
  <c r="F1071" i="1"/>
  <c r="I1070" i="1"/>
  <c r="H1070" i="1"/>
  <c r="G1070" i="1"/>
  <c r="F1070" i="1"/>
  <c r="I1069" i="1"/>
  <c r="H1069" i="1"/>
  <c r="G1069" i="1"/>
  <c r="F1069" i="1"/>
  <c r="I1068" i="1"/>
  <c r="H1068" i="1"/>
  <c r="G1068" i="1"/>
  <c r="F1068" i="1"/>
  <c r="I1067" i="1"/>
  <c r="H1067" i="1"/>
  <c r="G1067" i="1"/>
  <c r="F1067" i="1"/>
  <c r="I1066" i="1"/>
  <c r="H1066" i="1"/>
  <c r="G1066" i="1"/>
  <c r="F1066" i="1"/>
  <c r="I1065" i="1"/>
  <c r="H1065" i="1"/>
  <c r="G1065" i="1"/>
  <c r="F1065" i="1"/>
  <c r="I1064" i="1"/>
  <c r="H1064" i="1"/>
  <c r="G1064" i="1"/>
  <c r="F1064" i="1"/>
  <c r="I1063" i="1"/>
  <c r="H1063" i="1"/>
  <c r="G1063" i="1"/>
  <c r="F1063" i="1"/>
  <c r="I1062" i="1"/>
  <c r="H1062" i="1"/>
  <c r="G1062" i="1"/>
  <c r="F1062" i="1"/>
  <c r="I1061" i="1"/>
  <c r="H1061" i="1"/>
  <c r="G1061" i="1"/>
  <c r="F1061" i="1"/>
  <c r="I1060" i="1"/>
  <c r="H1060" i="1"/>
  <c r="G1060" i="1"/>
  <c r="F1060" i="1"/>
  <c r="I1059" i="1"/>
  <c r="H1059" i="1"/>
  <c r="G1059" i="1"/>
  <c r="F1059" i="1"/>
  <c r="I1058" i="1"/>
  <c r="H1058" i="1"/>
  <c r="G1058" i="1"/>
  <c r="F1058" i="1"/>
  <c r="I1057" i="1"/>
  <c r="H1057" i="1"/>
  <c r="G1057" i="1"/>
  <c r="F1057" i="1"/>
  <c r="I1056" i="1"/>
  <c r="H1056" i="1"/>
  <c r="G1056" i="1"/>
  <c r="F1056" i="1"/>
  <c r="I1055" i="1"/>
  <c r="H1055" i="1"/>
  <c r="G1055" i="1"/>
  <c r="F1055" i="1"/>
  <c r="I1054" i="1"/>
  <c r="H1054" i="1"/>
  <c r="G1054" i="1"/>
  <c r="F1054" i="1"/>
  <c r="I1053" i="1"/>
  <c r="H1053" i="1"/>
  <c r="G1053" i="1"/>
  <c r="F1053" i="1"/>
  <c r="I1052" i="1"/>
  <c r="H1052" i="1"/>
  <c r="G1052" i="1"/>
  <c r="F1052" i="1"/>
  <c r="I1051" i="1"/>
  <c r="H1051" i="1"/>
  <c r="G1051" i="1"/>
  <c r="F1051" i="1"/>
  <c r="I1050" i="1"/>
  <c r="H1050" i="1"/>
  <c r="G1050" i="1"/>
  <c r="F1050" i="1"/>
  <c r="I1049" i="1"/>
  <c r="H1049" i="1"/>
  <c r="G1049" i="1"/>
  <c r="F1049" i="1"/>
  <c r="I1048" i="1"/>
  <c r="H1048" i="1"/>
  <c r="G1048" i="1"/>
  <c r="F1048" i="1"/>
  <c r="I1047" i="1"/>
  <c r="H1047" i="1"/>
  <c r="G1047" i="1"/>
  <c r="F1047" i="1"/>
  <c r="I1046" i="1"/>
  <c r="H1046" i="1"/>
  <c r="G1046" i="1"/>
  <c r="F1046" i="1"/>
  <c r="I1045" i="1"/>
  <c r="H1045" i="1"/>
  <c r="G1045" i="1"/>
  <c r="F1045" i="1"/>
  <c r="I1044" i="1"/>
  <c r="H1044" i="1"/>
  <c r="G1044" i="1"/>
  <c r="F1044" i="1"/>
  <c r="I1043" i="1"/>
  <c r="H1043" i="1"/>
  <c r="G1043" i="1"/>
  <c r="F1043" i="1"/>
  <c r="I1042" i="1"/>
  <c r="H1042" i="1"/>
  <c r="G1042" i="1"/>
  <c r="F1042" i="1"/>
  <c r="I1041" i="1"/>
  <c r="H1041" i="1"/>
  <c r="G1041" i="1"/>
  <c r="F1041" i="1"/>
  <c r="I1040" i="1"/>
  <c r="H1040" i="1"/>
  <c r="G1040" i="1"/>
  <c r="F1040" i="1"/>
  <c r="I1039" i="1"/>
  <c r="H1039" i="1"/>
  <c r="G1039" i="1"/>
  <c r="F1039" i="1"/>
  <c r="I1038" i="1"/>
  <c r="H1038" i="1"/>
  <c r="G1038" i="1"/>
  <c r="F1038" i="1"/>
  <c r="I1037" i="1"/>
  <c r="H1037" i="1"/>
  <c r="G1037" i="1"/>
  <c r="F1037" i="1"/>
  <c r="I1036" i="1"/>
  <c r="H1036" i="1"/>
  <c r="G1036" i="1"/>
  <c r="F1036" i="1"/>
  <c r="I1035" i="1"/>
  <c r="H1035" i="1"/>
  <c r="G1035" i="1"/>
  <c r="F1035" i="1"/>
  <c r="I1034" i="1"/>
  <c r="H1034" i="1"/>
  <c r="G1034" i="1"/>
  <c r="F1034" i="1"/>
  <c r="I1033" i="1"/>
  <c r="H1033" i="1"/>
  <c r="G1033" i="1"/>
  <c r="F1033" i="1"/>
  <c r="I1032" i="1"/>
  <c r="H1032" i="1"/>
  <c r="G1032" i="1"/>
  <c r="F1032" i="1"/>
  <c r="I1031" i="1"/>
  <c r="H1031" i="1"/>
  <c r="G1031" i="1"/>
  <c r="F1031" i="1"/>
  <c r="I1030" i="1"/>
  <c r="H1030" i="1"/>
  <c r="G1030" i="1"/>
  <c r="F1030" i="1"/>
  <c r="I1029" i="1"/>
  <c r="H1029" i="1"/>
  <c r="G1029" i="1"/>
  <c r="F1029" i="1"/>
  <c r="I1028" i="1"/>
  <c r="H1028" i="1"/>
  <c r="G1028" i="1"/>
  <c r="F1028" i="1"/>
  <c r="I1027" i="1"/>
  <c r="H1027" i="1"/>
  <c r="G1027" i="1"/>
  <c r="F1027" i="1"/>
  <c r="I1026" i="1"/>
  <c r="H1026" i="1"/>
  <c r="G1026" i="1"/>
  <c r="F1026" i="1"/>
  <c r="I1025" i="1"/>
  <c r="H1025" i="1"/>
  <c r="G1025" i="1"/>
  <c r="F1025" i="1"/>
  <c r="I1024" i="1"/>
  <c r="H1024" i="1"/>
  <c r="G1024" i="1"/>
  <c r="F1024" i="1"/>
  <c r="I1023" i="1"/>
  <c r="H1023" i="1"/>
  <c r="G1023" i="1"/>
  <c r="F1023" i="1"/>
  <c r="I1022" i="1"/>
  <c r="H1022" i="1"/>
  <c r="G1022" i="1"/>
  <c r="F1022" i="1"/>
  <c r="I1021" i="1"/>
  <c r="H1021" i="1"/>
  <c r="G1021" i="1"/>
  <c r="F1021" i="1"/>
  <c r="I1020" i="1"/>
  <c r="H1020" i="1"/>
  <c r="G1020" i="1"/>
  <c r="F1020" i="1"/>
  <c r="I1019" i="1"/>
  <c r="H1019" i="1"/>
  <c r="G1019" i="1"/>
  <c r="F1019" i="1"/>
  <c r="I1018" i="1"/>
  <c r="H1018" i="1"/>
  <c r="G1018" i="1"/>
  <c r="F1018" i="1"/>
  <c r="I1017" i="1"/>
  <c r="H1017" i="1"/>
  <c r="G1017" i="1"/>
  <c r="F1017" i="1"/>
  <c r="I1016" i="1"/>
  <c r="H1016" i="1"/>
  <c r="G1016" i="1"/>
  <c r="F1016" i="1"/>
  <c r="I1015" i="1"/>
  <c r="H1015" i="1"/>
  <c r="G1015" i="1"/>
  <c r="F1015" i="1"/>
  <c r="I1014" i="1"/>
  <c r="H1014" i="1"/>
  <c r="G1014" i="1"/>
  <c r="F1014" i="1"/>
  <c r="I1013" i="1"/>
  <c r="H1013" i="1"/>
  <c r="G1013" i="1"/>
  <c r="F1013" i="1"/>
  <c r="I1012" i="1"/>
  <c r="H1012" i="1"/>
  <c r="G1012" i="1"/>
  <c r="F1012" i="1"/>
  <c r="I1011" i="1"/>
  <c r="H1011" i="1"/>
  <c r="G1011" i="1"/>
  <c r="F1011" i="1"/>
  <c r="I1010" i="1"/>
  <c r="H1010" i="1"/>
  <c r="G1010" i="1"/>
  <c r="F1010" i="1"/>
  <c r="I1009" i="1"/>
  <c r="H1009" i="1"/>
  <c r="G1009" i="1"/>
  <c r="F1009" i="1"/>
  <c r="I1008" i="1"/>
  <c r="H1008" i="1"/>
  <c r="G1008" i="1"/>
  <c r="F1008" i="1"/>
  <c r="I1007" i="1"/>
  <c r="H1007" i="1"/>
  <c r="G1007" i="1"/>
  <c r="F1007" i="1"/>
  <c r="I1006" i="1"/>
  <c r="H1006" i="1"/>
  <c r="G1006" i="1"/>
  <c r="F1006" i="1"/>
  <c r="I1005" i="1"/>
  <c r="H1005" i="1"/>
  <c r="G1005" i="1"/>
  <c r="F1005" i="1"/>
  <c r="I1004" i="1"/>
  <c r="H1004" i="1"/>
  <c r="G1004" i="1"/>
  <c r="F1004" i="1"/>
  <c r="I1003" i="1"/>
  <c r="H1003" i="1"/>
  <c r="G1003" i="1"/>
  <c r="F1003" i="1"/>
  <c r="I1002" i="1"/>
  <c r="H1002" i="1"/>
  <c r="G1002" i="1"/>
  <c r="F1002" i="1"/>
  <c r="I1001" i="1"/>
  <c r="H1001" i="1"/>
  <c r="G1001" i="1"/>
  <c r="F1001" i="1"/>
  <c r="I1000" i="1"/>
  <c r="H1000" i="1"/>
  <c r="G1000" i="1"/>
  <c r="F1000" i="1"/>
  <c r="I999" i="1"/>
  <c r="H999" i="1"/>
  <c r="G999" i="1"/>
  <c r="F999" i="1"/>
  <c r="I998" i="1"/>
  <c r="H998" i="1"/>
  <c r="G998" i="1"/>
  <c r="F998" i="1"/>
  <c r="I997" i="1"/>
  <c r="H997" i="1"/>
  <c r="G997" i="1"/>
  <c r="F997" i="1"/>
  <c r="I996" i="1"/>
  <c r="H996" i="1"/>
  <c r="G996" i="1"/>
  <c r="F996" i="1"/>
  <c r="I995" i="1"/>
  <c r="H995" i="1"/>
  <c r="G995" i="1"/>
  <c r="F995" i="1"/>
  <c r="I994" i="1"/>
  <c r="H994" i="1"/>
  <c r="G994" i="1"/>
  <c r="F994" i="1"/>
  <c r="I993" i="1"/>
  <c r="H993" i="1"/>
  <c r="G993" i="1"/>
  <c r="F993" i="1"/>
  <c r="I992" i="1"/>
  <c r="H992" i="1"/>
  <c r="G992" i="1"/>
  <c r="F992" i="1"/>
  <c r="I991" i="1"/>
  <c r="H991" i="1"/>
  <c r="G991" i="1"/>
  <c r="F991" i="1"/>
  <c r="I990" i="1"/>
  <c r="H990" i="1"/>
  <c r="G990" i="1"/>
  <c r="F990" i="1"/>
  <c r="I989" i="1"/>
  <c r="H989" i="1"/>
  <c r="G989" i="1"/>
  <c r="F989" i="1"/>
  <c r="I988" i="1"/>
  <c r="H988" i="1"/>
  <c r="G988" i="1"/>
  <c r="F988" i="1"/>
  <c r="I987" i="1"/>
  <c r="H987" i="1"/>
  <c r="G987" i="1"/>
  <c r="F987" i="1"/>
  <c r="I986" i="1"/>
  <c r="H986" i="1"/>
  <c r="G986" i="1"/>
  <c r="F986" i="1"/>
  <c r="I985" i="1"/>
  <c r="H985" i="1"/>
  <c r="G985" i="1"/>
  <c r="F985" i="1"/>
  <c r="I984" i="1"/>
  <c r="H984" i="1"/>
  <c r="G984" i="1"/>
  <c r="F984" i="1"/>
  <c r="I983" i="1"/>
  <c r="H983" i="1"/>
  <c r="G983" i="1"/>
  <c r="F983" i="1"/>
  <c r="I982" i="1"/>
  <c r="H982" i="1"/>
  <c r="G982" i="1"/>
  <c r="F982" i="1"/>
  <c r="I981" i="1"/>
  <c r="H981" i="1"/>
  <c r="G981" i="1"/>
  <c r="F981" i="1"/>
  <c r="I980" i="1"/>
  <c r="H980" i="1"/>
  <c r="G980" i="1"/>
  <c r="F980" i="1"/>
  <c r="I979" i="1"/>
  <c r="H979" i="1"/>
  <c r="G979" i="1"/>
  <c r="F979" i="1"/>
  <c r="I978" i="1"/>
  <c r="H978" i="1"/>
  <c r="G978" i="1"/>
  <c r="F978" i="1"/>
  <c r="I977" i="1"/>
  <c r="H977" i="1"/>
  <c r="G977" i="1"/>
  <c r="F977" i="1"/>
  <c r="I976" i="1"/>
  <c r="H976" i="1"/>
  <c r="G976" i="1"/>
  <c r="F976" i="1"/>
  <c r="I975" i="1"/>
  <c r="H975" i="1"/>
  <c r="G975" i="1"/>
  <c r="F975" i="1"/>
  <c r="I974" i="1"/>
  <c r="H974" i="1"/>
  <c r="G974" i="1"/>
  <c r="F974" i="1"/>
  <c r="I973" i="1"/>
  <c r="H973" i="1"/>
  <c r="G973" i="1"/>
  <c r="F973" i="1"/>
  <c r="I972" i="1"/>
  <c r="H972" i="1"/>
  <c r="G972" i="1"/>
  <c r="F972" i="1"/>
  <c r="I971" i="1"/>
  <c r="H971" i="1"/>
  <c r="G971" i="1"/>
  <c r="F971" i="1"/>
  <c r="I970" i="1"/>
  <c r="H970" i="1"/>
  <c r="G970" i="1"/>
  <c r="F970" i="1"/>
  <c r="I969" i="1"/>
  <c r="H969" i="1"/>
  <c r="G969" i="1"/>
  <c r="F969" i="1"/>
  <c r="I968" i="1"/>
  <c r="H968" i="1"/>
  <c r="G968" i="1"/>
  <c r="F968" i="1"/>
  <c r="I967" i="1"/>
  <c r="H967" i="1"/>
  <c r="G967" i="1"/>
  <c r="F967" i="1"/>
  <c r="I966" i="1"/>
  <c r="H966" i="1"/>
  <c r="G966" i="1"/>
  <c r="F966" i="1"/>
  <c r="I965" i="1"/>
  <c r="H965" i="1"/>
  <c r="G965" i="1"/>
  <c r="F965" i="1"/>
  <c r="I964" i="1"/>
  <c r="H964" i="1"/>
  <c r="G964" i="1"/>
  <c r="F964" i="1"/>
  <c r="I963" i="1"/>
  <c r="H963" i="1"/>
  <c r="G963" i="1"/>
  <c r="F963" i="1"/>
  <c r="I962" i="1"/>
  <c r="H962" i="1"/>
  <c r="G962" i="1"/>
  <c r="F962" i="1"/>
  <c r="I961" i="1"/>
  <c r="H961" i="1"/>
  <c r="G961" i="1"/>
  <c r="F961" i="1"/>
  <c r="I960" i="1"/>
  <c r="H960" i="1"/>
  <c r="G960" i="1"/>
  <c r="F960" i="1"/>
  <c r="I959" i="1"/>
  <c r="H959" i="1"/>
  <c r="G959" i="1"/>
  <c r="F959" i="1"/>
  <c r="I958" i="1"/>
  <c r="H958" i="1"/>
  <c r="G958" i="1"/>
  <c r="F958" i="1"/>
  <c r="I957" i="1"/>
  <c r="H957" i="1"/>
  <c r="G957" i="1"/>
  <c r="F957" i="1"/>
  <c r="I956" i="1"/>
  <c r="H956" i="1"/>
  <c r="G956" i="1"/>
  <c r="F956" i="1"/>
  <c r="I955" i="1"/>
  <c r="H955" i="1"/>
  <c r="G955" i="1"/>
  <c r="F955" i="1"/>
  <c r="I954" i="1"/>
  <c r="H954" i="1"/>
  <c r="G954" i="1"/>
  <c r="F954" i="1"/>
  <c r="I953" i="1"/>
  <c r="H953" i="1"/>
  <c r="G953" i="1"/>
  <c r="F953" i="1"/>
  <c r="I952" i="1"/>
  <c r="H952" i="1"/>
  <c r="G952" i="1"/>
  <c r="F952" i="1"/>
  <c r="I951" i="1"/>
  <c r="H951" i="1"/>
  <c r="G951" i="1"/>
  <c r="F951" i="1"/>
  <c r="I950" i="1"/>
  <c r="H950" i="1"/>
  <c r="G950" i="1"/>
  <c r="F950" i="1"/>
  <c r="I949" i="1"/>
  <c r="H949" i="1"/>
  <c r="G949" i="1"/>
  <c r="F949" i="1"/>
  <c r="I948" i="1"/>
  <c r="H948" i="1"/>
  <c r="G948" i="1"/>
  <c r="F948" i="1"/>
  <c r="I947" i="1"/>
  <c r="H947" i="1"/>
  <c r="G947" i="1"/>
  <c r="F947" i="1"/>
  <c r="I946" i="1"/>
  <c r="H946" i="1"/>
  <c r="G946" i="1"/>
  <c r="F946" i="1"/>
  <c r="I945" i="1"/>
  <c r="H945" i="1"/>
  <c r="G945" i="1"/>
  <c r="F945" i="1"/>
  <c r="I944" i="1"/>
  <c r="H944" i="1"/>
  <c r="G944" i="1"/>
  <c r="F944" i="1"/>
  <c r="I943" i="1"/>
  <c r="H943" i="1"/>
  <c r="G943" i="1"/>
  <c r="F943" i="1"/>
  <c r="I942" i="1"/>
  <c r="H942" i="1"/>
  <c r="G942" i="1"/>
  <c r="F942" i="1"/>
  <c r="I941" i="1"/>
  <c r="H941" i="1"/>
  <c r="G941" i="1"/>
  <c r="F941" i="1"/>
  <c r="I940" i="1"/>
  <c r="H940" i="1"/>
  <c r="G940" i="1"/>
  <c r="F940" i="1"/>
  <c r="I939" i="1"/>
  <c r="H939" i="1"/>
  <c r="G939" i="1"/>
  <c r="F939" i="1"/>
  <c r="I938" i="1"/>
  <c r="H938" i="1"/>
  <c r="G938" i="1"/>
  <c r="F938" i="1"/>
  <c r="I937" i="1"/>
  <c r="H937" i="1"/>
  <c r="G937" i="1"/>
  <c r="F937" i="1"/>
  <c r="I936" i="1"/>
  <c r="H936" i="1"/>
  <c r="G936" i="1"/>
  <c r="F936" i="1"/>
  <c r="I935" i="1"/>
  <c r="H935" i="1"/>
  <c r="G935" i="1"/>
  <c r="F935" i="1"/>
  <c r="I934" i="1"/>
  <c r="H934" i="1"/>
  <c r="G934" i="1"/>
  <c r="F934" i="1"/>
  <c r="I933" i="1"/>
  <c r="H933" i="1"/>
  <c r="G933" i="1"/>
  <c r="F933" i="1"/>
  <c r="I932" i="1"/>
  <c r="H932" i="1"/>
  <c r="G932" i="1"/>
  <c r="F932" i="1"/>
  <c r="I931" i="1"/>
  <c r="H931" i="1"/>
  <c r="G931" i="1"/>
  <c r="F931" i="1"/>
  <c r="I930" i="1"/>
  <c r="H930" i="1"/>
  <c r="G930" i="1"/>
  <c r="F930" i="1"/>
  <c r="I929" i="1"/>
  <c r="H929" i="1"/>
  <c r="G929" i="1"/>
  <c r="F929" i="1"/>
  <c r="I928" i="1"/>
  <c r="H928" i="1"/>
  <c r="G928" i="1"/>
  <c r="F928" i="1"/>
  <c r="I927" i="1"/>
  <c r="H927" i="1"/>
  <c r="G927" i="1"/>
  <c r="F927" i="1"/>
  <c r="I926" i="1"/>
  <c r="H926" i="1"/>
  <c r="G926" i="1"/>
  <c r="F926" i="1"/>
  <c r="I925" i="1"/>
  <c r="H925" i="1"/>
  <c r="G925" i="1"/>
  <c r="F925" i="1"/>
  <c r="I924" i="1"/>
  <c r="H924" i="1"/>
  <c r="G924" i="1"/>
  <c r="F924" i="1"/>
  <c r="I923" i="1"/>
  <c r="H923" i="1"/>
  <c r="G923" i="1"/>
  <c r="F923" i="1"/>
  <c r="I922" i="1"/>
  <c r="H922" i="1"/>
  <c r="G922" i="1"/>
  <c r="F922" i="1"/>
  <c r="I921" i="1"/>
  <c r="H921" i="1"/>
  <c r="G921" i="1"/>
  <c r="F921" i="1"/>
  <c r="I920" i="1"/>
  <c r="H920" i="1"/>
  <c r="G920" i="1"/>
  <c r="F920" i="1"/>
  <c r="I919" i="1"/>
  <c r="H919" i="1"/>
  <c r="G919" i="1"/>
  <c r="F919" i="1"/>
  <c r="I918" i="1"/>
  <c r="H918" i="1"/>
  <c r="G918" i="1"/>
  <c r="F918" i="1"/>
  <c r="I917" i="1"/>
  <c r="H917" i="1"/>
  <c r="G917" i="1"/>
  <c r="F917" i="1"/>
  <c r="I916" i="1"/>
  <c r="H916" i="1"/>
  <c r="G916" i="1"/>
  <c r="F916" i="1"/>
  <c r="I915" i="1"/>
  <c r="H915" i="1"/>
  <c r="G915" i="1"/>
  <c r="F915" i="1"/>
  <c r="I914" i="1"/>
  <c r="H914" i="1"/>
  <c r="G914" i="1"/>
  <c r="F914" i="1"/>
  <c r="I913" i="1"/>
  <c r="H913" i="1"/>
  <c r="G913" i="1"/>
  <c r="F913" i="1"/>
  <c r="I912" i="1"/>
  <c r="H912" i="1"/>
  <c r="G912" i="1"/>
  <c r="F912" i="1"/>
  <c r="I911" i="1"/>
  <c r="H911" i="1"/>
  <c r="G911" i="1"/>
  <c r="F911" i="1"/>
  <c r="I910" i="1"/>
  <c r="H910" i="1"/>
  <c r="G910" i="1"/>
  <c r="F910" i="1"/>
  <c r="I909" i="1"/>
  <c r="H909" i="1"/>
  <c r="G909" i="1"/>
  <c r="F909" i="1"/>
  <c r="I908" i="1"/>
  <c r="H908" i="1"/>
  <c r="G908" i="1"/>
  <c r="F908" i="1"/>
  <c r="I907" i="1"/>
  <c r="H907" i="1"/>
  <c r="G907" i="1"/>
  <c r="F907" i="1"/>
  <c r="I906" i="1"/>
  <c r="H906" i="1"/>
  <c r="G906" i="1"/>
  <c r="F906" i="1"/>
  <c r="I905" i="1"/>
  <c r="H905" i="1"/>
  <c r="G905" i="1"/>
  <c r="F905" i="1"/>
  <c r="I904" i="1"/>
  <c r="H904" i="1"/>
  <c r="G904" i="1"/>
  <c r="F904" i="1"/>
  <c r="I903" i="1"/>
  <c r="H903" i="1"/>
  <c r="G903" i="1"/>
  <c r="F903" i="1"/>
  <c r="I902" i="1"/>
  <c r="H902" i="1"/>
  <c r="G902" i="1"/>
  <c r="F902" i="1"/>
  <c r="I901" i="1"/>
  <c r="H901" i="1"/>
  <c r="G901" i="1"/>
  <c r="F901" i="1"/>
  <c r="I900" i="1"/>
  <c r="H900" i="1"/>
  <c r="G900" i="1"/>
  <c r="F900" i="1"/>
  <c r="I899" i="1"/>
  <c r="H899" i="1"/>
  <c r="G899" i="1"/>
  <c r="F899" i="1"/>
  <c r="I898" i="1"/>
  <c r="H898" i="1"/>
  <c r="G898" i="1"/>
  <c r="F898" i="1"/>
  <c r="I897" i="1"/>
  <c r="H897" i="1"/>
  <c r="G897" i="1"/>
  <c r="F897" i="1"/>
  <c r="I896" i="1"/>
  <c r="H896" i="1"/>
  <c r="G896" i="1"/>
  <c r="F896" i="1"/>
  <c r="I895" i="1"/>
  <c r="H895" i="1"/>
  <c r="G895" i="1"/>
  <c r="F895" i="1"/>
  <c r="I894" i="1"/>
  <c r="H894" i="1"/>
  <c r="G894" i="1"/>
  <c r="F894" i="1"/>
  <c r="I893" i="1"/>
  <c r="H893" i="1"/>
  <c r="G893" i="1"/>
  <c r="F893" i="1"/>
  <c r="I892" i="1"/>
  <c r="H892" i="1"/>
  <c r="G892" i="1"/>
  <c r="F892" i="1"/>
  <c r="I891" i="1"/>
  <c r="H891" i="1"/>
  <c r="G891" i="1"/>
  <c r="F891" i="1"/>
  <c r="I890" i="1"/>
  <c r="H890" i="1"/>
  <c r="G890" i="1"/>
  <c r="F890" i="1"/>
  <c r="I889" i="1"/>
  <c r="H889" i="1"/>
  <c r="G889" i="1"/>
  <c r="F889" i="1"/>
  <c r="I888" i="1"/>
  <c r="H888" i="1"/>
  <c r="G888" i="1"/>
  <c r="F888" i="1"/>
  <c r="I887" i="1"/>
  <c r="H887" i="1"/>
  <c r="G887" i="1"/>
  <c r="F887" i="1"/>
  <c r="I886" i="1"/>
  <c r="H886" i="1"/>
  <c r="G886" i="1"/>
  <c r="F886" i="1"/>
  <c r="I885" i="1"/>
  <c r="H885" i="1"/>
  <c r="G885" i="1"/>
  <c r="F885" i="1"/>
  <c r="I884" i="1"/>
  <c r="H884" i="1"/>
  <c r="G884" i="1"/>
  <c r="F884" i="1"/>
  <c r="I883" i="1"/>
  <c r="H883" i="1"/>
  <c r="G883" i="1"/>
  <c r="F883" i="1"/>
  <c r="I882" i="1"/>
  <c r="H882" i="1"/>
  <c r="G882" i="1"/>
  <c r="F882" i="1"/>
  <c r="I881" i="1"/>
  <c r="H881" i="1"/>
  <c r="G881" i="1"/>
  <c r="F881" i="1"/>
  <c r="I880" i="1"/>
  <c r="H880" i="1"/>
  <c r="G880" i="1"/>
  <c r="F880" i="1"/>
  <c r="I879" i="1"/>
  <c r="H879" i="1"/>
  <c r="G879" i="1"/>
  <c r="F879" i="1"/>
  <c r="I878" i="1"/>
  <c r="H878" i="1"/>
  <c r="G878" i="1"/>
  <c r="F878" i="1"/>
  <c r="I877" i="1"/>
  <c r="H877" i="1"/>
  <c r="G877" i="1"/>
  <c r="F877" i="1"/>
  <c r="I876" i="1"/>
  <c r="H876" i="1"/>
  <c r="G876" i="1"/>
  <c r="F876" i="1"/>
  <c r="I875" i="1"/>
  <c r="H875" i="1"/>
  <c r="G875" i="1"/>
  <c r="F875" i="1"/>
  <c r="I874" i="1"/>
  <c r="H874" i="1"/>
  <c r="G874" i="1"/>
  <c r="F874" i="1"/>
  <c r="I873" i="1"/>
  <c r="H873" i="1"/>
  <c r="G873" i="1"/>
  <c r="F873" i="1"/>
  <c r="I872" i="1"/>
  <c r="H872" i="1"/>
  <c r="G872" i="1"/>
  <c r="F872" i="1"/>
  <c r="I871" i="1"/>
  <c r="H871" i="1"/>
  <c r="G871" i="1"/>
  <c r="F871" i="1"/>
  <c r="I870" i="1"/>
  <c r="H870" i="1"/>
  <c r="G870" i="1"/>
  <c r="F870" i="1"/>
  <c r="I869" i="1"/>
  <c r="H869" i="1"/>
  <c r="G869" i="1"/>
  <c r="F869" i="1"/>
  <c r="I868" i="1"/>
  <c r="H868" i="1"/>
  <c r="G868" i="1"/>
  <c r="F868" i="1"/>
  <c r="I867" i="1"/>
  <c r="H867" i="1"/>
  <c r="G867" i="1"/>
  <c r="F867" i="1"/>
  <c r="I866" i="1"/>
  <c r="H866" i="1"/>
  <c r="G866" i="1"/>
  <c r="F866" i="1"/>
  <c r="I865" i="1"/>
  <c r="H865" i="1"/>
  <c r="G865" i="1"/>
  <c r="F865" i="1"/>
  <c r="I864" i="1"/>
  <c r="H864" i="1"/>
  <c r="G864" i="1"/>
  <c r="F864" i="1"/>
  <c r="I863" i="1"/>
  <c r="H863" i="1"/>
  <c r="G863" i="1"/>
  <c r="F863" i="1"/>
  <c r="I862" i="1"/>
  <c r="H862" i="1"/>
  <c r="G862" i="1"/>
  <c r="F862" i="1"/>
  <c r="I861" i="1"/>
  <c r="H861" i="1"/>
  <c r="G861" i="1"/>
  <c r="F861" i="1"/>
  <c r="I860" i="1"/>
  <c r="H860" i="1"/>
  <c r="G860" i="1"/>
  <c r="F860" i="1"/>
  <c r="I859" i="1"/>
  <c r="H859" i="1"/>
  <c r="G859" i="1"/>
  <c r="F859" i="1"/>
  <c r="I858" i="1"/>
  <c r="H858" i="1"/>
  <c r="G858" i="1"/>
  <c r="F858" i="1"/>
  <c r="I857" i="1"/>
  <c r="H857" i="1"/>
  <c r="G857" i="1"/>
  <c r="F857" i="1"/>
  <c r="I856" i="1"/>
  <c r="H856" i="1"/>
  <c r="G856" i="1"/>
  <c r="F856" i="1"/>
  <c r="I855" i="1"/>
  <c r="H855" i="1"/>
  <c r="G855" i="1"/>
  <c r="F855" i="1"/>
  <c r="I854" i="1"/>
  <c r="H854" i="1"/>
  <c r="G854" i="1"/>
  <c r="F854" i="1"/>
  <c r="I853" i="1"/>
  <c r="H853" i="1"/>
  <c r="G853" i="1"/>
  <c r="F853" i="1"/>
  <c r="I852" i="1"/>
  <c r="H852" i="1"/>
  <c r="G852" i="1"/>
  <c r="F852" i="1"/>
  <c r="I851" i="1"/>
  <c r="H851" i="1"/>
  <c r="G851" i="1"/>
  <c r="F851" i="1"/>
  <c r="I850" i="1"/>
  <c r="H850" i="1"/>
  <c r="G850" i="1"/>
  <c r="F850" i="1"/>
  <c r="I849" i="1"/>
  <c r="H849" i="1"/>
  <c r="G849" i="1"/>
  <c r="F849" i="1"/>
  <c r="I848" i="1"/>
  <c r="H848" i="1"/>
  <c r="G848" i="1"/>
  <c r="F848" i="1"/>
  <c r="I847" i="1"/>
  <c r="H847" i="1"/>
  <c r="G847" i="1"/>
  <c r="F847" i="1"/>
  <c r="I846" i="1"/>
  <c r="H846" i="1"/>
  <c r="G846" i="1"/>
  <c r="F846" i="1"/>
  <c r="I845" i="1"/>
  <c r="H845" i="1"/>
  <c r="G845" i="1"/>
  <c r="F845" i="1"/>
  <c r="I844" i="1"/>
  <c r="H844" i="1"/>
  <c r="G844" i="1"/>
  <c r="F844" i="1"/>
  <c r="I843" i="1"/>
  <c r="H843" i="1"/>
  <c r="G843" i="1"/>
  <c r="F843" i="1"/>
  <c r="I842" i="1"/>
  <c r="H842" i="1"/>
  <c r="G842" i="1"/>
  <c r="F842" i="1"/>
  <c r="I841" i="1"/>
  <c r="H841" i="1"/>
  <c r="G841" i="1"/>
  <c r="F841" i="1"/>
  <c r="I840" i="1"/>
  <c r="H840" i="1"/>
  <c r="G840" i="1"/>
  <c r="F840" i="1"/>
  <c r="I839" i="1"/>
  <c r="H839" i="1"/>
  <c r="G839" i="1"/>
  <c r="F839" i="1"/>
  <c r="I838" i="1"/>
  <c r="H838" i="1"/>
  <c r="G838" i="1"/>
  <c r="F838" i="1"/>
  <c r="I837" i="1"/>
  <c r="H837" i="1"/>
  <c r="G837" i="1"/>
  <c r="F837" i="1"/>
  <c r="I836" i="1"/>
  <c r="H836" i="1"/>
  <c r="G836" i="1"/>
  <c r="F836" i="1"/>
  <c r="I835" i="1"/>
  <c r="H835" i="1"/>
  <c r="G835" i="1"/>
  <c r="F835" i="1"/>
  <c r="I834" i="1"/>
  <c r="H834" i="1"/>
  <c r="G834" i="1"/>
  <c r="F834" i="1"/>
  <c r="I833" i="1"/>
  <c r="H833" i="1"/>
  <c r="G833" i="1"/>
  <c r="F833" i="1"/>
  <c r="I832" i="1"/>
  <c r="H832" i="1"/>
  <c r="G832" i="1"/>
  <c r="F832" i="1"/>
  <c r="I831" i="1"/>
  <c r="H831" i="1"/>
  <c r="G831" i="1"/>
  <c r="F831" i="1"/>
  <c r="I830" i="1"/>
  <c r="H830" i="1"/>
  <c r="G830" i="1"/>
  <c r="F830" i="1"/>
  <c r="I829" i="1"/>
  <c r="H829" i="1"/>
  <c r="G829" i="1"/>
  <c r="F829" i="1"/>
  <c r="I828" i="1"/>
  <c r="H828" i="1"/>
  <c r="G828" i="1"/>
  <c r="F828" i="1"/>
  <c r="I827" i="1"/>
  <c r="H827" i="1"/>
  <c r="G827" i="1"/>
  <c r="F827" i="1"/>
  <c r="I826" i="1"/>
  <c r="H826" i="1"/>
  <c r="G826" i="1"/>
  <c r="F826" i="1"/>
  <c r="I825" i="1"/>
  <c r="H825" i="1"/>
  <c r="G825" i="1"/>
  <c r="F825" i="1"/>
  <c r="I824" i="1"/>
  <c r="H824" i="1"/>
  <c r="G824" i="1"/>
  <c r="F824" i="1"/>
  <c r="I823" i="1"/>
  <c r="H823" i="1"/>
  <c r="G823" i="1"/>
  <c r="F823" i="1"/>
  <c r="I822" i="1"/>
  <c r="H822" i="1"/>
  <c r="G822" i="1"/>
  <c r="F822" i="1"/>
  <c r="I821" i="1"/>
  <c r="H821" i="1"/>
  <c r="G821" i="1"/>
  <c r="F821" i="1"/>
  <c r="I820" i="1"/>
  <c r="H820" i="1"/>
  <c r="G820" i="1"/>
  <c r="F820" i="1"/>
  <c r="I819" i="1"/>
  <c r="H819" i="1"/>
  <c r="G819" i="1"/>
  <c r="F819" i="1"/>
  <c r="I818" i="1"/>
  <c r="H818" i="1"/>
  <c r="G818" i="1"/>
  <c r="F818" i="1"/>
  <c r="I817" i="1"/>
  <c r="H817" i="1"/>
  <c r="G817" i="1"/>
  <c r="F817" i="1"/>
  <c r="I816" i="1"/>
  <c r="H816" i="1"/>
  <c r="G816" i="1"/>
  <c r="F816" i="1"/>
  <c r="I815" i="1"/>
  <c r="H815" i="1"/>
  <c r="G815" i="1"/>
  <c r="F815" i="1"/>
  <c r="I814" i="1"/>
  <c r="H814" i="1"/>
  <c r="G814" i="1"/>
  <c r="F814" i="1"/>
  <c r="I813" i="1"/>
  <c r="H813" i="1"/>
  <c r="G813" i="1"/>
  <c r="F813" i="1"/>
  <c r="I812" i="1"/>
  <c r="H812" i="1"/>
  <c r="G812" i="1"/>
  <c r="F812" i="1"/>
  <c r="I811" i="1"/>
  <c r="H811" i="1"/>
  <c r="G811" i="1"/>
  <c r="F811" i="1"/>
  <c r="I810" i="1"/>
  <c r="H810" i="1"/>
  <c r="G810" i="1"/>
  <c r="F810" i="1"/>
  <c r="I809" i="1"/>
  <c r="H809" i="1"/>
  <c r="G809" i="1"/>
  <c r="F809" i="1"/>
  <c r="I808" i="1"/>
  <c r="H808" i="1"/>
  <c r="G808" i="1"/>
  <c r="F808" i="1"/>
  <c r="I807" i="1"/>
  <c r="H807" i="1"/>
  <c r="G807" i="1"/>
  <c r="F807" i="1"/>
  <c r="I806" i="1"/>
  <c r="H806" i="1"/>
  <c r="G806" i="1"/>
  <c r="F806" i="1"/>
  <c r="I805" i="1"/>
  <c r="H805" i="1"/>
  <c r="G805" i="1"/>
  <c r="F805" i="1"/>
  <c r="I804" i="1"/>
  <c r="H804" i="1"/>
  <c r="G804" i="1"/>
  <c r="F804" i="1"/>
  <c r="I803" i="1"/>
  <c r="H803" i="1"/>
  <c r="G803" i="1"/>
  <c r="F803" i="1"/>
  <c r="I802" i="1"/>
  <c r="H802" i="1"/>
  <c r="G802" i="1"/>
  <c r="F802" i="1"/>
  <c r="I801" i="1"/>
  <c r="H801" i="1"/>
  <c r="G801" i="1"/>
  <c r="F801" i="1"/>
  <c r="I800" i="1"/>
  <c r="H800" i="1"/>
  <c r="G800" i="1"/>
  <c r="F800" i="1"/>
  <c r="I799" i="1"/>
  <c r="H799" i="1"/>
  <c r="G799" i="1"/>
  <c r="F799" i="1"/>
  <c r="I798" i="1"/>
  <c r="H798" i="1"/>
  <c r="G798" i="1"/>
  <c r="F798" i="1"/>
  <c r="I797" i="1"/>
  <c r="H797" i="1"/>
  <c r="G797" i="1"/>
  <c r="F797" i="1"/>
  <c r="I796" i="1"/>
  <c r="H796" i="1"/>
  <c r="G796" i="1"/>
  <c r="F796" i="1"/>
  <c r="I795" i="1"/>
  <c r="H795" i="1"/>
  <c r="G795" i="1"/>
  <c r="F795" i="1"/>
  <c r="I794" i="1"/>
  <c r="H794" i="1"/>
  <c r="G794" i="1"/>
  <c r="F794" i="1"/>
  <c r="I793" i="1"/>
  <c r="H793" i="1"/>
  <c r="G793" i="1"/>
  <c r="F793" i="1"/>
  <c r="I792" i="1"/>
  <c r="H792" i="1"/>
  <c r="G792" i="1"/>
  <c r="F792" i="1"/>
  <c r="I791" i="1"/>
  <c r="H791" i="1"/>
  <c r="G791" i="1"/>
  <c r="F791" i="1"/>
  <c r="I790" i="1"/>
  <c r="H790" i="1"/>
  <c r="G790" i="1"/>
  <c r="F790" i="1"/>
  <c r="I789" i="1"/>
  <c r="H789" i="1"/>
  <c r="G789" i="1"/>
  <c r="F789" i="1"/>
  <c r="I788" i="1"/>
  <c r="H788" i="1"/>
  <c r="G788" i="1"/>
  <c r="F788" i="1"/>
  <c r="I787" i="1"/>
  <c r="H787" i="1"/>
  <c r="G787" i="1"/>
  <c r="F787" i="1"/>
  <c r="I786" i="1"/>
  <c r="H786" i="1"/>
  <c r="G786" i="1"/>
  <c r="F786" i="1"/>
  <c r="I785" i="1"/>
  <c r="H785" i="1"/>
  <c r="G785" i="1"/>
  <c r="F785" i="1"/>
  <c r="I784" i="1"/>
  <c r="H784" i="1"/>
  <c r="G784" i="1"/>
  <c r="F784" i="1"/>
  <c r="I783" i="1"/>
  <c r="H783" i="1"/>
  <c r="G783" i="1"/>
  <c r="F783" i="1"/>
  <c r="I782" i="1"/>
  <c r="H782" i="1"/>
  <c r="G782" i="1"/>
  <c r="F782" i="1"/>
  <c r="I781" i="1"/>
  <c r="H781" i="1"/>
  <c r="G781" i="1"/>
  <c r="F781" i="1"/>
  <c r="I780" i="1"/>
  <c r="H780" i="1"/>
  <c r="G780" i="1"/>
  <c r="F780" i="1"/>
  <c r="I779" i="1"/>
  <c r="H779" i="1"/>
  <c r="G779" i="1"/>
  <c r="F779" i="1"/>
  <c r="I778" i="1"/>
  <c r="H778" i="1"/>
  <c r="G778" i="1"/>
  <c r="F778" i="1"/>
  <c r="I777" i="1"/>
  <c r="H777" i="1"/>
  <c r="G777" i="1"/>
  <c r="F777" i="1"/>
  <c r="I776" i="1"/>
  <c r="H776" i="1"/>
  <c r="G776" i="1"/>
  <c r="F776" i="1"/>
  <c r="I775" i="1"/>
  <c r="H775" i="1"/>
  <c r="G775" i="1"/>
  <c r="F775" i="1"/>
  <c r="I774" i="1"/>
  <c r="H774" i="1"/>
  <c r="G774" i="1"/>
  <c r="F774" i="1"/>
  <c r="I773" i="1"/>
  <c r="H773" i="1"/>
  <c r="G773" i="1"/>
  <c r="F773" i="1"/>
  <c r="I772" i="1"/>
  <c r="H772" i="1"/>
  <c r="G772" i="1"/>
  <c r="F772" i="1"/>
  <c r="I771" i="1"/>
  <c r="H771" i="1"/>
  <c r="G771" i="1"/>
  <c r="F771" i="1"/>
  <c r="I770" i="1"/>
  <c r="H770" i="1"/>
  <c r="G770" i="1"/>
  <c r="F770" i="1"/>
  <c r="I769" i="1"/>
  <c r="H769" i="1"/>
  <c r="G769" i="1"/>
  <c r="F769" i="1"/>
  <c r="I768" i="1"/>
  <c r="H768" i="1"/>
  <c r="G768" i="1"/>
  <c r="F768" i="1"/>
  <c r="I767" i="1"/>
  <c r="H767" i="1"/>
  <c r="G767" i="1"/>
  <c r="F767" i="1"/>
  <c r="I766" i="1"/>
  <c r="H766" i="1"/>
  <c r="G766" i="1"/>
  <c r="F766" i="1"/>
  <c r="I765" i="1"/>
  <c r="H765" i="1"/>
  <c r="G765" i="1"/>
  <c r="F765" i="1"/>
  <c r="I764" i="1"/>
  <c r="H764" i="1"/>
  <c r="G764" i="1"/>
  <c r="F764" i="1"/>
  <c r="I763" i="1"/>
  <c r="H763" i="1"/>
  <c r="G763" i="1"/>
  <c r="F763" i="1"/>
  <c r="I762" i="1"/>
  <c r="H762" i="1"/>
  <c r="G762" i="1"/>
  <c r="F762" i="1"/>
  <c r="I761" i="1"/>
  <c r="H761" i="1"/>
  <c r="G761" i="1"/>
  <c r="F761" i="1"/>
  <c r="I760" i="1"/>
  <c r="H760" i="1"/>
  <c r="G760" i="1"/>
  <c r="F760" i="1"/>
  <c r="I759" i="1"/>
  <c r="H759" i="1"/>
  <c r="G759" i="1"/>
  <c r="F759" i="1"/>
  <c r="I758" i="1"/>
  <c r="H758" i="1"/>
  <c r="G758" i="1"/>
  <c r="F758" i="1"/>
  <c r="I757" i="1"/>
  <c r="H757" i="1"/>
  <c r="G757" i="1"/>
  <c r="F757" i="1"/>
  <c r="I756" i="1"/>
  <c r="H756" i="1"/>
  <c r="G756" i="1"/>
  <c r="F756" i="1"/>
  <c r="I755" i="1"/>
  <c r="H755" i="1"/>
  <c r="G755" i="1"/>
  <c r="F755" i="1"/>
  <c r="I754" i="1"/>
  <c r="H754" i="1"/>
  <c r="G754" i="1"/>
  <c r="F754" i="1"/>
  <c r="I753" i="1"/>
  <c r="H753" i="1"/>
  <c r="G753" i="1"/>
  <c r="F753" i="1"/>
  <c r="I752" i="1"/>
  <c r="H752" i="1"/>
  <c r="G752" i="1"/>
  <c r="F752" i="1"/>
  <c r="I751" i="1"/>
  <c r="H751" i="1"/>
  <c r="G751" i="1"/>
  <c r="F751" i="1"/>
  <c r="I750" i="1"/>
  <c r="H750" i="1"/>
  <c r="G750" i="1"/>
  <c r="F750" i="1"/>
  <c r="I749" i="1"/>
  <c r="H749" i="1"/>
  <c r="G749" i="1"/>
  <c r="F749" i="1"/>
  <c r="I748" i="1"/>
  <c r="H748" i="1"/>
  <c r="G748" i="1"/>
  <c r="F748" i="1"/>
  <c r="I747" i="1"/>
  <c r="H747" i="1"/>
  <c r="G747" i="1"/>
  <c r="F747" i="1"/>
  <c r="I746" i="1"/>
  <c r="H746" i="1"/>
  <c r="G746" i="1"/>
  <c r="F746" i="1"/>
  <c r="I745" i="1"/>
  <c r="H745" i="1"/>
  <c r="G745" i="1"/>
  <c r="F745" i="1"/>
  <c r="I744" i="1"/>
  <c r="H744" i="1"/>
  <c r="G744" i="1"/>
  <c r="F744" i="1"/>
  <c r="I743" i="1"/>
  <c r="H743" i="1"/>
  <c r="G743" i="1"/>
  <c r="F743" i="1"/>
  <c r="I742" i="1"/>
  <c r="H742" i="1"/>
  <c r="G742" i="1"/>
  <c r="F742" i="1"/>
  <c r="I741" i="1"/>
  <c r="H741" i="1"/>
  <c r="G741" i="1"/>
  <c r="F741" i="1"/>
  <c r="I740" i="1"/>
  <c r="H740" i="1"/>
  <c r="G740" i="1"/>
  <c r="F740" i="1"/>
  <c r="I739" i="1"/>
  <c r="H739" i="1"/>
  <c r="G739" i="1"/>
  <c r="F739" i="1"/>
  <c r="I738" i="1"/>
  <c r="H738" i="1"/>
  <c r="G738" i="1"/>
  <c r="F738" i="1"/>
  <c r="I737" i="1"/>
  <c r="H737" i="1"/>
  <c r="G737" i="1"/>
  <c r="F737" i="1"/>
  <c r="I736" i="1"/>
  <c r="H736" i="1"/>
  <c r="G736" i="1"/>
  <c r="F736" i="1"/>
  <c r="I735" i="1"/>
  <c r="H735" i="1"/>
  <c r="G735" i="1"/>
  <c r="F735" i="1"/>
  <c r="I734" i="1"/>
  <c r="H734" i="1"/>
  <c r="G734" i="1"/>
  <c r="F734" i="1"/>
  <c r="I733" i="1"/>
  <c r="H733" i="1"/>
  <c r="G733" i="1"/>
  <c r="F733" i="1"/>
  <c r="I732" i="1"/>
  <c r="H732" i="1"/>
  <c r="G732" i="1"/>
  <c r="F732" i="1"/>
  <c r="I731" i="1"/>
  <c r="H731" i="1"/>
  <c r="G731" i="1"/>
  <c r="F731" i="1"/>
  <c r="I730" i="1"/>
  <c r="H730" i="1"/>
  <c r="G730" i="1"/>
  <c r="F730" i="1"/>
  <c r="I729" i="1"/>
  <c r="H729" i="1"/>
  <c r="G729" i="1"/>
  <c r="F729" i="1"/>
  <c r="I728" i="1"/>
  <c r="H728" i="1"/>
  <c r="G728" i="1"/>
  <c r="F728" i="1"/>
  <c r="I727" i="1"/>
  <c r="H727" i="1"/>
  <c r="G727" i="1"/>
  <c r="F727" i="1"/>
  <c r="I726" i="1"/>
  <c r="H726" i="1"/>
  <c r="G726" i="1"/>
  <c r="F726" i="1"/>
  <c r="I725" i="1"/>
  <c r="H725" i="1"/>
  <c r="G725" i="1"/>
  <c r="F725" i="1"/>
  <c r="I724" i="1"/>
  <c r="H724" i="1"/>
  <c r="G724" i="1"/>
  <c r="F724" i="1"/>
  <c r="I723" i="1"/>
  <c r="H723" i="1"/>
  <c r="G723" i="1"/>
  <c r="F723" i="1"/>
  <c r="I722" i="1"/>
  <c r="H722" i="1"/>
  <c r="G722" i="1"/>
  <c r="F722" i="1"/>
  <c r="I721" i="1"/>
  <c r="H721" i="1"/>
  <c r="G721" i="1"/>
  <c r="F721" i="1"/>
  <c r="I720" i="1"/>
  <c r="H720" i="1"/>
  <c r="G720" i="1"/>
  <c r="F720" i="1"/>
  <c r="I719" i="1"/>
  <c r="H719" i="1"/>
  <c r="G719" i="1"/>
  <c r="F719" i="1"/>
  <c r="I718" i="1"/>
  <c r="H718" i="1"/>
  <c r="G718" i="1"/>
  <c r="F718" i="1"/>
  <c r="I717" i="1"/>
  <c r="H717" i="1"/>
  <c r="G717" i="1"/>
  <c r="F717" i="1"/>
  <c r="I716" i="1"/>
  <c r="H716" i="1"/>
  <c r="G716" i="1"/>
  <c r="F716" i="1"/>
  <c r="I715" i="1"/>
  <c r="H715" i="1"/>
  <c r="G715" i="1"/>
  <c r="F715" i="1"/>
  <c r="I714" i="1"/>
  <c r="H714" i="1"/>
  <c r="G714" i="1"/>
  <c r="F714" i="1"/>
  <c r="I713" i="1"/>
  <c r="H713" i="1"/>
  <c r="G713" i="1"/>
  <c r="F713" i="1"/>
  <c r="I712" i="1"/>
  <c r="H712" i="1"/>
  <c r="G712" i="1"/>
  <c r="F712" i="1"/>
  <c r="I711" i="1"/>
  <c r="H711" i="1"/>
  <c r="G711" i="1"/>
  <c r="F711" i="1"/>
  <c r="I710" i="1"/>
  <c r="H710" i="1"/>
  <c r="G710" i="1"/>
  <c r="F710" i="1"/>
  <c r="I709" i="1"/>
  <c r="H709" i="1"/>
  <c r="G709" i="1"/>
  <c r="F709" i="1"/>
  <c r="I708" i="1"/>
  <c r="H708" i="1"/>
  <c r="G708" i="1"/>
  <c r="F708" i="1"/>
  <c r="I707" i="1"/>
  <c r="H707" i="1"/>
  <c r="G707" i="1"/>
  <c r="F707" i="1"/>
  <c r="I706" i="1"/>
  <c r="H706" i="1"/>
  <c r="G706" i="1"/>
  <c r="F706" i="1"/>
  <c r="I705" i="1"/>
  <c r="H705" i="1"/>
  <c r="G705" i="1"/>
  <c r="F705" i="1"/>
  <c r="I704" i="1"/>
  <c r="H704" i="1"/>
  <c r="G704" i="1"/>
  <c r="F704" i="1"/>
  <c r="I703" i="1"/>
  <c r="H703" i="1"/>
  <c r="G703" i="1"/>
  <c r="F703" i="1"/>
  <c r="I702" i="1"/>
  <c r="H702" i="1"/>
  <c r="G702" i="1"/>
  <c r="F702" i="1"/>
  <c r="I701" i="1"/>
  <c r="H701" i="1"/>
  <c r="G701" i="1"/>
  <c r="F701" i="1"/>
  <c r="I700" i="1"/>
  <c r="H700" i="1"/>
  <c r="G700" i="1"/>
  <c r="F700" i="1"/>
  <c r="I699" i="1"/>
  <c r="H699" i="1"/>
  <c r="G699" i="1"/>
  <c r="F699" i="1"/>
  <c r="I698" i="1"/>
  <c r="H698" i="1"/>
  <c r="G698" i="1"/>
  <c r="F698" i="1"/>
  <c r="I697" i="1"/>
  <c r="H697" i="1"/>
  <c r="G697" i="1"/>
  <c r="F697" i="1"/>
  <c r="I696" i="1"/>
  <c r="H696" i="1"/>
  <c r="G696" i="1"/>
  <c r="F696" i="1"/>
  <c r="I695" i="1"/>
  <c r="H695" i="1"/>
  <c r="G695" i="1"/>
  <c r="F695" i="1"/>
  <c r="I694" i="1"/>
  <c r="H694" i="1"/>
  <c r="G694" i="1"/>
  <c r="F694" i="1"/>
  <c r="I693" i="1"/>
  <c r="H693" i="1"/>
  <c r="G693" i="1"/>
  <c r="F693" i="1"/>
  <c r="I692" i="1"/>
  <c r="H692" i="1"/>
  <c r="G692" i="1"/>
  <c r="F692" i="1"/>
  <c r="I691" i="1"/>
  <c r="H691" i="1"/>
  <c r="G691" i="1"/>
  <c r="F691" i="1"/>
  <c r="I690" i="1"/>
  <c r="H690" i="1"/>
  <c r="G690" i="1"/>
  <c r="F690" i="1"/>
  <c r="I689" i="1"/>
  <c r="H689" i="1"/>
  <c r="G689" i="1"/>
  <c r="F689" i="1"/>
  <c r="I688" i="1"/>
  <c r="H688" i="1"/>
  <c r="G688" i="1"/>
  <c r="F688" i="1"/>
  <c r="I687" i="1"/>
  <c r="H687" i="1"/>
  <c r="G687" i="1"/>
  <c r="F687" i="1"/>
  <c r="I686" i="1"/>
  <c r="H686" i="1"/>
  <c r="G686" i="1"/>
  <c r="F686" i="1"/>
  <c r="I685" i="1"/>
  <c r="H685" i="1"/>
  <c r="G685" i="1"/>
  <c r="F685" i="1"/>
  <c r="I684" i="1"/>
  <c r="H684" i="1"/>
  <c r="G684" i="1"/>
  <c r="F684" i="1"/>
  <c r="I683" i="1"/>
  <c r="H683" i="1"/>
  <c r="G683" i="1"/>
  <c r="F683" i="1"/>
  <c r="I682" i="1"/>
  <c r="H682" i="1"/>
  <c r="G682" i="1"/>
  <c r="F682" i="1"/>
  <c r="I681" i="1"/>
  <c r="H681" i="1"/>
  <c r="G681" i="1"/>
  <c r="F681" i="1"/>
  <c r="I680" i="1"/>
  <c r="H680" i="1"/>
  <c r="G680" i="1"/>
  <c r="F680" i="1"/>
  <c r="I679" i="1"/>
  <c r="H679" i="1"/>
  <c r="G679" i="1"/>
  <c r="F679" i="1"/>
  <c r="I678" i="1"/>
  <c r="H678" i="1"/>
  <c r="G678" i="1"/>
  <c r="F678" i="1"/>
  <c r="I677" i="1"/>
  <c r="H677" i="1"/>
  <c r="G677" i="1"/>
  <c r="F677" i="1"/>
  <c r="I676" i="1"/>
  <c r="H676" i="1"/>
  <c r="G676" i="1"/>
  <c r="F676" i="1"/>
  <c r="I675" i="1"/>
  <c r="H675" i="1"/>
  <c r="G675" i="1"/>
  <c r="F675" i="1"/>
  <c r="I674" i="1"/>
  <c r="H674" i="1"/>
  <c r="G674" i="1"/>
  <c r="F674" i="1"/>
  <c r="I673" i="1"/>
  <c r="H673" i="1"/>
  <c r="G673" i="1"/>
  <c r="F673" i="1"/>
  <c r="I672" i="1"/>
  <c r="H672" i="1"/>
  <c r="G672" i="1"/>
  <c r="F672" i="1"/>
  <c r="I671" i="1"/>
  <c r="H671" i="1"/>
  <c r="G671" i="1"/>
  <c r="F671" i="1"/>
  <c r="I670" i="1"/>
  <c r="H670" i="1"/>
  <c r="G670" i="1"/>
  <c r="F670" i="1"/>
  <c r="I669" i="1"/>
  <c r="H669" i="1"/>
  <c r="G669" i="1"/>
  <c r="F669" i="1"/>
  <c r="I668" i="1"/>
  <c r="H668" i="1"/>
  <c r="G668" i="1"/>
  <c r="F668" i="1"/>
  <c r="I667" i="1"/>
  <c r="H667" i="1"/>
  <c r="G667" i="1"/>
  <c r="F667" i="1"/>
  <c r="I666" i="1"/>
  <c r="H666" i="1"/>
  <c r="G666" i="1"/>
  <c r="F666" i="1"/>
  <c r="I665" i="1"/>
  <c r="H665" i="1"/>
  <c r="G665" i="1"/>
  <c r="F665" i="1"/>
  <c r="I664" i="1"/>
  <c r="H664" i="1"/>
  <c r="G664" i="1"/>
  <c r="F664" i="1"/>
  <c r="I663" i="1"/>
  <c r="H663" i="1"/>
  <c r="G663" i="1"/>
  <c r="F663" i="1"/>
  <c r="I662" i="1"/>
  <c r="H662" i="1"/>
  <c r="G662" i="1"/>
  <c r="F662" i="1"/>
  <c r="I661" i="1"/>
  <c r="H661" i="1"/>
  <c r="G661" i="1"/>
  <c r="F661" i="1"/>
  <c r="I660" i="1"/>
  <c r="H660" i="1"/>
  <c r="G660" i="1"/>
  <c r="F660" i="1"/>
  <c r="I659" i="1"/>
  <c r="H659" i="1"/>
  <c r="G659" i="1"/>
  <c r="F659" i="1"/>
  <c r="I658" i="1"/>
  <c r="H658" i="1"/>
  <c r="G658" i="1"/>
  <c r="F658" i="1"/>
  <c r="I657" i="1"/>
  <c r="H657" i="1"/>
  <c r="G657" i="1"/>
  <c r="F657" i="1"/>
  <c r="I656" i="1"/>
  <c r="H656" i="1"/>
  <c r="G656" i="1"/>
  <c r="F656" i="1"/>
  <c r="I655" i="1"/>
  <c r="H655" i="1"/>
  <c r="G655" i="1"/>
  <c r="F655" i="1"/>
  <c r="I654" i="1"/>
  <c r="H654" i="1"/>
  <c r="G654" i="1"/>
  <c r="F654" i="1"/>
  <c r="I653" i="1"/>
  <c r="H653" i="1"/>
  <c r="G653" i="1"/>
  <c r="F653" i="1"/>
  <c r="I652" i="1"/>
  <c r="H652" i="1"/>
  <c r="G652" i="1"/>
  <c r="F652" i="1"/>
  <c r="I651" i="1"/>
  <c r="H651" i="1"/>
  <c r="G651" i="1"/>
  <c r="F651" i="1"/>
  <c r="I650" i="1"/>
  <c r="H650" i="1"/>
  <c r="G650" i="1"/>
  <c r="F650" i="1"/>
  <c r="I649" i="1"/>
  <c r="H649" i="1"/>
  <c r="G649" i="1"/>
  <c r="F649" i="1"/>
  <c r="I648" i="1"/>
  <c r="H648" i="1"/>
  <c r="G648" i="1"/>
  <c r="F648" i="1"/>
  <c r="I647" i="1"/>
  <c r="H647" i="1"/>
  <c r="G647" i="1"/>
  <c r="F647" i="1"/>
  <c r="I646" i="1"/>
  <c r="H646" i="1"/>
  <c r="G646" i="1"/>
  <c r="F646" i="1"/>
  <c r="I645" i="1"/>
  <c r="H645" i="1"/>
  <c r="G645" i="1"/>
  <c r="F645" i="1"/>
  <c r="I644" i="1"/>
  <c r="H644" i="1"/>
  <c r="G644" i="1"/>
  <c r="F644" i="1"/>
  <c r="I643" i="1"/>
  <c r="H643" i="1"/>
  <c r="G643" i="1"/>
  <c r="F643" i="1"/>
  <c r="I642" i="1"/>
  <c r="H642" i="1"/>
  <c r="G642" i="1"/>
  <c r="F642" i="1"/>
  <c r="I641" i="1"/>
  <c r="H641" i="1"/>
  <c r="G641" i="1"/>
  <c r="F641" i="1"/>
  <c r="I640" i="1"/>
  <c r="H640" i="1"/>
  <c r="G640" i="1"/>
  <c r="F640" i="1"/>
  <c r="I639" i="1"/>
  <c r="H639" i="1"/>
  <c r="G639" i="1"/>
  <c r="F639" i="1"/>
  <c r="I638" i="1"/>
  <c r="H638" i="1"/>
  <c r="G638" i="1"/>
  <c r="F638" i="1"/>
  <c r="I637" i="1"/>
  <c r="H637" i="1"/>
  <c r="G637" i="1"/>
  <c r="F637" i="1"/>
  <c r="I636" i="1"/>
  <c r="H636" i="1"/>
  <c r="G636" i="1"/>
  <c r="F636" i="1"/>
  <c r="I635" i="1"/>
  <c r="H635" i="1"/>
  <c r="G635" i="1"/>
  <c r="F635" i="1"/>
  <c r="I634" i="1"/>
  <c r="H634" i="1"/>
  <c r="G634" i="1"/>
  <c r="F634" i="1"/>
  <c r="I633" i="1"/>
  <c r="H633" i="1"/>
  <c r="G633" i="1"/>
  <c r="F633" i="1"/>
  <c r="I632" i="1"/>
  <c r="H632" i="1"/>
  <c r="G632" i="1"/>
  <c r="F632" i="1"/>
  <c r="I631" i="1"/>
  <c r="H631" i="1"/>
  <c r="G631" i="1"/>
  <c r="F631" i="1"/>
  <c r="I630" i="1"/>
  <c r="H630" i="1"/>
  <c r="G630" i="1"/>
  <c r="F630" i="1"/>
  <c r="I629" i="1"/>
  <c r="H629" i="1"/>
  <c r="G629" i="1"/>
  <c r="F629" i="1"/>
  <c r="I628" i="1"/>
  <c r="H628" i="1"/>
  <c r="G628" i="1"/>
  <c r="F628" i="1"/>
  <c r="I627" i="1"/>
  <c r="H627" i="1"/>
  <c r="G627" i="1"/>
  <c r="F627" i="1"/>
  <c r="I626" i="1"/>
  <c r="H626" i="1"/>
  <c r="G626" i="1"/>
  <c r="F626" i="1"/>
  <c r="I625" i="1"/>
  <c r="H625" i="1"/>
  <c r="G625" i="1"/>
  <c r="F625" i="1"/>
  <c r="I624" i="1"/>
  <c r="H624" i="1"/>
  <c r="G624" i="1"/>
  <c r="F624" i="1"/>
  <c r="I623" i="1"/>
  <c r="H623" i="1"/>
  <c r="G623" i="1"/>
  <c r="F623" i="1"/>
  <c r="I622" i="1"/>
  <c r="H622" i="1"/>
  <c r="G622" i="1"/>
  <c r="F622" i="1"/>
  <c r="I621" i="1"/>
  <c r="H621" i="1"/>
  <c r="G621" i="1"/>
  <c r="F621" i="1"/>
  <c r="I620" i="1"/>
  <c r="H620" i="1"/>
  <c r="G620" i="1"/>
  <c r="F620" i="1"/>
  <c r="I619" i="1"/>
  <c r="H619" i="1"/>
  <c r="G619" i="1"/>
  <c r="F619" i="1"/>
  <c r="I618" i="1"/>
  <c r="H618" i="1"/>
  <c r="G618" i="1"/>
  <c r="F618" i="1"/>
  <c r="I617" i="1"/>
  <c r="H617" i="1"/>
  <c r="G617" i="1"/>
  <c r="F617" i="1"/>
  <c r="I616" i="1"/>
  <c r="H616" i="1"/>
  <c r="G616" i="1"/>
  <c r="F616" i="1"/>
  <c r="I615" i="1"/>
  <c r="H615" i="1"/>
  <c r="G615" i="1"/>
  <c r="F615" i="1"/>
  <c r="I614" i="1"/>
  <c r="H614" i="1"/>
  <c r="G614" i="1"/>
  <c r="F614" i="1"/>
  <c r="I613" i="1"/>
  <c r="H613" i="1"/>
  <c r="G613" i="1"/>
  <c r="F613" i="1"/>
  <c r="I612" i="1"/>
  <c r="H612" i="1"/>
  <c r="G612" i="1"/>
  <c r="F612" i="1"/>
  <c r="I611" i="1"/>
  <c r="H611" i="1"/>
  <c r="G611" i="1"/>
  <c r="F611" i="1"/>
  <c r="I610" i="1"/>
  <c r="H610" i="1"/>
  <c r="G610" i="1"/>
  <c r="F610" i="1"/>
  <c r="I609" i="1"/>
  <c r="H609" i="1"/>
  <c r="G609" i="1"/>
  <c r="F609" i="1"/>
  <c r="I608" i="1"/>
  <c r="H608" i="1"/>
  <c r="G608" i="1"/>
  <c r="F608" i="1"/>
  <c r="I607" i="1"/>
  <c r="H607" i="1"/>
  <c r="G607" i="1"/>
  <c r="F607" i="1"/>
  <c r="I606" i="1"/>
  <c r="H606" i="1"/>
  <c r="G606" i="1"/>
  <c r="F606" i="1"/>
  <c r="I605" i="1"/>
  <c r="H605" i="1"/>
  <c r="G605" i="1"/>
  <c r="F605" i="1"/>
  <c r="I604" i="1"/>
  <c r="H604" i="1"/>
  <c r="G604" i="1"/>
  <c r="F604" i="1"/>
  <c r="I603" i="1"/>
  <c r="H603" i="1"/>
  <c r="G603" i="1"/>
  <c r="F603" i="1"/>
  <c r="I602" i="1"/>
  <c r="H602" i="1"/>
  <c r="G602" i="1"/>
  <c r="F602" i="1"/>
  <c r="I601" i="1"/>
  <c r="H601" i="1"/>
  <c r="G601" i="1"/>
  <c r="F601" i="1"/>
  <c r="I600" i="1"/>
  <c r="H600" i="1"/>
  <c r="G600" i="1"/>
  <c r="F600" i="1"/>
  <c r="I599" i="1"/>
  <c r="H599" i="1"/>
  <c r="G599" i="1"/>
  <c r="F599" i="1"/>
  <c r="I598" i="1"/>
  <c r="H598" i="1"/>
  <c r="G598" i="1"/>
  <c r="F598" i="1"/>
  <c r="I597" i="1"/>
  <c r="H597" i="1"/>
  <c r="G597" i="1"/>
  <c r="F597" i="1"/>
  <c r="I596" i="1"/>
  <c r="H596" i="1"/>
  <c r="G596" i="1"/>
  <c r="F596" i="1"/>
  <c r="I595" i="1"/>
  <c r="H595" i="1"/>
  <c r="G595" i="1"/>
  <c r="F595" i="1"/>
  <c r="I594" i="1"/>
  <c r="H594" i="1"/>
  <c r="G594" i="1"/>
  <c r="F594" i="1"/>
  <c r="I593" i="1"/>
  <c r="H593" i="1"/>
  <c r="G593" i="1"/>
  <c r="F593" i="1"/>
  <c r="I592" i="1"/>
  <c r="H592" i="1"/>
  <c r="G592" i="1"/>
  <c r="F592" i="1"/>
  <c r="I591" i="1"/>
  <c r="H591" i="1"/>
  <c r="G591" i="1"/>
  <c r="F591" i="1"/>
  <c r="I590" i="1"/>
  <c r="H590" i="1"/>
  <c r="G590" i="1"/>
  <c r="F590" i="1"/>
  <c r="I589" i="1"/>
  <c r="H589" i="1"/>
  <c r="G589" i="1"/>
  <c r="F589" i="1"/>
  <c r="I588" i="1"/>
  <c r="H588" i="1"/>
  <c r="G588" i="1"/>
  <c r="F588" i="1"/>
  <c r="I587" i="1"/>
  <c r="H587" i="1"/>
  <c r="G587" i="1"/>
  <c r="F587" i="1"/>
  <c r="I586" i="1"/>
  <c r="H586" i="1"/>
  <c r="G586" i="1"/>
  <c r="F586" i="1"/>
  <c r="I585" i="1"/>
  <c r="H585" i="1"/>
  <c r="G585" i="1"/>
  <c r="F585" i="1"/>
  <c r="I584" i="1"/>
  <c r="H584" i="1"/>
  <c r="G584" i="1"/>
  <c r="F584" i="1"/>
  <c r="I583" i="1"/>
  <c r="H583" i="1"/>
  <c r="G583" i="1"/>
  <c r="F583" i="1"/>
  <c r="I582" i="1"/>
  <c r="H582" i="1"/>
  <c r="G582" i="1"/>
  <c r="F582" i="1"/>
  <c r="I581" i="1"/>
  <c r="H581" i="1"/>
  <c r="G581" i="1"/>
  <c r="F581" i="1"/>
  <c r="I580" i="1"/>
  <c r="H580" i="1"/>
  <c r="G580" i="1"/>
  <c r="F580" i="1"/>
  <c r="I579" i="1"/>
  <c r="H579" i="1"/>
  <c r="G579" i="1"/>
  <c r="F579" i="1"/>
  <c r="I578" i="1"/>
  <c r="H578" i="1"/>
  <c r="G578" i="1"/>
  <c r="F578" i="1"/>
  <c r="I577" i="1"/>
  <c r="H577" i="1"/>
  <c r="G577" i="1"/>
  <c r="F577" i="1"/>
  <c r="I576" i="1"/>
  <c r="H576" i="1"/>
  <c r="G576" i="1"/>
  <c r="F576" i="1"/>
  <c r="I575" i="1"/>
  <c r="H575" i="1"/>
  <c r="G575" i="1"/>
  <c r="F575" i="1"/>
  <c r="I574" i="1"/>
  <c r="H574" i="1"/>
  <c r="G574" i="1"/>
  <c r="F574" i="1"/>
  <c r="I573" i="1"/>
  <c r="H573" i="1"/>
  <c r="G573" i="1"/>
  <c r="F573" i="1"/>
  <c r="I572" i="1"/>
  <c r="H572" i="1"/>
  <c r="G572" i="1"/>
  <c r="F572" i="1"/>
  <c r="I571" i="1"/>
  <c r="H571" i="1"/>
  <c r="G571" i="1"/>
  <c r="F571" i="1"/>
  <c r="I570" i="1"/>
  <c r="H570" i="1"/>
  <c r="G570" i="1"/>
  <c r="F570" i="1"/>
  <c r="I569" i="1"/>
  <c r="H569" i="1"/>
  <c r="G569" i="1"/>
  <c r="F569" i="1"/>
  <c r="I568" i="1"/>
  <c r="H568" i="1"/>
  <c r="G568" i="1"/>
  <c r="F568" i="1"/>
  <c r="I567" i="1"/>
  <c r="H567" i="1"/>
  <c r="G567" i="1"/>
  <c r="F567" i="1"/>
  <c r="I566" i="1"/>
  <c r="H566" i="1"/>
  <c r="G566" i="1"/>
  <c r="F566" i="1"/>
  <c r="I565" i="1"/>
  <c r="H565" i="1"/>
  <c r="G565" i="1"/>
  <c r="F565" i="1"/>
  <c r="I564" i="1"/>
  <c r="H564" i="1"/>
  <c r="G564" i="1"/>
  <c r="F564" i="1"/>
  <c r="I563" i="1"/>
  <c r="H563" i="1"/>
  <c r="G563" i="1"/>
  <c r="F563" i="1"/>
  <c r="I562" i="1"/>
  <c r="H562" i="1"/>
  <c r="G562" i="1"/>
  <c r="F562" i="1"/>
  <c r="I561" i="1"/>
  <c r="H561" i="1"/>
  <c r="G561" i="1"/>
  <c r="F561" i="1"/>
  <c r="I560" i="1"/>
  <c r="H560" i="1"/>
  <c r="G560" i="1"/>
  <c r="F560" i="1"/>
  <c r="I559" i="1"/>
  <c r="H559" i="1"/>
  <c r="G559" i="1"/>
  <c r="F559" i="1"/>
  <c r="I558" i="1"/>
  <c r="H558" i="1"/>
  <c r="G558" i="1"/>
  <c r="F558" i="1"/>
  <c r="I557" i="1"/>
  <c r="H557" i="1"/>
  <c r="G557" i="1"/>
  <c r="F557" i="1"/>
  <c r="I556" i="1"/>
  <c r="H556" i="1"/>
  <c r="G556" i="1"/>
  <c r="F556" i="1"/>
  <c r="I555" i="1"/>
  <c r="H555" i="1"/>
  <c r="G555" i="1"/>
  <c r="F555" i="1"/>
  <c r="I554" i="1"/>
  <c r="H554" i="1"/>
  <c r="G554" i="1"/>
  <c r="F554" i="1"/>
  <c r="I553" i="1"/>
  <c r="H553" i="1"/>
  <c r="G553" i="1"/>
  <c r="F553" i="1"/>
  <c r="I552" i="1"/>
  <c r="H552" i="1"/>
  <c r="G552" i="1"/>
  <c r="F552" i="1"/>
  <c r="I551" i="1"/>
  <c r="H551" i="1"/>
  <c r="G551" i="1"/>
  <c r="F551" i="1"/>
  <c r="I550" i="1"/>
  <c r="H550" i="1"/>
  <c r="G550" i="1"/>
  <c r="F550" i="1"/>
  <c r="I549" i="1"/>
  <c r="H549" i="1"/>
  <c r="G549" i="1"/>
  <c r="F549" i="1"/>
  <c r="I548" i="1"/>
  <c r="H548" i="1"/>
  <c r="G548" i="1"/>
  <c r="F548" i="1"/>
  <c r="I547" i="1"/>
  <c r="H547" i="1"/>
  <c r="G547" i="1"/>
  <c r="F547" i="1"/>
  <c r="I546" i="1"/>
  <c r="H546" i="1"/>
  <c r="G546" i="1"/>
  <c r="F546" i="1"/>
  <c r="I545" i="1"/>
  <c r="H545" i="1"/>
  <c r="G545" i="1"/>
  <c r="F545" i="1"/>
  <c r="I544" i="1"/>
  <c r="H544" i="1"/>
  <c r="G544" i="1"/>
  <c r="F544" i="1"/>
  <c r="I543" i="1"/>
  <c r="H543" i="1"/>
  <c r="G543" i="1"/>
  <c r="F543" i="1"/>
  <c r="I542" i="1"/>
  <c r="H542" i="1"/>
  <c r="G542" i="1"/>
  <c r="F542" i="1"/>
  <c r="I541" i="1"/>
  <c r="H541" i="1"/>
  <c r="G541" i="1"/>
  <c r="F541" i="1"/>
  <c r="I540" i="1"/>
  <c r="H540" i="1"/>
  <c r="G540" i="1"/>
  <c r="F540" i="1"/>
  <c r="I539" i="1"/>
  <c r="H539" i="1"/>
  <c r="G539" i="1"/>
  <c r="F539" i="1"/>
  <c r="I538" i="1"/>
  <c r="H538" i="1"/>
  <c r="G538" i="1"/>
  <c r="F538" i="1"/>
  <c r="I537" i="1"/>
  <c r="H537" i="1"/>
  <c r="G537" i="1"/>
  <c r="F537" i="1"/>
  <c r="I536" i="1"/>
  <c r="H536" i="1"/>
  <c r="G536" i="1"/>
  <c r="F536" i="1"/>
  <c r="I535" i="1"/>
  <c r="H535" i="1"/>
  <c r="G535" i="1"/>
  <c r="F535" i="1"/>
  <c r="I534" i="1"/>
  <c r="H534" i="1"/>
  <c r="G534" i="1"/>
  <c r="F534" i="1"/>
  <c r="I533" i="1"/>
  <c r="H533" i="1"/>
  <c r="G533" i="1"/>
  <c r="F533" i="1"/>
  <c r="I532" i="1"/>
  <c r="H532" i="1"/>
  <c r="G532" i="1"/>
  <c r="F532" i="1"/>
  <c r="I531" i="1"/>
  <c r="H531" i="1"/>
  <c r="G531" i="1"/>
  <c r="F531" i="1"/>
  <c r="I530" i="1"/>
  <c r="H530" i="1"/>
  <c r="G530" i="1"/>
  <c r="F530" i="1"/>
  <c r="I529" i="1"/>
  <c r="H529" i="1"/>
  <c r="G529" i="1"/>
  <c r="F529" i="1"/>
  <c r="I528" i="1"/>
  <c r="H528" i="1"/>
  <c r="G528" i="1"/>
  <c r="F528" i="1"/>
  <c r="I527" i="1"/>
  <c r="H527" i="1"/>
  <c r="G527" i="1"/>
  <c r="F527" i="1"/>
  <c r="I526" i="1"/>
  <c r="H526" i="1"/>
  <c r="G526" i="1"/>
  <c r="F526" i="1"/>
  <c r="I525" i="1"/>
  <c r="H525" i="1"/>
  <c r="G525" i="1"/>
  <c r="F525" i="1"/>
  <c r="I524" i="1"/>
  <c r="H524" i="1"/>
  <c r="G524" i="1"/>
  <c r="F524" i="1"/>
  <c r="I523" i="1"/>
  <c r="H523" i="1"/>
  <c r="G523" i="1"/>
  <c r="F523" i="1"/>
  <c r="I522" i="1"/>
  <c r="H522" i="1"/>
  <c r="G522" i="1"/>
  <c r="F522" i="1"/>
  <c r="I521" i="1"/>
  <c r="H521" i="1"/>
  <c r="G521" i="1"/>
  <c r="F521" i="1"/>
  <c r="I520" i="1"/>
  <c r="H520" i="1"/>
  <c r="G520" i="1"/>
  <c r="F520" i="1"/>
  <c r="I519" i="1"/>
  <c r="H519" i="1"/>
  <c r="G519" i="1"/>
  <c r="F519" i="1"/>
  <c r="I518" i="1"/>
  <c r="H518" i="1"/>
  <c r="G518" i="1"/>
  <c r="F518" i="1"/>
  <c r="I517" i="1"/>
  <c r="H517" i="1"/>
  <c r="G517" i="1"/>
  <c r="F517" i="1"/>
  <c r="I516" i="1"/>
  <c r="H516" i="1"/>
  <c r="G516" i="1"/>
  <c r="F516" i="1"/>
  <c r="I515" i="1"/>
  <c r="H515" i="1"/>
  <c r="G515" i="1"/>
  <c r="F515" i="1"/>
  <c r="I514" i="1"/>
  <c r="H514" i="1"/>
  <c r="G514" i="1"/>
  <c r="F514" i="1"/>
  <c r="I513" i="1"/>
  <c r="H513" i="1"/>
  <c r="G513" i="1"/>
  <c r="F513" i="1"/>
  <c r="I512" i="1"/>
  <c r="H512" i="1"/>
  <c r="G512" i="1"/>
  <c r="F512" i="1"/>
  <c r="I511" i="1"/>
  <c r="H511" i="1"/>
  <c r="G511" i="1"/>
  <c r="F511" i="1"/>
  <c r="I510" i="1"/>
  <c r="H510" i="1"/>
  <c r="G510" i="1"/>
  <c r="F510" i="1"/>
  <c r="I509" i="1"/>
  <c r="H509" i="1"/>
  <c r="G509" i="1"/>
  <c r="F509" i="1"/>
  <c r="I508" i="1"/>
  <c r="H508" i="1"/>
  <c r="G508" i="1"/>
  <c r="F508" i="1"/>
  <c r="I507" i="1"/>
  <c r="H507" i="1"/>
  <c r="G507" i="1"/>
  <c r="F507" i="1"/>
  <c r="I506" i="1"/>
  <c r="H506" i="1"/>
  <c r="G506" i="1"/>
  <c r="F506" i="1"/>
  <c r="I505" i="1"/>
  <c r="H505" i="1"/>
  <c r="G505" i="1"/>
  <c r="F505" i="1"/>
  <c r="I504" i="1"/>
  <c r="H504" i="1"/>
  <c r="G504" i="1"/>
  <c r="F504" i="1"/>
  <c r="I503" i="1"/>
  <c r="H503" i="1"/>
  <c r="G503" i="1"/>
  <c r="F503" i="1"/>
  <c r="I502" i="1"/>
  <c r="H502" i="1"/>
  <c r="G502" i="1"/>
  <c r="F502" i="1"/>
  <c r="I501" i="1"/>
  <c r="H501" i="1"/>
  <c r="G501" i="1"/>
  <c r="F501" i="1"/>
  <c r="I500" i="1"/>
  <c r="H500" i="1"/>
  <c r="G500" i="1"/>
  <c r="F500" i="1"/>
  <c r="I499" i="1"/>
  <c r="H499" i="1"/>
  <c r="G499" i="1"/>
  <c r="F499" i="1"/>
  <c r="I498" i="1"/>
  <c r="H498" i="1"/>
  <c r="G498" i="1"/>
  <c r="F498" i="1"/>
  <c r="I497" i="1"/>
  <c r="H497" i="1"/>
  <c r="G497" i="1"/>
  <c r="F497" i="1"/>
  <c r="I496" i="1"/>
  <c r="H496" i="1"/>
  <c r="G496" i="1"/>
  <c r="F496" i="1"/>
  <c r="I495" i="1"/>
  <c r="H495" i="1"/>
  <c r="G495" i="1"/>
  <c r="F495" i="1"/>
  <c r="I494" i="1"/>
  <c r="H494" i="1"/>
  <c r="G494" i="1"/>
  <c r="F494" i="1"/>
  <c r="I493" i="1"/>
  <c r="H493" i="1"/>
  <c r="G493" i="1"/>
  <c r="F493" i="1"/>
  <c r="I492" i="1"/>
  <c r="H492" i="1"/>
  <c r="G492" i="1"/>
  <c r="F492" i="1"/>
  <c r="I491" i="1"/>
  <c r="H491" i="1"/>
  <c r="G491" i="1"/>
  <c r="F491" i="1"/>
  <c r="I490" i="1"/>
  <c r="H490" i="1"/>
  <c r="G490" i="1"/>
  <c r="F490" i="1"/>
  <c r="I489" i="1"/>
  <c r="H489" i="1"/>
  <c r="G489" i="1"/>
  <c r="F489" i="1"/>
  <c r="I488" i="1"/>
  <c r="H488" i="1"/>
  <c r="G488" i="1"/>
  <c r="F488" i="1"/>
  <c r="I487" i="1"/>
  <c r="H487" i="1"/>
  <c r="G487" i="1"/>
  <c r="F487" i="1"/>
  <c r="I486" i="1"/>
  <c r="H486" i="1"/>
  <c r="G486" i="1"/>
  <c r="F486" i="1"/>
  <c r="I485" i="1"/>
  <c r="H485" i="1"/>
  <c r="G485" i="1"/>
  <c r="F485" i="1"/>
  <c r="I484" i="1"/>
  <c r="H484" i="1"/>
  <c r="G484" i="1"/>
  <c r="F484" i="1"/>
  <c r="I483" i="1"/>
  <c r="H483" i="1"/>
  <c r="G483" i="1"/>
  <c r="F483" i="1"/>
  <c r="I482" i="1"/>
  <c r="H482" i="1"/>
  <c r="G482" i="1"/>
  <c r="F482" i="1"/>
  <c r="I481" i="1"/>
  <c r="H481" i="1"/>
  <c r="G481" i="1"/>
  <c r="F481" i="1"/>
  <c r="I480" i="1"/>
  <c r="H480" i="1"/>
  <c r="G480" i="1"/>
  <c r="F480" i="1"/>
  <c r="I479" i="1"/>
  <c r="H479" i="1"/>
  <c r="G479" i="1"/>
  <c r="F479" i="1"/>
  <c r="I478" i="1"/>
  <c r="H478" i="1"/>
  <c r="G478" i="1"/>
  <c r="F478" i="1"/>
  <c r="I477" i="1"/>
  <c r="H477" i="1"/>
  <c r="G477" i="1"/>
  <c r="F477" i="1"/>
  <c r="I476" i="1"/>
  <c r="H476" i="1"/>
  <c r="G476" i="1"/>
  <c r="F476" i="1"/>
  <c r="I475" i="1"/>
  <c r="H475" i="1"/>
  <c r="G475" i="1"/>
  <c r="F475" i="1"/>
  <c r="I474" i="1"/>
  <c r="H474" i="1"/>
  <c r="G474" i="1"/>
  <c r="F474" i="1"/>
  <c r="I473" i="1"/>
  <c r="H473" i="1"/>
  <c r="G473" i="1"/>
  <c r="F473" i="1"/>
  <c r="I472" i="1"/>
  <c r="H472" i="1"/>
  <c r="G472" i="1"/>
  <c r="F472" i="1"/>
  <c r="I471" i="1"/>
  <c r="H471" i="1"/>
  <c r="G471" i="1"/>
  <c r="F471" i="1"/>
  <c r="I470" i="1"/>
  <c r="H470" i="1"/>
  <c r="G470" i="1"/>
  <c r="F470" i="1"/>
  <c r="I469" i="1"/>
  <c r="H469" i="1"/>
  <c r="G469" i="1"/>
  <c r="F469" i="1"/>
  <c r="I468" i="1"/>
  <c r="H468" i="1"/>
  <c r="G468" i="1"/>
  <c r="F468" i="1"/>
  <c r="I467" i="1"/>
  <c r="H467" i="1"/>
  <c r="G467" i="1"/>
  <c r="F467" i="1"/>
  <c r="I466" i="1"/>
  <c r="H466" i="1"/>
  <c r="G466" i="1"/>
  <c r="F466" i="1"/>
  <c r="I465" i="1"/>
  <c r="H465" i="1"/>
  <c r="G465" i="1"/>
  <c r="F465" i="1"/>
  <c r="I464" i="1"/>
  <c r="H464" i="1"/>
  <c r="G464" i="1"/>
  <c r="F464" i="1"/>
  <c r="I463" i="1"/>
  <c r="H463" i="1"/>
  <c r="G463" i="1"/>
  <c r="F463" i="1"/>
  <c r="I462" i="1"/>
  <c r="H462" i="1"/>
  <c r="G462" i="1"/>
  <c r="F462" i="1"/>
  <c r="I461" i="1"/>
  <c r="H461" i="1"/>
  <c r="G461" i="1"/>
  <c r="F461" i="1"/>
  <c r="I460" i="1"/>
  <c r="H460" i="1"/>
  <c r="G460" i="1"/>
  <c r="F460" i="1"/>
  <c r="I459" i="1"/>
  <c r="H459" i="1"/>
  <c r="G459" i="1"/>
  <c r="F459" i="1"/>
  <c r="I458" i="1"/>
  <c r="H458" i="1"/>
  <c r="G458" i="1"/>
  <c r="F458" i="1"/>
  <c r="I457" i="1"/>
  <c r="H457" i="1"/>
  <c r="G457" i="1"/>
  <c r="F457" i="1"/>
  <c r="I456" i="1"/>
  <c r="H456" i="1"/>
  <c r="G456" i="1"/>
  <c r="F456" i="1"/>
  <c r="I455" i="1"/>
  <c r="H455" i="1"/>
  <c r="G455" i="1"/>
  <c r="F455" i="1"/>
  <c r="I454" i="1"/>
  <c r="H454" i="1"/>
  <c r="G454" i="1"/>
  <c r="F454" i="1"/>
  <c r="I453" i="1"/>
  <c r="H453" i="1"/>
  <c r="G453" i="1"/>
  <c r="F453" i="1"/>
  <c r="I452" i="1"/>
  <c r="H452" i="1"/>
  <c r="G452" i="1"/>
  <c r="F452" i="1"/>
  <c r="I451" i="1"/>
  <c r="H451" i="1"/>
  <c r="G451" i="1"/>
  <c r="F451" i="1"/>
  <c r="I450" i="1"/>
  <c r="H450" i="1"/>
  <c r="G450" i="1"/>
  <c r="F450" i="1"/>
  <c r="I449" i="1"/>
  <c r="H449" i="1"/>
  <c r="G449" i="1"/>
  <c r="F449" i="1"/>
  <c r="I448" i="1"/>
  <c r="H448" i="1"/>
  <c r="G448" i="1"/>
  <c r="F448" i="1"/>
  <c r="I447" i="1"/>
  <c r="H447" i="1"/>
  <c r="G447" i="1"/>
  <c r="F447" i="1"/>
  <c r="I446" i="1"/>
  <c r="H446" i="1"/>
  <c r="G446" i="1"/>
  <c r="F446" i="1"/>
  <c r="I445" i="1"/>
  <c r="H445" i="1"/>
  <c r="G445" i="1"/>
  <c r="F445" i="1"/>
  <c r="I444" i="1"/>
  <c r="H444" i="1"/>
  <c r="G444" i="1"/>
  <c r="F444" i="1"/>
  <c r="I443" i="1"/>
  <c r="H443" i="1"/>
  <c r="G443" i="1"/>
  <c r="F443" i="1"/>
  <c r="I442" i="1"/>
  <c r="H442" i="1"/>
  <c r="G442" i="1"/>
  <c r="F442" i="1"/>
  <c r="I441" i="1"/>
  <c r="H441" i="1"/>
  <c r="G441" i="1"/>
  <c r="F441" i="1"/>
  <c r="I440" i="1"/>
  <c r="H440" i="1"/>
  <c r="G440" i="1"/>
  <c r="F440" i="1"/>
  <c r="I439" i="1"/>
  <c r="H439" i="1"/>
  <c r="G439" i="1"/>
  <c r="F439" i="1"/>
  <c r="I438" i="1"/>
  <c r="H438" i="1"/>
  <c r="G438" i="1"/>
  <c r="F438" i="1"/>
  <c r="I437" i="1"/>
  <c r="H437" i="1"/>
  <c r="G437" i="1"/>
  <c r="F437" i="1"/>
  <c r="I436" i="1"/>
  <c r="H436" i="1"/>
  <c r="G436" i="1"/>
  <c r="F436" i="1"/>
  <c r="I435" i="1"/>
  <c r="H435" i="1"/>
  <c r="G435" i="1"/>
  <c r="F435" i="1"/>
  <c r="I434" i="1"/>
  <c r="H434" i="1"/>
  <c r="G434" i="1"/>
  <c r="F434" i="1"/>
  <c r="I433" i="1"/>
  <c r="H433" i="1"/>
  <c r="G433" i="1"/>
  <c r="F433" i="1"/>
  <c r="I432" i="1"/>
  <c r="H432" i="1"/>
  <c r="G432" i="1"/>
  <c r="F432" i="1"/>
  <c r="I431" i="1"/>
  <c r="H431" i="1"/>
  <c r="G431" i="1"/>
  <c r="F431" i="1"/>
  <c r="I430" i="1"/>
  <c r="H430" i="1"/>
  <c r="G430" i="1"/>
  <c r="F430" i="1"/>
  <c r="I429" i="1"/>
  <c r="H429" i="1"/>
  <c r="G429" i="1"/>
  <c r="F429" i="1"/>
  <c r="I428" i="1"/>
  <c r="H428" i="1"/>
  <c r="G428" i="1"/>
  <c r="F428" i="1"/>
  <c r="I427" i="1"/>
  <c r="H427" i="1"/>
  <c r="G427" i="1"/>
  <c r="F427" i="1"/>
  <c r="I426" i="1"/>
  <c r="H426" i="1"/>
  <c r="G426" i="1"/>
  <c r="F426" i="1"/>
  <c r="I425" i="1"/>
  <c r="H425" i="1"/>
  <c r="G425" i="1"/>
  <c r="F425" i="1"/>
  <c r="I424" i="1"/>
  <c r="H424" i="1"/>
  <c r="G424" i="1"/>
  <c r="F424" i="1"/>
  <c r="I423" i="1"/>
  <c r="H423" i="1"/>
  <c r="G423" i="1"/>
  <c r="F423" i="1"/>
  <c r="I422" i="1"/>
  <c r="H422" i="1"/>
  <c r="G422" i="1"/>
  <c r="F422" i="1"/>
  <c r="I421" i="1"/>
  <c r="H421" i="1"/>
  <c r="G421" i="1"/>
  <c r="F421" i="1"/>
  <c r="I420" i="1"/>
  <c r="H420" i="1"/>
  <c r="G420" i="1"/>
  <c r="F420" i="1"/>
  <c r="I419" i="1"/>
  <c r="H419" i="1"/>
  <c r="G419" i="1"/>
  <c r="F419" i="1"/>
  <c r="I418" i="1"/>
  <c r="H418" i="1"/>
  <c r="G418" i="1"/>
  <c r="F418" i="1"/>
  <c r="I417" i="1"/>
  <c r="H417" i="1"/>
  <c r="G417" i="1"/>
  <c r="F417" i="1"/>
  <c r="I416" i="1"/>
  <c r="H416" i="1"/>
  <c r="G416" i="1"/>
  <c r="F416" i="1"/>
  <c r="I415" i="1"/>
  <c r="H415" i="1"/>
  <c r="G415" i="1"/>
  <c r="F415" i="1"/>
  <c r="I414" i="1"/>
  <c r="H414" i="1"/>
  <c r="G414" i="1"/>
  <c r="F414" i="1"/>
  <c r="I413" i="1"/>
  <c r="H413" i="1"/>
  <c r="G413" i="1"/>
  <c r="F413" i="1"/>
  <c r="I412" i="1"/>
  <c r="H412" i="1"/>
  <c r="G412" i="1"/>
  <c r="F412" i="1"/>
  <c r="I411" i="1"/>
  <c r="H411" i="1"/>
  <c r="G411" i="1"/>
  <c r="F411" i="1"/>
  <c r="I410" i="1"/>
  <c r="H410" i="1"/>
  <c r="G410" i="1"/>
  <c r="F410" i="1"/>
  <c r="I409" i="1"/>
  <c r="H409" i="1"/>
  <c r="G409" i="1"/>
  <c r="F409" i="1"/>
  <c r="I408" i="1"/>
  <c r="H408" i="1"/>
  <c r="G408" i="1"/>
  <c r="F408" i="1"/>
  <c r="I407" i="1"/>
  <c r="H407" i="1"/>
  <c r="G407" i="1"/>
  <c r="F407" i="1"/>
  <c r="I406" i="1"/>
  <c r="H406" i="1"/>
  <c r="G406" i="1"/>
  <c r="F406" i="1"/>
  <c r="I405" i="1"/>
  <c r="H405" i="1"/>
  <c r="G405" i="1"/>
  <c r="F405" i="1"/>
  <c r="I404" i="1"/>
  <c r="H404" i="1"/>
  <c r="G404" i="1"/>
  <c r="F404" i="1"/>
  <c r="I403" i="1"/>
  <c r="H403" i="1"/>
  <c r="G403" i="1"/>
  <c r="F403" i="1"/>
  <c r="I402" i="1"/>
  <c r="H402" i="1"/>
  <c r="G402" i="1"/>
  <c r="F402" i="1"/>
  <c r="I401" i="1"/>
  <c r="H401" i="1"/>
  <c r="G401" i="1"/>
  <c r="F401" i="1"/>
  <c r="I400" i="1"/>
  <c r="H400" i="1"/>
  <c r="G400" i="1"/>
  <c r="F400" i="1"/>
  <c r="I399" i="1"/>
  <c r="H399" i="1"/>
  <c r="G399" i="1"/>
  <c r="F399" i="1"/>
  <c r="I398" i="1"/>
  <c r="H398" i="1"/>
  <c r="G398" i="1"/>
  <c r="F398" i="1"/>
  <c r="I397" i="1"/>
  <c r="H397" i="1"/>
  <c r="G397" i="1"/>
  <c r="F397" i="1"/>
  <c r="I396" i="1"/>
  <c r="H396" i="1"/>
  <c r="G396" i="1"/>
  <c r="F396" i="1"/>
  <c r="I395" i="1"/>
  <c r="H395" i="1"/>
  <c r="G395" i="1"/>
  <c r="F395" i="1"/>
  <c r="I394" i="1"/>
  <c r="H394" i="1"/>
  <c r="G394" i="1"/>
  <c r="F394" i="1"/>
  <c r="I393" i="1"/>
  <c r="H393" i="1"/>
  <c r="G393" i="1"/>
  <c r="F393" i="1"/>
  <c r="I392" i="1"/>
  <c r="H392" i="1"/>
  <c r="G392" i="1"/>
  <c r="F392" i="1"/>
  <c r="I391" i="1"/>
  <c r="H391" i="1"/>
  <c r="G391" i="1"/>
  <c r="F391" i="1"/>
  <c r="I390" i="1"/>
  <c r="H390" i="1"/>
  <c r="G390" i="1"/>
  <c r="F390" i="1"/>
  <c r="I389" i="1"/>
  <c r="H389" i="1"/>
  <c r="G389" i="1"/>
  <c r="F389" i="1"/>
  <c r="I388" i="1"/>
  <c r="H388" i="1"/>
  <c r="G388" i="1"/>
  <c r="F388" i="1"/>
  <c r="I387" i="1"/>
  <c r="H387" i="1"/>
  <c r="G387" i="1"/>
  <c r="F387" i="1"/>
  <c r="I386" i="1"/>
  <c r="H386" i="1"/>
  <c r="G386" i="1"/>
  <c r="F386" i="1"/>
  <c r="I385" i="1"/>
  <c r="H385" i="1"/>
  <c r="G385" i="1"/>
  <c r="F385" i="1"/>
  <c r="I384" i="1"/>
  <c r="H384" i="1"/>
  <c r="G384" i="1"/>
  <c r="F384" i="1"/>
  <c r="I383" i="1"/>
  <c r="H383" i="1"/>
  <c r="G383" i="1"/>
  <c r="F383" i="1"/>
  <c r="I382" i="1"/>
  <c r="H382" i="1"/>
  <c r="G382" i="1"/>
  <c r="F382" i="1"/>
  <c r="I381" i="1"/>
  <c r="H381" i="1"/>
  <c r="G381" i="1"/>
  <c r="F381" i="1"/>
  <c r="I380" i="1"/>
  <c r="H380" i="1"/>
  <c r="G380" i="1"/>
  <c r="F380" i="1"/>
  <c r="I379" i="1"/>
  <c r="H379" i="1"/>
  <c r="G379" i="1"/>
  <c r="F379" i="1"/>
  <c r="I378" i="1"/>
  <c r="H378" i="1"/>
  <c r="G378" i="1"/>
  <c r="F378" i="1"/>
  <c r="I377" i="1"/>
  <c r="H377" i="1"/>
  <c r="G377" i="1"/>
  <c r="F377" i="1"/>
  <c r="I376" i="1"/>
  <c r="H376" i="1"/>
  <c r="G376" i="1"/>
  <c r="F376" i="1"/>
  <c r="I375" i="1"/>
  <c r="H375" i="1"/>
  <c r="G375" i="1"/>
  <c r="F375" i="1"/>
  <c r="I374" i="1"/>
  <c r="H374" i="1"/>
  <c r="G374" i="1"/>
  <c r="F374" i="1"/>
  <c r="I373" i="1"/>
  <c r="H373" i="1"/>
  <c r="G373" i="1"/>
  <c r="F373" i="1"/>
  <c r="I372" i="1"/>
  <c r="H372" i="1"/>
  <c r="G372" i="1"/>
  <c r="F372" i="1"/>
  <c r="I371" i="1"/>
  <c r="H371" i="1"/>
  <c r="G371" i="1"/>
  <c r="F371" i="1"/>
  <c r="I370" i="1"/>
  <c r="H370" i="1"/>
  <c r="G370" i="1"/>
  <c r="F370" i="1"/>
  <c r="I369" i="1"/>
  <c r="H369" i="1"/>
  <c r="G369" i="1"/>
  <c r="F369" i="1"/>
  <c r="I368" i="1"/>
  <c r="H368" i="1"/>
  <c r="G368" i="1"/>
  <c r="F368" i="1"/>
  <c r="I367" i="1"/>
  <c r="H367" i="1"/>
  <c r="G367" i="1"/>
  <c r="F367" i="1"/>
  <c r="I366" i="1"/>
  <c r="H366" i="1"/>
  <c r="G366" i="1"/>
  <c r="F366" i="1"/>
  <c r="I365" i="1"/>
  <c r="H365" i="1"/>
  <c r="G365" i="1"/>
  <c r="F365" i="1"/>
  <c r="I364" i="1"/>
  <c r="H364" i="1"/>
  <c r="G364" i="1"/>
  <c r="F364" i="1"/>
  <c r="I363" i="1"/>
  <c r="H363" i="1"/>
  <c r="G363" i="1"/>
  <c r="F363" i="1"/>
  <c r="I362" i="1"/>
  <c r="H362" i="1"/>
  <c r="G362" i="1"/>
  <c r="F362" i="1"/>
  <c r="I361" i="1"/>
  <c r="H361" i="1"/>
  <c r="G361" i="1"/>
  <c r="F361" i="1"/>
  <c r="I360" i="1"/>
  <c r="H360" i="1"/>
  <c r="G360" i="1"/>
  <c r="F360" i="1"/>
  <c r="I359" i="1"/>
  <c r="H359" i="1"/>
  <c r="G359" i="1"/>
  <c r="F359" i="1"/>
  <c r="I358" i="1"/>
  <c r="H358" i="1"/>
  <c r="G358" i="1"/>
  <c r="F358" i="1"/>
  <c r="I357" i="1"/>
  <c r="H357" i="1"/>
  <c r="G357" i="1"/>
  <c r="F357" i="1"/>
  <c r="I356" i="1"/>
  <c r="H356" i="1"/>
  <c r="G356" i="1"/>
  <c r="F356" i="1"/>
  <c r="I355" i="1"/>
  <c r="H355" i="1"/>
  <c r="G355" i="1"/>
  <c r="F355" i="1"/>
  <c r="I354" i="1"/>
  <c r="H354" i="1"/>
  <c r="G354" i="1"/>
  <c r="F354" i="1"/>
  <c r="I353" i="1"/>
  <c r="H353" i="1"/>
  <c r="G353" i="1"/>
  <c r="F353" i="1"/>
  <c r="I352" i="1"/>
  <c r="H352" i="1"/>
  <c r="G352" i="1"/>
  <c r="F352" i="1"/>
  <c r="I351" i="1"/>
  <c r="H351" i="1"/>
  <c r="G351" i="1"/>
  <c r="F351" i="1"/>
  <c r="I350" i="1"/>
  <c r="H350" i="1"/>
  <c r="G350" i="1"/>
  <c r="F350" i="1"/>
  <c r="I349" i="1"/>
  <c r="H349" i="1"/>
  <c r="G349" i="1"/>
  <c r="F349" i="1"/>
  <c r="I348" i="1"/>
  <c r="H348" i="1"/>
  <c r="G348" i="1"/>
  <c r="F348" i="1"/>
  <c r="I347" i="1"/>
  <c r="H347" i="1"/>
  <c r="G347" i="1"/>
  <c r="F347" i="1"/>
  <c r="I346" i="1"/>
  <c r="H346" i="1"/>
  <c r="G346" i="1"/>
  <c r="F346" i="1"/>
  <c r="I345" i="1"/>
  <c r="H345" i="1"/>
  <c r="G345" i="1"/>
  <c r="F345" i="1"/>
  <c r="I344" i="1"/>
  <c r="H344" i="1"/>
  <c r="G344" i="1"/>
  <c r="F344" i="1"/>
  <c r="I343" i="1"/>
  <c r="H343" i="1"/>
  <c r="G343" i="1"/>
  <c r="F343" i="1"/>
  <c r="I342" i="1"/>
  <c r="H342" i="1"/>
  <c r="G342" i="1"/>
  <c r="F342" i="1"/>
  <c r="I341" i="1"/>
  <c r="H341" i="1"/>
  <c r="G341" i="1"/>
  <c r="F341" i="1"/>
  <c r="I340" i="1"/>
  <c r="H340" i="1"/>
  <c r="G340" i="1"/>
  <c r="F340" i="1"/>
  <c r="I339" i="1"/>
  <c r="H339" i="1"/>
  <c r="G339" i="1"/>
  <c r="F339" i="1"/>
  <c r="I338" i="1"/>
  <c r="H338" i="1"/>
  <c r="G338" i="1"/>
  <c r="F338" i="1"/>
  <c r="I337" i="1"/>
  <c r="H337" i="1"/>
  <c r="G337" i="1"/>
  <c r="F337" i="1"/>
  <c r="I336" i="1"/>
  <c r="H336" i="1"/>
  <c r="G336" i="1"/>
  <c r="F336" i="1"/>
  <c r="I335" i="1"/>
  <c r="H335" i="1"/>
  <c r="G335" i="1"/>
  <c r="F335" i="1"/>
  <c r="I334" i="1"/>
  <c r="H334" i="1"/>
  <c r="G334" i="1"/>
  <c r="F334" i="1"/>
  <c r="I333" i="1"/>
  <c r="H333" i="1"/>
  <c r="G333" i="1"/>
  <c r="F333" i="1"/>
  <c r="I332" i="1"/>
  <c r="H332" i="1"/>
  <c r="G332" i="1"/>
  <c r="F332" i="1"/>
  <c r="I331" i="1"/>
  <c r="H331" i="1"/>
  <c r="G331" i="1"/>
  <c r="F331" i="1"/>
  <c r="I330" i="1"/>
  <c r="H330" i="1"/>
  <c r="G330" i="1"/>
  <c r="F330" i="1"/>
  <c r="I329" i="1"/>
  <c r="H329" i="1"/>
  <c r="G329" i="1"/>
  <c r="F329" i="1"/>
  <c r="I328" i="1"/>
  <c r="H328" i="1"/>
  <c r="G328" i="1"/>
  <c r="F328" i="1"/>
  <c r="I327" i="1"/>
  <c r="H327" i="1"/>
  <c r="G327" i="1"/>
  <c r="F327" i="1"/>
  <c r="I326" i="1"/>
  <c r="H326" i="1"/>
  <c r="G326" i="1"/>
  <c r="F326" i="1"/>
  <c r="I325" i="1"/>
  <c r="H325" i="1"/>
  <c r="G325" i="1"/>
  <c r="F325" i="1"/>
  <c r="I324" i="1"/>
  <c r="H324" i="1"/>
  <c r="G324" i="1"/>
  <c r="F324" i="1"/>
  <c r="I323" i="1"/>
  <c r="H323" i="1"/>
  <c r="G323" i="1"/>
  <c r="F323" i="1"/>
  <c r="I322" i="1"/>
  <c r="H322" i="1"/>
  <c r="G322" i="1"/>
  <c r="F322" i="1"/>
  <c r="I321" i="1"/>
  <c r="H321" i="1"/>
  <c r="G321" i="1"/>
  <c r="F321" i="1"/>
  <c r="I320" i="1"/>
  <c r="H320" i="1"/>
  <c r="G320" i="1"/>
  <c r="F320" i="1"/>
  <c r="I319" i="1"/>
  <c r="H319" i="1"/>
  <c r="G319" i="1"/>
  <c r="F319" i="1"/>
  <c r="I318" i="1"/>
  <c r="H318" i="1"/>
  <c r="G318" i="1"/>
  <c r="F318" i="1"/>
  <c r="I317" i="1"/>
  <c r="H317" i="1"/>
  <c r="G317" i="1"/>
  <c r="F317" i="1"/>
  <c r="I316" i="1"/>
  <c r="H316" i="1"/>
  <c r="G316" i="1"/>
  <c r="F316" i="1"/>
  <c r="I315" i="1"/>
  <c r="H315" i="1"/>
  <c r="G315" i="1"/>
  <c r="F315" i="1"/>
  <c r="I314" i="1"/>
  <c r="H314" i="1"/>
  <c r="G314" i="1"/>
  <c r="F314" i="1"/>
  <c r="I313" i="1"/>
  <c r="H313" i="1"/>
  <c r="G313" i="1"/>
  <c r="F313" i="1"/>
  <c r="I312" i="1"/>
  <c r="H312" i="1"/>
  <c r="G312" i="1"/>
  <c r="F312" i="1"/>
  <c r="I311" i="1"/>
  <c r="H311" i="1"/>
  <c r="G311" i="1"/>
  <c r="F311" i="1"/>
  <c r="I310" i="1"/>
  <c r="H310" i="1"/>
  <c r="G310" i="1"/>
  <c r="F310" i="1"/>
  <c r="I309" i="1"/>
  <c r="H309" i="1"/>
  <c r="G309" i="1"/>
  <c r="F309" i="1"/>
  <c r="I308" i="1"/>
  <c r="H308" i="1"/>
  <c r="G308" i="1"/>
  <c r="F308" i="1"/>
  <c r="I307" i="1"/>
  <c r="H307" i="1"/>
  <c r="G307" i="1"/>
  <c r="F307" i="1"/>
  <c r="I306" i="1"/>
  <c r="H306" i="1"/>
  <c r="G306" i="1"/>
  <c r="F306" i="1"/>
  <c r="I305" i="1"/>
  <c r="H305" i="1"/>
  <c r="G305" i="1"/>
  <c r="F305" i="1"/>
  <c r="I304" i="1"/>
  <c r="H304" i="1"/>
  <c r="G304" i="1"/>
  <c r="F304" i="1"/>
  <c r="I303" i="1"/>
  <c r="H303" i="1"/>
  <c r="G303" i="1"/>
  <c r="F303" i="1"/>
  <c r="I302" i="1"/>
  <c r="H302" i="1"/>
  <c r="G302" i="1"/>
  <c r="F302" i="1"/>
  <c r="I301" i="1"/>
  <c r="H301" i="1"/>
  <c r="G301" i="1"/>
  <c r="F301" i="1"/>
  <c r="I300" i="1"/>
  <c r="H300" i="1"/>
  <c r="G300" i="1"/>
  <c r="F300" i="1"/>
  <c r="I299" i="1"/>
  <c r="H299" i="1"/>
  <c r="G299" i="1"/>
  <c r="F299" i="1"/>
  <c r="I298" i="1"/>
  <c r="H298" i="1"/>
  <c r="G298" i="1"/>
  <c r="F298" i="1"/>
  <c r="I297" i="1"/>
  <c r="H297" i="1"/>
  <c r="G297" i="1"/>
  <c r="F297" i="1"/>
  <c r="I296" i="1"/>
  <c r="H296" i="1"/>
  <c r="G296" i="1"/>
  <c r="F296" i="1"/>
  <c r="I295" i="1"/>
  <c r="H295" i="1"/>
  <c r="G295" i="1"/>
  <c r="F295" i="1"/>
  <c r="I294" i="1"/>
  <c r="H294" i="1"/>
  <c r="G294" i="1"/>
  <c r="F294" i="1"/>
  <c r="I293" i="1"/>
  <c r="H293" i="1"/>
  <c r="G293" i="1"/>
  <c r="F293" i="1"/>
  <c r="I292" i="1"/>
  <c r="H292" i="1"/>
  <c r="G292" i="1"/>
  <c r="F292" i="1"/>
  <c r="I291" i="1"/>
  <c r="H291" i="1"/>
  <c r="G291" i="1"/>
  <c r="F291" i="1"/>
  <c r="I290" i="1"/>
  <c r="H290" i="1"/>
  <c r="G290" i="1"/>
  <c r="F290" i="1"/>
  <c r="I289" i="1"/>
  <c r="H289" i="1"/>
  <c r="G289" i="1"/>
  <c r="F289" i="1"/>
  <c r="I288" i="1"/>
  <c r="H288" i="1"/>
  <c r="G288" i="1"/>
  <c r="F288" i="1"/>
  <c r="I287" i="1"/>
  <c r="H287" i="1"/>
  <c r="G287" i="1"/>
  <c r="F287" i="1"/>
  <c r="I286" i="1"/>
  <c r="H286" i="1"/>
  <c r="G286" i="1"/>
  <c r="F286" i="1"/>
  <c r="I285" i="1"/>
  <c r="H285" i="1"/>
  <c r="G285" i="1"/>
  <c r="F285" i="1"/>
  <c r="I284" i="1"/>
  <c r="H284" i="1"/>
  <c r="G284" i="1"/>
  <c r="F284" i="1"/>
  <c r="I283" i="1"/>
  <c r="H283" i="1"/>
  <c r="G283" i="1"/>
  <c r="F283" i="1"/>
  <c r="I282" i="1"/>
  <c r="H282" i="1"/>
  <c r="G282" i="1"/>
  <c r="F282" i="1"/>
  <c r="I281" i="1"/>
  <c r="H281" i="1"/>
  <c r="G281" i="1"/>
  <c r="F281" i="1"/>
  <c r="I280" i="1"/>
  <c r="H280" i="1"/>
  <c r="G280" i="1"/>
  <c r="F280" i="1"/>
  <c r="I279" i="1"/>
  <c r="H279" i="1"/>
  <c r="G279" i="1"/>
  <c r="F279" i="1"/>
  <c r="I278" i="1"/>
  <c r="H278" i="1"/>
  <c r="G278" i="1"/>
  <c r="F278" i="1"/>
  <c r="I277" i="1"/>
  <c r="H277" i="1"/>
  <c r="G277" i="1"/>
  <c r="F277" i="1"/>
  <c r="I276" i="1"/>
  <c r="H276" i="1"/>
  <c r="G276" i="1"/>
  <c r="F276" i="1"/>
  <c r="I275" i="1"/>
  <c r="H275" i="1"/>
  <c r="G275" i="1"/>
  <c r="F275" i="1"/>
  <c r="I274" i="1"/>
  <c r="H274" i="1"/>
  <c r="G274" i="1"/>
  <c r="F274" i="1"/>
  <c r="I273" i="1"/>
  <c r="H273" i="1"/>
  <c r="G273" i="1"/>
  <c r="F273" i="1"/>
  <c r="I272" i="1"/>
  <c r="H272" i="1"/>
  <c r="G272" i="1"/>
  <c r="F272" i="1"/>
  <c r="I271" i="1"/>
  <c r="H271" i="1"/>
  <c r="G271" i="1"/>
  <c r="F271" i="1"/>
  <c r="I270" i="1"/>
  <c r="H270" i="1"/>
  <c r="G270" i="1"/>
  <c r="F270" i="1"/>
  <c r="I269" i="1"/>
  <c r="H269" i="1"/>
  <c r="G269" i="1"/>
  <c r="F269" i="1"/>
  <c r="I268" i="1"/>
  <c r="H268" i="1"/>
  <c r="G268" i="1"/>
  <c r="F268" i="1"/>
  <c r="I267" i="1"/>
  <c r="H267" i="1"/>
  <c r="G267" i="1"/>
  <c r="F267" i="1"/>
  <c r="I266" i="1"/>
  <c r="H266" i="1"/>
  <c r="G266" i="1"/>
  <c r="F266" i="1"/>
  <c r="I265" i="1"/>
  <c r="H265" i="1"/>
  <c r="G265" i="1"/>
  <c r="F265" i="1"/>
  <c r="I264" i="1"/>
  <c r="H264" i="1"/>
  <c r="G264" i="1"/>
  <c r="F264" i="1"/>
  <c r="I263" i="1"/>
  <c r="H263" i="1"/>
  <c r="G263" i="1"/>
  <c r="F263" i="1"/>
  <c r="I262" i="1"/>
  <c r="H262" i="1"/>
  <c r="G262" i="1"/>
  <c r="F262" i="1"/>
  <c r="I261" i="1"/>
  <c r="H261" i="1"/>
  <c r="G261" i="1"/>
  <c r="F261" i="1"/>
  <c r="I260" i="1"/>
  <c r="H260" i="1"/>
  <c r="G260" i="1"/>
  <c r="F260" i="1"/>
  <c r="I259" i="1"/>
  <c r="H259" i="1"/>
  <c r="G259" i="1"/>
  <c r="F259" i="1"/>
  <c r="I258" i="1"/>
  <c r="H258" i="1"/>
  <c r="G258" i="1"/>
  <c r="F258" i="1"/>
  <c r="I257" i="1"/>
  <c r="H257" i="1"/>
  <c r="G257" i="1"/>
  <c r="F257" i="1"/>
  <c r="I256" i="1"/>
  <c r="H256" i="1"/>
  <c r="G256" i="1"/>
  <c r="F256" i="1"/>
  <c r="I255" i="1"/>
  <c r="H255" i="1"/>
  <c r="G255" i="1"/>
  <c r="F255" i="1"/>
  <c r="I254" i="1"/>
  <c r="H254" i="1"/>
  <c r="G254" i="1"/>
  <c r="F254" i="1"/>
  <c r="I253" i="1"/>
  <c r="H253" i="1"/>
  <c r="G253" i="1"/>
  <c r="F253" i="1"/>
  <c r="I252" i="1"/>
  <c r="H252" i="1"/>
  <c r="G252" i="1"/>
  <c r="F252" i="1"/>
  <c r="I251" i="1"/>
  <c r="H251" i="1"/>
  <c r="G251" i="1"/>
  <c r="F251" i="1"/>
  <c r="I250" i="1"/>
  <c r="H250" i="1"/>
  <c r="G250" i="1"/>
  <c r="F250" i="1"/>
  <c r="I249" i="1"/>
  <c r="H249" i="1"/>
  <c r="G249" i="1"/>
  <c r="F249" i="1"/>
  <c r="I248" i="1"/>
  <c r="H248" i="1"/>
  <c r="G248" i="1"/>
  <c r="F248" i="1"/>
  <c r="I247" i="1"/>
  <c r="H247" i="1"/>
  <c r="G247" i="1"/>
  <c r="F247" i="1"/>
  <c r="I246" i="1"/>
  <c r="H246" i="1"/>
  <c r="G246" i="1"/>
  <c r="F246" i="1"/>
  <c r="I245" i="1"/>
  <c r="H245" i="1"/>
  <c r="G245" i="1"/>
  <c r="F245" i="1"/>
  <c r="I244" i="1"/>
  <c r="H244" i="1"/>
  <c r="G244" i="1"/>
  <c r="F244" i="1"/>
  <c r="I243" i="1"/>
  <c r="H243" i="1"/>
  <c r="G243" i="1"/>
  <c r="F243" i="1"/>
  <c r="I242" i="1"/>
  <c r="H242" i="1"/>
  <c r="G242" i="1"/>
  <c r="F242" i="1"/>
  <c r="I241" i="1"/>
  <c r="H241" i="1"/>
  <c r="G241" i="1"/>
  <c r="F241" i="1"/>
  <c r="I240" i="1"/>
  <c r="H240" i="1"/>
  <c r="G240" i="1"/>
  <c r="F240" i="1"/>
  <c r="I239" i="1"/>
  <c r="H239" i="1"/>
  <c r="G239" i="1"/>
  <c r="F239" i="1"/>
  <c r="I238" i="1"/>
  <c r="H238" i="1"/>
  <c r="G238" i="1"/>
  <c r="F238" i="1"/>
  <c r="I237" i="1"/>
  <c r="H237" i="1"/>
  <c r="G237" i="1"/>
  <c r="F237" i="1"/>
  <c r="I236" i="1"/>
  <c r="H236" i="1"/>
  <c r="G236" i="1"/>
  <c r="F236" i="1"/>
  <c r="I235" i="1"/>
  <c r="H235" i="1"/>
  <c r="G235" i="1"/>
  <c r="F235" i="1"/>
  <c r="I234" i="1"/>
  <c r="H234" i="1"/>
  <c r="G234" i="1"/>
  <c r="F234" i="1"/>
  <c r="I233" i="1"/>
  <c r="H233" i="1"/>
  <c r="G233" i="1"/>
  <c r="F233" i="1"/>
  <c r="I232" i="1"/>
  <c r="H232" i="1"/>
  <c r="G232" i="1"/>
  <c r="F232" i="1"/>
  <c r="I231" i="1"/>
  <c r="H231" i="1"/>
  <c r="G231" i="1"/>
  <c r="F231" i="1"/>
  <c r="I230" i="1"/>
  <c r="H230" i="1"/>
  <c r="G230" i="1"/>
  <c r="F230" i="1"/>
  <c r="I229" i="1"/>
  <c r="H229" i="1"/>
  <c r="G229" i="1"/>
  <c r="F229" i="1"/>
  <c r="I228" i="1"/>
  <c r="H228" i="1"/>
  <c r="G228" i="1"/>
  <c r="F228" i="1"/>
  <c r="I227" i="1"/>
  <c r="H227" i="1"/>
  <c r="G227" i="1"/>
  <c r="F227" i="1"/>
  <c r="I226" i="1"/>
  <c r="H226" i="1"/>
  <c r="G226" i="1"/>
  <c r="F226" i="1"/>
  <c r="I225" i="1"/>
  <c r="H225" i="1"/>
  <c r="G225" i="1"/>
  <c r="F225" i="1"/>
  <c r="I224" i="1"/>
  <c r="H224" i="1"/>
  <c r="G224" i="1"/>
  <c r="F224" i="1"/>
  <c r="I223" i="1"/>
  <c r="H223" i="1"/>
  <c r="G223" i="1"/>
  <c r="F223" i="1"/>
  <c r="I222" i="1"/>
  <c r="H222" i="1"/>
  <c r="G222" i="1"/>
  <c r="F222" i="1"/>
  <c r="I221" i="1"/>
  <c r="H221" i="1"/>
  <c r="G221" i="1"/>
  <c r="F221" i="1"/>
  <c r="I220" i="1"/>
  <c r="H220" i="1"/>
  <c r="G220" i="1"/>
  <c r="F220" i="1"/>
  <c r="I219" i="1"/>
  <c r="H219" i="1"/>
  <c r="G219" i="1"/>
  <c r="F219" i="1"/>
  <c r="I218" i="1"/>
  <c r="H218" i="1"/>
  <c r="G218" i="1"/>
  <c r="F218" i="1"/>
  <c r="I217" i="1"/>
  <c r="H217" i="1"/>
  <c r="G217" i="1"/>
  <c r="F217" i="1"/>
  <c r="I216" i="1"/>
  <c r="H216" i="1"/>
  <c r="G216" i="1"/>
  <c r="F216" i="1"/>
  <c r="I215" i="1"/>
  <c r="H215" i="1"/>
  <c r="G215" i="1"/>
  <c r="F215" i="1"/>
  <c r="I214" i="1"/>
  <c r="H214" i="1"/>
  <c r="G214" i="1"/>
  <c r="F214" i="1"/>
  <c r="I213" i="1"/>
  <c r="H213" i="1"/>
  <c r="G213" i="1"/>
  <c r="F213" i="1"/>
  <c r="I212" i="1"/>
  <c r="H212" i="1"/>
  <c r="G212" i="1"/>
  <c r="F212" i="1"/>
  <c r="I211" i="1"/>
  <c r="H211" i="1"/>
  <c r="G211" i="1"/>
  <c r="F211" i="1"/>
  <c r="I210" i="1"/>
  <c r="H210" i="1"/>
  <c r="G210" i="1"/>
  <c r="F210" i="1"/>
  <c r="I209" i="1"/>
  <c r="H209" i="1"/>
  <c r="G209" i="1"/>
  <c r="F209" i="1"/>
  <c r="I208" i="1"/>
  <c r="H208" i="1"/>
  <c r="G208" i="1"/>
  <c r="F208" i="1"/>
  <c r="I207" i="1"/>
  <c r="H207" i="1"/>
  <c r="G207" i="1"/>
  <c r="F207" i="1"/>
  <c r="I206" i="1"/>
  <c r="H206" i="1"/>
  <c r="G206" i="1"/>
  <c r="F206" i="1"/>
  <c r="I205" i="1"/>
  <c r="H205" i="1"/>
  <c r="G205" i="1"/>
  <c r="F205" i="1"/>
  <c r="I204" i="1"/>
  <c r="H204" i="1"/>
  <c r="G204" i="1"/>
  <c r="F204" i="1"/>
  <c r="I203" i="1"/>
  <c r="H203" i="1"/>
  <c r="G203" i="1"/>
  <c r="F203" i="1"/>
  <c r="I202" i="1"/>
  <c r="H202" i="1"/>
  <c r="G202" i="1"/>
  <c r="F202" i="1"/>
  <c r="I201" i="1"/>
  <c r="H201" i="1"/>
  <c r="G201" i="1"/>
  <c r="F201" i="1"/>
  <c r="I200" i="1"/>
  <c r="H200" i="1"/>
  <c r="G200" i="1"/>
  <c r="F200" i="1"/>
  <c r="I199" i="1"/>
  <c r="H199" i="1"/>
  <c r="G199" i="1"/>
  <c r="F199" i="1"/>
  <c r="I198" i="1"/>
  <c r="H198" i="1"/>
  <c r="G198" i="1"/>
  <c r="F198" i="1"/>
  <c r="I197" i="1"/>
  <c r="H197" i="1"/>
  <c r="G197" i="1"/>
  <c r="F197" i="1"/>
  <c r="I196" i="1"/>
  <c r="H196" i="1"/>
  <c r="G196" i="1"/>
  <c r="F196" i="1"/>
  <c r="I195" i="1"/>
  <c r="H195" i="1"/>
  <c r="G195" i="1"/>
  <c r="F195" i="1"/>
  <c r="I194" i="1"/>
  <c r="H194" i="1"/>
  <c r="G194" i="1"/>
  <c r="F194" i="1"/>
  <c r="I193" i="1"/>
  <c r="H193" i="1"/>
  <c r="G193" i="1"/>
  <c r="F193" i="1"/>
  <c r="I192" i="1"/>
  <c r="H192" i="1"/>
  <c r="G192" i="1"/>
  <c r="F192" i="1"/>
  <c r="I191" i="1"/>
  <c r="H191" i="1"/>
  <c r="G191" i="1"/>
  <c r="F191" i="1"/>
  <c r="I190" i="1"/>
  <c r="H190" i="1"/>
  <c r="G190" i="1"/>
  <c r="F190" i="1"/>
  <c r="I189" i="1"/>
  <c r="H189" i="1"/>
  <c r="G189" i="1"/>
  <c r="F189" i="1"/>
  <c r="I188" i="1"/>
  <c r="H188" i="1"/>
  <c r="G188" i="1"/>
  <c r="F188" i="1"/>
  <c r="I187" i="1"/>
  <c r="H187" i="1"/>
  <c r="G187" i="1"/>
  <c r="F187" i="1"/>
  <c r="I186" i="1"/>
  <c r="H186" i="1"/>
  <c r="G186" i="1"/>
  <c r="F186" i="1"/>
  <c r="I185" i="1"/>
  <c r="H185" i="1"/>
  <c r="G185" i="1"/>
  <c r="F185" i="1"/>
  <c r="I184" i="1"/>
  <c r="H184" i="1"/>
  <c r="G184" i="1"/>
  <c r="F184" i="1"/>
  <c r="I183" i="1"/>
  <c r="H183" i="1"/>
  <c r="G183" i="1"/>
  <c r="F183" i="1"/>
  <c r="I182" i="1"/>
  <c r="H182" i="1"/>
  <c r="G182" i="1"/>
  <c r="F182" i="1"/>
  <c r="I181" i="1"/>
  <c r="H181" i="1"/>
  <c r="G181" i="1"/>
  <c r="F181" i="1"/>
  <c r="I180" i="1"/>
  <c r="H180" i="1"/>
  <c r="G180" i="1"/>
  <c r="F180" i="1"/>
  <c r="I179" i="1"/>
  <c r="H179" i="1"/>
  <c r="G179" i="1"/>
  <c r="F179" i="1"/>
  <c r="I178" i="1"/>
  <c r="H178" i="1"/>
  <c r="G178" i="1"/>
  <c r="F178" i="1"/>
  <c r="I177" i="1"/>
  <c r="H177" i="1"/>
  <c r="G177" i="1"/>
  <c r="F177" i="1"/>
  <c r="I176" i="1"/>
  <c r="H176" i="1"/>
  <c r="G176" i="1"/>
  <c r="F176" i="1"/>
  <c r="I175" i="1"/>
  <c r="H175" i="1"/>
  <c r="G175" i="1"/>
  <c r="F175" i="1"/>
  <c r="I174" i="1"/>
  <c r="H174" i="1"/>
  <c r="G174" i="1"/>
  <c r="F174" i="1"/>
  <c r="I173" i="1"/>
  <c r="H173" i="1"/>
  <c r="G173" i="1"/>
  <c r="F173" i="1"/>
  <c r="I172" i="1"/>
  <c r="H172" i="1"/>
  <c r="G172" i="1"/>
  <c r="F172" i="1"/>
  <c r="I171" i="1"/>
  <c r="H171" i="1"/>
  <c r="G171" i="1"/>
  <c r="F171" i="1"/>
  <c r="I170" i="1"/>
  <c r="H170" i="1"/>
  <c r="G170" i="1"/>
  <c r="F170" i="1"/>
  <c r="I169" i="1"/>
  <c r="H169" i="1"/>
  <c r="G169" i="1"/>
  <c r="F169" i="1"/>
  <c r="I168" i="1"/>
  <c r="H168" i="1"/>
  <c r="G168" i="1"/>
  <c r="F168" i="1"/>
  <c r="I167" i="1"/>
  <c r="H167" i="1"/>
  <c r="G167" i="1"/>
  <c r="F167" i="1"/>
  <c r="I166" i="1"/>
  <c r="H166" i="1"/>
  <c r="G166" i="1"/>
  <c r="F166" i="1"/>
  <c r="I165" i="1"/>
  <c r="H165" i="1"/>
  <c r="G165" i="1"/>
  <c r="F165" i="1"/>
  <c r="I164" i="1"/>
  <c r="H164" i="1"/>
  <c r="G164" i="1"/>
  <c r="F164" i="1"/>
  <c r="I163" i="1"/>
  <c r="H163" i="1"/>
  <c r="G163" i="1"/>
  <c r="F163" i="1"/>
  <c r="I162" i="1"/>
  <c r="H162" i="1"/>
  <c r="G162" i="1"/>
  <c r="F162" i="1"/>
  <c r="I161" i="1"/>
  <c r="H161" i="1"/>
  <c r="G161" i="1"/>
  <c r="F161" i="1"/>
  <c r="I160" i="1"/>
  <c r="H160" i="1"/>
  <c r="G160" i="1"/>
  <c r="F160" i="1"/>
  <c r="I159" i="1"/>
  <c r="H159" i="1"/>
  <c r="G159" i="1"/>
  <c r="F159" i="1"/>
  <c r="I158" i="1"/>
  <c r="H158" i="1"/>
  <c r="G158" i="1"/>
  <c r="F158" i="1"/>
  <c r="I157" i="1"/>
  <c r="H157" i="1"/>
  <c r="G157" i="1"/>
  <c r="F157" i="1"/>
  <c r="I156" i="1"/>
  <c r="H156" i="1"/>
  <c r="G156" i="1"/>
  <c r="F156" i="1"/>
  <c r="I155" i="1"/>
  <c r="H155" i="1"/>
  <c r="G155" i="1"/>
  <c r="F155" i="1"/>
  <c r="I154" i="1"/>
  <c r="H154" i="1"/>
  <c r="G154" i="1"/>
  <c r="F154" i="1"/>
  <c r="I153" i="1"/>
  <c r="H153" i="1"/>
  <c r="G153" i="1"/>
  <c r="F153" i="1"/>
  <c r="I152" i="1"/>
  <c r="H152" i="1"/>
  <c r="G152" i="1"/>
  <c r="F152" i="1"/>
  <c r="I151" i="1"/>
  <c r="H151" i="1"/>
  <c r="G151" i="1"/>
  <c r="F151" i="1"/>
  <c r="I150" i="1"/>
  <c r="H150" i="1"/>
  <c r="G150" i="1"/>
  <c r="F150" i="1"/>
  <c r="I149" i="1"/>
  <c r="H149" i="1"/>
  <c r="G149" i="1"/>
  <c r="F149" i="1"/>
  <c r="I148" i="1"/>
  <c r="H148" i="1"/>
  <c r="G148" i="1"/>
  <c r="F148" i="1"/>
  <c r="I147" i="1"/>
  <c r="H147" i="1"/>
  <c r="G147" i="1"/>
  <c r="F147" i="1"/>
  <c r="I146" i="1"/>
  <c r="H146" i="1"/>
  <c r="G146" i="1"/>
  <c r="F146" i="1"/>
  <c r="I145" i="1"/>
  <c r="H145" i="1"/>
  <c r="G145" i="1"/>
  <c r="F145" i="1"/>
  <c r="I144" i="1"/>
  <c r="H144" i="1"/>
  <c r="G144" i="1"/>
  <c r="F144" i="1"/>
  <c r="I143" i="1"/>
  <c r="H143" i="1"/>
  <c r="G143" i="1"/>
  <c r="F143" i="1"/>
  <c r="I142" i="1"/>
  <c r="H142" i="1"/>
  <c r="G142" i="1"/>
  <c r="F142" i="1"/>
  <c r="I141" i="1"/>
  <c r="H141" i="1"/>
  <c r="G141" i="1"/>
  <c r="F141" i="1"/>
  <c r="I140" i="1"/>
  <c r="H140" i="1"/>
  <c r="G140" i="1"/>
  <c r="F140" i="1"/>
  <c r="I139" i="1"/>
  <c r="H139" i="1"/>
  <c r="G139" i="1"/>
  <c r="F139" i="1"/>
  <c r="I138" i="1"/>
  <c r="H138" i="1"/>
  <c r="G138" i="1"/>
  <c r="F138" i="1"/>
  <c r="I137" i="1"/>
  <c r="H137" i="1"/>
  <c r="G137" i="1"/>
  <c r="F137" i="1"/>
  <c r="I136" i="1"/>
  <c r="H136" i="1"/>
  <c r="G136" i="1"/>
  <c r="F136" i="1"/>
  <c r="I135" i="1"/>
  <c r="H135" i="1"/>
  <c r="G135" i="1"/>
  <c r="F135" i="1"/>
  <c r="I134" i="1"/>
  <c r="H134" i="1"/>
  <c r="G134" i="1"/>
  <c r="F134" i="1"/>
  <c r="I133" i="1"/>
  <c r="H133" i="1"/>
  <c r="G133" i="1"/>
  <c r="F133" i="1"/>
  <c r="I132" i="1"/>
  <c r="H132" i="1"/>
  <c r="G132" i="1"/>
  <c r="F132" i="1"/>
  <c r="I131" i="1"/>
  <c r="H131" i="1"/>
  <c r="G131" i="1"/>
  <c r="F131" i="1"/>
  <c r="I130" i="1"/>
  <c r="H130" i="1"/>
  <c r="G130" i="1"/>
  <c r="F130" i="1"/>
  <c r="I129" i="1"/>
  <c r="H129" i="1"/>
  <c r="G129" i="1"/>
  <c r="F129" i="1"/>
  <c r="I128" i="1"/>
  <c r="H128" i="1"/>
  <c r="G128" i="1"/>
  <c r="F128" i="1"/>
  <c r="I127" i="1"/>
  <c r="H127" i="1"/>
  <c r="G127" i="1"/>
  <c r="F127" i="1"/>
  <c r="I126" i="1"/>
  <c r="H126" i="1"/>
  <c r="G126" i="1"/>
  <c r="F126" i="1"/>
  <c r="I125" i="1"/>
  <c r="H125" i="1"/>
  <c r="G125" i="1"/>
  <c r="F125" i="1"/>
  <c r="I124" i="1"/>
  <c r="H124" i="1"/>
  <c r="G124" i="1"/>
  <c r="F124" i="1"/>
  <c r="I123" i="1"/>
  <c r="H123" i="1"/>
  <c r="G123" i="1"/>
  <c r="F123" i="1"/>
  <c r="I122" i="1"/>
  <c r="H122" i="1"/>
  <c r="G122" i="1"/>
  <c r="F122" i="1"/>
  <c r="I121" i="1"/>
  <c r="H121" i="1"/>
  <c r="G121" i="1"/>
  <c r="F121" i="1"/>
  <c r="I120" i="1"/>
  <c r="H120" i="1"/>
  <c r="G120" i="1"/>
  <c r="F120" i="1"/>
  <c r="I119" i="1"/>
  <c r="H119" i="1"/>
  <c r="G119" i="1"/>
  <c r="F119" i="1"/>
  <c r="I118" i="1"/>
  <c r="H118" i="1"/>
  <c r="G118" i="1"/>
  <c r="F118" i="1"/>
  <c r="I117" i="1"/>
  <c r="H117" i="1"/>
  <c r="G117" i="1"/>
  <c r="F117" i="1"/>
  <c r="I116" i="1"/>
  <c r="H116" i="1"/>
  <c r="G116" i="1"/>
  <c r="F116" i="1"/>
  <c r="I115" i="1"/>
  <c r="H115" i="1"/>
  <c r="G115" i="1"/>
  <c r="F115" i="1"/>
  <c r="I114" i="1"/>
  <c r="H114" i="1"/>
  <c r="G114" i="1"/>
  <c r="F114" i="1"/>
  <c r="I113" i="1"/>
  <c r="H113" i="1"/>
  <c r="G113" i="1"/>
  <c r="F113" i="1"/>
  <c r="I112" i="1"/>
  <c r="H112" i="1"/>
  <c r="G112" i="1"/>
  <c r="F112" i="1"/>
  <c r="I111" i="1"/>
  <c r="H111" i="1"/>
  <c r="G111" i="1"/>
  <c r="F111" i="1"/>
  <c r="I110" i="1"/>
  <c r="H110" i="1"/>
  <c r="G110" i="1"/>
  <c r="F110" i="1"/>
  <c r="I109" i="1"/>
  <c r="H109" i="1"/>
  <c r="G109" i="1"/>
  <c r="F109" i="1"/>
  <c r="I108" i="1"/>
  <c r="H108" i="1"/>
  <c r="G108" i="1"/>
  <c r="F108" i="1"/>
  <c r="I107" i="1"/>
  <c r="H107" i="1"/>
  <c r="G107" i="1"/>
  <c r="F107" i="1"/>
  <c r="I106" i="1"/>
  <c r="H106" i="1"/>
  <c r="G106" i="1"/>
  <c r="F106" i="1"/>
  <c r="I105" i="1"/>
  <c r="H105" i="1"/>
  <c r="G105" i="1"/>
  <c r="F105" i="1"/>
  <c r="I104" i="1"/>
  <c r="H104" i="1"/>
  <c r="G104" i="1"/>
  <c r="F104" i="1"/>
  <c r="I103" i="1"/>
  <c r="H103" i="1"/>
  <c r="G103" i="1"/>
  <c r="F103" i="1"/>
  <c r="I102" i="1"/>
  <c r="H102" i="1"/>
  <c r="G102" i="1"/>
  <c r="F102" i="1"/>
  <c r="I101" i="1"/>
  <c r="H101" i="1"/>
  <c r="G101" i="1"/>
  <c r="F101" i="1"/>
  <c r="I100" i="1"/>
  <c r="H100" i="1"/>
  <c r="G100" i="1"/>
  <c r="F100" i="1"/>
  <c r="I99" i="1"/>
  <c r="H99" i="1"/>
  <c r="G99" i="1"/>
  <c r="F99" i="1"/>
  <c r="I98" i="1"/>
  <c r="H98" i="1"/>
  <c r="G98" i="1"/>
  <c r="F98" i="1"/>
  <c r="I97" i="1"/>
  <c r="H97" i="1"/>
  <c r="G97" i="1"/>
  <c r="F97" i="1"/>
  <c r="I96" i="1"/>
  <c r="H96" i="1"/>
  <c r="G96" i="1"/>
  <c r="F96" i="1"/>
  <c r="I95" i="1"/>
  <c r="H95" i="1"/>
  <c r="G95" i="1"/>
  <c r="F95" i="1"/>
  <c r="I94" i="1"/>
  <c r="H94" i="1"/>
  <c r="G94" i="1"/>
  <c r="F94" i="1"/>
  <c r="I93" i="1"/>
  <c r="H93" i="1"/>
  <c r="G93" i="1"/>
  <c r="F93" i="1"/>
  <c r="I92" i="1"/>
  <c r="H92" i="1"/>
  <c r="G92" i="1"/>
  <c r="F92" i="1"/>
  <c r="I91" i="1"/>
  <c r="H91" i="1"/>
  <c r="G91" i="1"/>
  <c r="F91" i="1"/>
  <c r="I90" i="1"/>
  <c r="H90" i="1"/>
  <c r="G90" i="1"/>
  <c r="F90" i="1"/>
  <c r="I89" i="1"/>
  <c r="H89" i="1"/>
  <c r="G89" i="1"/>
  <c r="F89" i="1"/>
  <c r="I88" i="1"/>
  <c r="H88" i="1"/>
  <c r="G88" i="1"/>
  <c r="F88" i="1"/>
  <c r="I87" i="1"/>
  <c r="H87" i="1"/>
  <c r="G87" i="1"/>
  <c r="F87" i="1"/>
  <c r="I86" i="1"/>
  <c r="H86" i="1"/>
  <c r="G86" i="1"/>
  <c r="F86" i="1"/>
  <c r="I85" i="1"/>
  <c r="H85" i="1"/>
  <c r="G85" i="1"/>
  <c r="F85" i="1"/>
  <c r="I84" i="1"/>
  <c r="H84" i="1"/>
  <c r="G84" i="1"/>
  <c r="F84" i="1"/>
  <c r="I83" i="1"/>
  <c r="H83" i="1"/>
  <c r="G83" i="1"/>
  <c r="F83" i="1"/>
  <c r="I82" i="1"/>
  <c r="H82" i="1"/>
  <c r="G82" i="1"/>
  <c r="F82" i="1"/>
  <c r="I81" i="1"/>
  <c r="H81" i="1"/>
  <c r="G81" i="1"/>
  <c r="F81" i="1"/>
  <c r="I80" i="1"/>
  <c r="H80" i="1"/>
  <c r="G80" i="1"/>
  <c r="F80" i="1"/>
  <c r="I79" i="1"/>
  <c r="H79" i="1"/>
  <c r="G79" i="1"/>
  <c r="F79" i="1"/>
  <c r="I78" i="1"/>
  <c r="H78" i="1"/>
  <c r="G78" i="1"/>
  <c r="F78" i="1"/>
  <c r="I77" i="1"/>
  <c r="H77" i="1"/>
  <c r="G77" i="1"/>
  <c r="F77" i="1"/>
  <c r="I76" i="1"/>
  <c r="H76" i="1"/>
  <c r="G76" i="1"/>
  <c r="F76" i="1"/>
  <c r="I75" i="1"/>
  <c r="H75" i="1"/>
  <c r="G75" i="1"/>
  <c r="F75" i="1"/>
  <c r="I74" i="1"/>
  <c r="H74" i="1"/>
  <c r="G74" i="1"/>
  <c r="F74" i="1"/>
  <c r="I73" i="1"/>
  <c r="H73" i="1"/>
  <c r="G73" i="1"/>
  <c r="F73" i="1"/>
  <c r="I72" i="1"/>
  <c r="H72" i="1"/>
  <c r="G72" i="1"/>
  <c r="F72" i="1"/>
  <c r="I71" i="1"/>
  <c r="H71" i="1"/>
  <c r="G71" i="1"/>
  <c r="F71" i="1"/>
  <c r="I70" i="1"/>
  <c r="H70" i="1"/>
  <c r="G70" i="1"/>
  <c r="F70" i="1"/>
  <c r="I69" i="1"/>
  <c r="H69" i="1"/>
  <c r="G69" i="1"/>
  <c r="F69" i="1"/>
  <c r="I68" i="1"/>
  <c r="H68" i="1"/>
  <c r="G68" i="1"/>
  <c r="F68" i="1"/>
  <c r="I67" i="1"/>
  <c r="H67" i="1"/>
  <c r="G67" i="1"/>
  <c r="F67" i="1"/>
  <c r="I66" i="1"/>
  <c r="H66" i="1"/>
  <c r="G66" i="1"/>
  <c r="F66" i="1"/>
  <c r="I65" i="1"/>
  <c r="H65" i="1"/>
  <c r="G65" i="1"/>
  <c r="F65" i="1"/>
  <c r="I64" i="1"/>
  <c r="H64" i="1"/>
  <c r="G64" i="1"/>
  <c r="F64" i="1"/>
  <c r="I63" i="1"/>
  <c r="H63" i="1"/>
  <c r="G63" i="1"/>
  <c r="F63" i="1"/>
  <c r="I62" i="1"/>
  <c r="H62" i="1"/>
  <c r="G62" i="1"/>
  <c r="F62" i="1"/>
  <c r="I61" i="1"/>
  <c r="H61" i="1"/>
  <c r="G61" i="1"/>
  <c r="F61" i="1"/>
  <c r="I60" i="1"/>
  <c r="H60" i="1"/>
  <c r="G60" i="1"/>
  <c r="F60" i="1"/>
  <c r="I59" i="1"/>
  <c r="H59" i="1"/>
  <c r="G59" i="1"/>
  <c r="F59" i="1"/>
  <c r="I58" i="1"/>
  <c r="H58" i="1"/>
  <c r="G58" i="1"/>
  <c r="F58" i="1"/>
  <c r="I57" i="1"/>
  <c r="H57" i="1"/>
  <c r="G57" i="1"/>
  <c r="F57" i="1"/>
  <c r="I56" i="1"/>
  <c r="H56" i="1"/>
  <c r="G56" i="1"/>
  <c r="F56" i="1"/>
  <c r="I55" i="1"/>
  <c r="H55" i="1"/>
  <c r="G55" i="1"/>
  <c r="F55" i="1"/>
  <c r="I54" i="1"/>
  <c r="H54" i="1"/>
  <c r="G54" i="1"/>
  <c r="F54" i="1"/>
  <c r="I53" i="1"/>
  <c r="H53" i="1"/>
  <c r="G53" i="1"/>
  <c r="F53" i="1"/>
  <c r="I52" i="1"/>
  <c r="H52" i="1"/>
  <c r="G52" i="1"/>
  <c r="F52" i="1"/>
  <c r="I51" i="1"/>
  <c r="H51" i="1"/>
  <c r="G51" i="1"/>
  <c r="F51" i="1"/>
  <c r="I50" i="1"/>
  <c r="H50" i="1"/>
  <c r="G50" i="1"/>
  <c r="F50" i="1"/>
  <c r="I49" i="1"/>
  <c r="H49" i="1"/>
  <c r="G49" i="1"/>
  <c r="F49" i="1"/>
  <c r="I48" i="1"/>
  <c r="H48" i="1"/>
  <c r="G48" i="1"/>
  <c r="F48" i="1"/>
  <c r="I47" i="1"/>
  <c r="H47" i="1"/>
  <c r="G47" i="1"/>
  <c r="F47" i="1"/>
  <c r="I46" i="1"/>
  <c r="H46" i="1"/>
  <c r="G46" i="1"/>
  <c r="F46" i="1"/>
  <c r="I45" i="1"/>
  <c r="H45" i="1"/>
  <c r="G45" i="1"/>
  <c r="F45" i="1"/>
  <c r="I44" i="1"/>
  <c r="H44" i="1"/>
  <c r="G44" i="1"/>
  <c r="F44" i="1"/>
  <c r="I43" i="1"/>
  <c r="H43" i="1"/>
  <c r="G43" i="1"/>
  <c r="F43" i="1"/>
  <c r="I42" i="1"/>
  <c r="H42" i="1"/>
  <c r="G42" i="1"/>
  <c r="F42" i="1"/>
  <c r="I41" i="1"/>
  <c r="H41" i="1"/>
  <c r="G41" i="1"/>
  <c r="F41" i="1"/>
  <c r="I40" i="1"/>
  <c r="H40" i="1"/>
  <c r="G40" i="1"/>
  <c r="F40" i="1"/>
  <c r="I39" i="1"/>
  <c r="H39" i="1"/>
  <c r="G39" i="1"/>
  <c r="F39" i="1"/>
  <c r="I38" i="1"/>
  <c r="H38" i="1"/>
  <c r="G38" i="1"/>
  <c r="F38" i="1"/>
  <c r="I37" i="1"/>
  <c r="H37" i="1"/>
  <c r="G37" i="1"/>
  <c r="F37" i="1"/>
  <c r="I36" i="1"/>
  <c r="H36" i="1"/>
  <c r="G36" i="1"/>
  <c r="F36" i="1"/>
  <c r="I35" i="1"/>
  <c r="H35" i="1"/>
  <c r="G35" i="1"/>
  <c r="F35" i="1"/>
  <c r="I34" i="1"/>
  <c r="H34" i="1"/>
  <c r="G34" i="1"/>
  <c r="F34" i="1"/>
  <c r="I33" i="1"/>
  <c r="H33" i="1"/>
  <c r="G33" i="1"/>
  <c r="F33" i="1"/>
  <c r="I32" i="1"/>
  <c r="H32" i="1"/>
  <c r="G32" i="1"/>
  <c r="F32" i="1"/>
  <c r="I31" i="1"/>
  <c r="H31" i="1"/>
  <c r="G31" i="1"/>
  <c r="F31" i="1"/>
  <c r="I30" i="1"/>
  <c r="H30" i="1"/>
  <c r="G30" i="1"/>
  <c r="F30" i="1"/>
  <c r="I29" i="1"/>
  <c r="H29" i="1"/>
  <c r="G29" i="1"/>
  <c r="F29" i="1"/>
  <c r="I28" i="1"/>
  <c r="H28" i="1"/>
  <c r="G28" i="1"/>
  <c r="F28" i="1"/>
  <c r="I27" i="1"/>
  <c r="H27" i="1"/>
  <c r="G27" i="1"/>
  <c r="F27" i="1"/>
  <c r="I26" i="1"/>
  <c r="H26" i="1"/>
  <c r="G26" i="1"/>
  <c r="F26" i="1"/>
  <c r="I25" i="1"/>
  <c r="H25" i="1"/>
  <c r="G25" i="1"/>
  <c r="F25" i="1"/>
  <c r="I24" i="1"/>
  <c r="H24" i="1"/>
  <c r="G24" i="1"/>
  <c r="F24" i="1"/>
  <c r="I23" i="1"/>
  <c r="H23" i="1"/>
  <c r="G23" i="1"/>
  <c r="F23" i="1"/>
  <c r="I22" i="1"/>
  <c r="H22" i="1"/>
  <c r="G22" i="1"/>
  <c r="F22" i="1"/>
  <c r="I21" i="1"/>
  <c r="H21" i="1"/>
  <c r="G21" i="1"/>
  <c r="F21" i="1"/>
  <c r="I20" i="1"/>
  <c r="H20" i="1"/>
  <c r="G20" i="1"/>
  <c r="F20" i="1"/>
  <c r="I19" i="1"/>
  <c r="H19" i="1"/>
  <c r="G19" i="1"/>
  <c r="F19" i="1"/>
  <c r="I18" i="1"/>
  <c r="H18" i="1"/>
  <c r="G18" i="1"/>
  <c r="F18" i="1"/>
  <c r="I17" i="1"/>
  <c r="H17" i="1"/>
  <c r="G17" i="1"/>
  <c r="F17" i="1"/>
  <c r="I16" i="1"/>
  <c r="H16" i="1"/>
  <c r="G16" i="1"/>
  <c r="F16" i="1"/>
  <c r="I15" i="1"/>
  <c r="H15" i="1"/>
  <c r="G15" i="1"/>
  <c r="F15" i="1"/>
  <c r="I14" i="1"/>
  <c r="H14" i="1"/>
  <c r="G14" i="1"/>
  <c r="F14" i="1"/>
  <c r="I13" i="1"/>
  <c r="H13" i="1"/>
  <c r="G13" i="1"/>
  <c r="F13" i="1"/>
  <c r="I12" i="1"/>
  <c r="H12" i="1"/>
  <c r="G12" i="1"/>
  <c r="F12" i="1"/>
  <c r="I11" i="1"/>
  <c r="H11" i="1"/>
  <c r="G11" i="1"/>
  <c r="F11" i="1"/>
  <c r="I10" i="1"/>
  <c r="H10" i="1"/>
  <c r="G10" i="1"/>
  <c r="F10" i="1"/>
  <c r="I9" i="1"/>
  <c r="H9" i="1"/>
  <c r="G9" i="1"/>
  <c r="F9" i="1"/>
  <c r="H8" i="1"/>
  <c r="G8" i="1"/>
  <c r="F8" i="1"/>
  <c r="E8" i="1"/>
  <c r="I8" i="1" s="1"/>
  <c r="D8" i="1"/>
  <c r="C8" i="1"/>
  <c r="B8" i="1"/>
  <c r="I7" i="1"/>
  <c r="H7" i="1"/>
  <c r="F7" i="1"/>
  <c r="E7" i="1"/>
  <c r="D7" i="1"/>
  <c r="C7" i="1"/>
  <c r="G7" i="1" s="1"/>
  <c r="B7" i="1"/>
  <c r="A3" i="1"/>
</calcChain>
</file>

<file path=xl/sharedStrings.xml><?xml version="1.0" encoding="utf-8"?>
<sst xmlns="http://schemas.openxmlformats.org/spreadsheetml/2006/main" count="4732" uniqueCount="1823">
  <si>
    <t>Cuadro No. 7</t>
  </si>
  <si>
    <t>Ejecución del Presupuesto General de la Nación detallado por sector, entidad y rubro presupuestal</t>
  </si>
  <si>
    <t>Pesos</t>
  </si>
  <si>
    <t>Entidad/Detalle</t>
  </si>
  <si>
    <t>Apropiación 
Vigente</t>
  </si>
  <si>
    <t>Compromiso</t>
  </si>
  <si>
    <t>Obligación</t>
  </si>
  <si>
    <t>Pago</t>
  </si>
  <si>
    <t>Apropiación sin 
comprometer</t>
  </si>
  <si>
    <t>Porcentaje de Ejecución</t>
  </si>
  <si>
    <t>Comp/ Aprop</t>
  </si>
  <si>
    <t>Oblig/ Aprop</t>
  </si>
  <si>
    <t>Pago/ Aprop</t>
  </si>
  <si>
    <t>TOTAL</t>
  </si>
  <si>
    <t>TOTAL SIN DEUDA</t>
  </si>
  <si>
    <t>AGRICULTURA Y DESARROLLO RURAL</t>
  </si>
  <si>
    <t>170101 Ministerio de Agricultura</t>
  </si>
  <si>
    <t>Funcionamiento</t>
  </si>
  <si>
    <t>Gastos de Personal</t>
  </si>
  <si>
    <t>01-01-01-- SALARIO</t>
  </si>
  <si>
    <t>01-01-02-- CONTRIBUCIONES INHERENTES A LA NÓMINA</t>
  </si>
  <si>
    <t>01-01-03-- REMUNERACIONES NO CONSTITUTIVAS DE FACTOR SALARIAL</t>
  </si>
  <si>
    <t>Adquisiciones de Bienes y Servicios</t>
  </si>
  <si>
    <t>02-02--- ADQUISICIONES DIFERENTES DE ACTIVOS</t>
  </si>
  <si>
    <t>Transferencias</t>
  </si>
  <si>
    <t>03-02-02-065- ORGANIZACION DE LAS NACIONES UNIDAS PARA LA AGRICULTURA Y LA ALIMENTACION. APORTE CONVENIO INTERNACIONAL. FAO. (LEY 181 DE 1948)</t>
  </si>
  <si>
    <t>03-02-02-105- ORGANIZACION PARA LA COOPERACION Y EL DESARROLLO ECONOMICO OCDE-ARTICULO 47 LEY 1450 DE 2011</t>
  </si>
  <si>
    <t>03-02-02-135- CONTRIBUCION A LA COMISION INTERAMERICANA DEL ATUN TROPICAL - CIAT, LEY 579/2000</t>
  </si>
  <si>
    <t>03-03-01-020- FONDO DE FOMENTO AGROPECUARIO DECRETO LEY  1279 DE 1994</t>
  </si>
  <si>
    <t>03-03-01-067- DESARROLLO DE FUNCIONES DE APOYO AL SECTOR AGROPECUARIO EN CIENCIA, TECNOLOGIA E INNOVACION A CARGO DE CORPOICA A NIVEL NACIONAL. LEY 1731 DE 2014</t>
  </si>
  <si>
    <t>03-04-02-004- BONOS PENSIONALES (DE PENSIONES)</t>
  </si>
  <si>
    <t>03-04-02-009- OBLIGACIONES CONVENCIONALES PENSIONADOS DEL IDEMA (DE PENSIONES)</t>
  </si>
  <si>
    <t>03-04-02-012- INCAPACIDADES Y LICENCIAS DE MATERNIDAD Y PATERNIDAD (NO DE PENSIONES)</t>
  </si>
  <si>
    <t>03-04-02-080- MESADAS PENSIONALES DEL IDEMA (DE PENSIONES)</t>
  </si>
  <si>
    <t>03-06-01-001- FORTALECIMIENTO DE LAS ASOCIACIONES Y LIGAS DE CONSUMIDORES (LEY 73 DE 1981 Y DECRETO 1320 DE 1982)</t>
  </si>
  <si>
    <t>03-10-01-001- SENTENCIAS</t>
  </si>
  <si>
    <t>03-11-02-001- TRANSFERENCIAS AL SECTOR AGRICOLA Y SECTOR INDUSTRIAL PARA APOYO A LA PRODUCCION - ARTICULO 1 LEY 16/90 Y ARTICULO 1 LEY 101/93; LEY 795/03</t>
  </si>
  <si>
    <t>03-11-06-004- APERTURA Y/U OPERACION OFICINAS DE LA RED SOCIAL DEL BANCO AGRARIO A NIVEL NACIONAL. LEY 795 DE 2003</t>
  </si>
  <si>
    <t>Gastos por Tributos, Multas, Sanciones e Intereses de Mora</t>
  </si>
  <si>
    <t>08-01--- IMPUESTOS</t>
  </si>
  <si>
    <t>08-03--- TASAS Y DERECHOS ADMINISTRATIVOS</t>
  </si>
  <si>
    <t>08-04-01-- CUOTA DE FISCALIZACIÓN Y AUDITAJE</t>
  </si>
  <si>
    <t>Inversión</t>
  </si>
  <si>
    <t>1701-1100-3-- SUBSIDIO PARA LA CONSTRUCCIÓN O MEJORAMIENTO DE VIVIENDA DE INTERÉS SOCIAL RURAL PARA LA POBLACIÓN RURAL   NACIONAL-[PREVIO CONCEPTO DNP]</t>
  </si>
  <si>
    <t>1702-1100-10-- FORTALECIMIENTO PARA LA ATENCIÓN DE LA MUJER RURAL A NIVEL   NACIONAL</t>
  </si>
  <si>
    <t>1702-1100-11-- APOYO PARA GENERAR OPORTUNIDADES A LOS JÓVENES RURALES PARA SU INTEGRACIÓN GENERACIONAL EN EL CAMPO  NACIONAL</t>
  </si>
  <si>
    <t>1702-1100-12-- FORTALECIMIENTO DE ACTIVIDADES QUE IMPULSEN Y CONTRIBUYAN AL DESARROLLO DEL SECTOR AGROPECUARIO, PESQUERO Y DE DESARROLLO RURAL – FONDO DE FOMENTO AGROPECUARIO - FFA  NACIONAL</t>
  </si>
  <si>
    <t>1702-1100-13-- CONSTRUCCIÓN Y FORTALECIMIENTO DE POLÍTICAS DE GENERACIÓN DE INGRESOS Y FORTALECIMIENTO DE LAS CAPACIDADES PRODUCTIVAS QUE PERMITAN EL DESARROLLO AGROPECUARIO Y RURAL  NACIONAL</t>
  </si>
  <si>
    <t>1702-1100-7-- FORTALECIMIENTO DEL MODELO DE APOYO A ALIANZAS PRODUCTIVAS DEL SECTOR AGROPECUARIO A NIVEL  NACIONAL</t>
  </si>
  <si>
    <t>1702-1100-9-- CONSTRUCCIÓN DE CAPACIDADES EMPRESARIALES RURALES: CONFIANZA Y OPORTUNIDAD A NIVEL  NACIONAL</t>
  </si>
  <si>
    <t>1703-1100-5-- IMPLEMENTACIÓN DE ESTRATEGIAS PARA LA INCLUSIÓN FINANCIERA EN EL SECTOR AGROPECUARIO  NACIONAL</t>
  </si>
  <si>
    <t>1704-1100-2-- FORTALECIMIENTO A LA FORMULACIÓN, COORDINACIÓN Y SEGUIMIENTO DE LA POLÍTICA PÚBLICA PARA EL ORDENAMIENTO PRODUCTIVO Y SOCIAL DE LA PROPIEDAD RURAL CON ENFOQUE TERRITORIAL  NACIONAL</t>
  </si>
  <si>
    <t>1706-1100-2-- APROVECHAMIENTO DE LAS OPORTUNIDADES AGROEXPORTADORAS   NACIONAL</t>
  </si>
  <si>
    <t>1707-1100-1-- FORTALECIMIENTO DEL ESTATUS SANITARIO, FITOSANITARIO Y DE INOCUIDAD DEL SECTOR AGROPECUARIO A NIVEL  NACIONAL</t>
  </si>
  <si>
    <t>1708-1100-1-- IMPLEMENTACIÓN DE ESTRATEGIAS TECNOLOGICAS DIRIGIDAS AL DESARROLLO DE LA CADENA LACTEA   NACIONAL</t>
  </si>
  <si>
    <t>1708-1100-2-- MEJORAMIENTO DE LA SOSTENIBILIDAD DE LA PRODUCCIÓN AGROPECUARIA FRENTE A LOS FENÓMENOS CLIMÁTICOS  NACIONAL</t>
  </si>
  <si>
    <t>1708-1100-3-- DESARROLLO DE INICIATIVAS CLIMÁTICAMENTE INTELIGENTES PARA LA ADAPTACIÓN AL CAMBIO CLIMÁTICO Y LA SOSTENIBILIDAD EN SISTEMAS PRODUCTIVOS AGROPECUARIOS PRIORIZADOS (ARROZ, MAÍZ, BANANO, CAÑA DE AZÚCAR, PAPA Y GANADERÍA BOVINA).  NACIONAL</t>
  </si>
  <si>
    <t>1709-1100-3-- FORTALECIMIENTO PARA  EL DESARROLLO DE LA CADENA FORESTAL PRODUCTIVA  NACIONAL</t>
  </si>
  <si>
    <t>1709-1100-4-- FORTALECIMIENTO DE LA COMPETITIVIDAD DE LAS CADENAS PRODUCTIVAS AGROPECUARIAS A NIVEL  NACIONAL</t>
  </si>
  <si>
    <t>1799-1100-10-- IMPLEMENTACIÓN Y FORTALECIMIENTO DE INICIATIVAS TECNOLÓGICAS Y DE GESTIÓN DE LA INFORMACIÓN PARA EL SECTOR AGROPECUARIO.  BOGOTÁ</t>
  </si>
  <si>
    <t>1799-1100-12-- FORTALECIMIENTO DEL DISEÑO, SEGUIMIENTO Y EVALUACIÓN DE POLÍTICAS PÚBLICAS PARA EL DESARROLLO AGROPECUARIO   NACIONAL</t>
  </si>
  <si>
    <t>1799-1100-13-- FORTALECIMIENTO DE LAS CAPACIDADES PARA LA GESTIÓN Y ARTICULACIÓN DE LA POLÍTICA DE DESARROLLO RURAL   NACIONAL</t>
  </si>
  <si>
    <t>1799-1100-14-- FORTALECIMIENTO DE LA PLANEACIÓN ESTRATÉGICA Y LA GESTIÓN A NIVEL INSTITUCIONAL Y SECTORIAL, NACIONAL</t>
  </si>
  <si>
    <t xml:space="preserve">1799-1100-15-- FORTALECIMIENTO DE LA GESTIÓN DE TECNOLOGÍAS DE LA INFORMACIÓN - TI EN EL MINISTERIO DE AGRICULTURA Y DESARROLLO RURAL EN FUNCIÓN DE LA TRANSFORMACIÓN DIGITAL DEL SECTOR AGROPECUARIO.  BOGOTÁ </t>
  </si>
  <si>
    <t>1799-1100-9-- ADECUACIÓN A LAS INSTALACIONES DEL MINISTERIO DE AGRICULTURA Y DESARROLLO RURAL EN MATERIA DE INFRAESTRUCTURA FÍSICA Y GESTIÓN DOCUMENTAL   BOGOTÁ</t>
  </si>
  <si>
    <t>170106 Unidad de Planificación de Tierras Rurales</t>
  </si>
  <si>
    <t>02-01--- ADQUISICIÓN DE ACTIVOS NO FINANCIEROS</t>
  </si>
  <si>
    <t>03-10-01-002- CONCILIACIONES</t>
  </si>
  <si>
    <t>1704-1100-7-- DESARROLLO DE LA PLANIFICACIÓN Y GESTIÓN DEL TERRITORIO RURAL PARA USOS AGROPECUARIOS EN EL ÁMBITO  NACIONAL</t>
  </si>
  <si>
    <t>1704-1100-8-- FORTALECIMIENTO DE LA GESTIÓN DE INFORMACIÓN Y SUS TECNOLOGÍAS PARA LA PLANIFICACIÓN Y ORIENTACIÓN DE LA POLÍTICA DE GESTIÓN DEL TERRITORIO PARA USOS AGROPECUARIOS EN EL ÁMBITO  NACIONAL</t>
  </si>
  <si>
    <t>1799-1100-2-- FORTALECIMIENTO DE LA CAPACIDAD DE DESARROLLO INSTITUCIONAL DE LA UPRA PARA LA GESTIÓN DEL TERRITORIO RURAL EN EL ÁMBITO  NACIONAL</t>
  </si>
  <si>
    <t>170200 ICA</t>
  </si>
  <si>
    <t>01-02-01-- SALARIO</t>
  </si>
  <si>
    <t xml:space="preserve">01-02-02-- CONTRIBUCIONES INHERENTES A LA NÓMINA </t>
  </si>
  <si>
    <t>01-02-03-- REMUNERACIONES NO CONSTITUTIVAS DE FACTOR SALARIAL</t>
  </si>
  <si>
    <t>03-02-02-095- OFICINA INTER. DE EPIZOOTIAS DL 1149/1956</t>
  </si>
  <si>
    <t>03-03-04-007- PROVISIÓN PARA GASTOS INSTITUCIONALES Y/O SECTORIALES CONTINGENTES- PREVIO CONCEPTO DGPPN</t>
  </si>
  <si>
    <t>03-04-02-001- MESADAS PENSIONALES (DE PENSIONES)</t>
  </si>
  <si>
    <t>03-04-02-002- CUOTAS PARTES PENSIONALES (DE PENSIONES)</t>
  </si>
  <si>
    <t>03-04-02-022- PROGRAMAS DE VIVIENDA Y OTROS (NO DE PENSIONES)</t>
  </si>
  <si>
    <t>Adquisición de Activos Financieros</t>
  </si>
  <si>
    <t>06-01-04-005- FONDO ROTATORIO DEL TRANSPORTE</t>
  </si>
  <si>
    <t>1707-1100-5-- PREVENCIÓN Y CONTROL DE PLAGAS Y ENFERMEDADES, E INOCUIDAD EN LA PRODUCCIÓN PRIMARIA  NACIONAL</t>
  </si>
  <si>
    <t>1799-1100-2-- MEJORAMIENTO Y FORTALECIMIENTO DE LA CAPACIDAD DE GESTIÓN DEL ICA A NIVEL  NACIONAL</t>
  </si>
  <si>
    <t>171500 AUNAP</t>
  </si>
  <si>
    <t>1707-1100-4-- DESARROLLO DE LAS ACTIVIDADES DE INSPECCIÓN Y VIGILANCIA PARA EL MEJORAMIENTO DEL EJERCICIO DE LA ACTIVIDAD PESQUERA Y LA ACUICULTURA A NIVEL  NACIONAL</t>
  </si>
  <si>
    <t>1707-1100-5-- FORTALECIMIENTO DE LA SOSTENIBILIDAD DEL SECTOR PESQUERO Y DE LA ACUICULTURA EN EL TERRITORIO   NACIONAL</t>
  </si>
  <si>
    <t>1708-1100-4-- FORTALECIMIENTO DEL SERVICIO ESTADÍSTICO PESQUERO COLOMBIANO A NIVEL  NACIONAL</t>
  </si>
  <si>
    <t>1708-1100-5-- DESARROLLO DE ACTIVIDADES DE INVESTIGACIÓN PARA LA GENERACIÓN DE CONOCIMIENTO CIENTÍFICO, TÉCNICO, SOCIAL Y ECONÓMICO DE LA PESCA Y LA ACUICULTURA A NIVEL  NACIONAL</t>
  </si>
  <si>
    <t>1799-1100-2-- FORTALECIMIENTO DE LA CAPACIDAD DE GESTIÓN DE LA AUTORIDAD NACIONAL DE ACUICULTURA Y PESCA - AUNAP  NACIONAL</t>
  </si>
  <si>
    <t>171600 Gestión de Restitución de Tierras Despojadas</t>
  </si>
  <si>
    <t>1705-1100-3-- IMPLEMENTACIÓN PROGRAMA PROYECTOS PRODUCTIVOS  - ACCESO A INSTRUMENTOS PARA EL DESARROLLO PRODUCTIVO DE LAS FAMILIAS CAMPESINAS CON RESTITUCIÓN Y POSESIÓN DE SUS PREDIOS, CON EL PROPÓSITO DE CONTRIBUIR EN LA GENERACIÓN DE INGRESOS  A NIVEL   NACIONAL</t>
  </si>
  <si>
    <t>1705-1100-5-- CONTRIBUCIÓN A LA MEJORA DE LA GESTIÓN DEL PROCESO DE PROTECCIÓN Y RESTITUCIÓN DE LAS TIERRAS Y TERRITORIOS DESPOJADOS O ABANDONADOS FORZOSAMENTE A NIVEL  NACIONAL</t>
  </si>
  <si>
    <t>1799-1100-1-- FORTALECIMIENTO DE LA GESTIÓN ADMINISTRATIVA DE LA UNIDAD DE RESTITUCIÓN DE TIERRAS   NACIONAL</t>
  </si>
  <si>
    <t>171700 Agencia Nacional de Tierras - ANT</t>
  </si>
  <si>
    <t>Servicio de la Deuda</t>
  </si>
  <si>
    <t>Servicio de la Deuda Pública Externa</t>
  </si>
  <si>
    <t>09-01-02-- PRÉSTAMOS</t>
  </si>
  <si>
    <t>1704-1100-10-- DOTACIÓN  DE TIERRAS PARA GARANTIZAR LOS MECANISMOS DE ACCESO A SUJETOS DE REFORMA AGRARIA A NIVEL  NACIONAL</t>
  </si>
  <si>
    <t>1704-1100-11-- ELABORACIÓN DE PLANES DE ORDENAMIENTO SOCIAL DE LA PROPIEDAD RURAL A NIVEL  NACIONAL</t>
  </si>
  <si>
    <t>1704-1100-16-- IMPLEMENTACIÓN DEL PROGRAMA DE LEGALIZACIÓN DE TIERRAS Y FOMENTO AL DESARROLLO RURAL PARA COMUNIDADES INDÍGENAS A NIVEL  NACIONAL</t>
  </si>
  <si>
    <t>1704-1100-17-- IMPLEMENTACIÓN  PROGRAMA DE LEGALIZACIÓN DE TIERRAS Y FOMENTO AL DESARROLLO RURAL PARA COMUNIDADES NEGRAS A NIVEL   NACIONAL</t>
  </si>
  <si>
    <t>1704-1100-8-- ASISTENCIA TÉCNICA Y JURÍDICA PARA LA FORMALIZACIÓN DE LA PEQUEÑA PROPIEDAD PRIVADA RURAL A NIVEL  NACIONAL</t>
  </si>
  <si>
    <t>1704-1100-9-- ASISTENCIA JURÍDICA Y TÉCNICA PARA LA REGULARIZACIÓN DE LA PROPIEDAD A NIVEL  NACIONAL</t>
  </si>
  <si>
    <t>1799-1100-4-- FORTALECIMIENTO GESTIÓN INTEGRAL DEL FONDO DOCUMENTAL DE LA AGENCIA NACIONAL DE TIERRAS NIVEL  NACIONAL</t>
  </si>
  <si>
    <t>1799-1100-5-- FORTALECIMIENTO DE LA CAPACIDAD DE GESTIÓN INSTITUCIONAL  NACIONAL</t>
  </si>
  <si>
    <t>1799-1100-6-- ADECUACIÓN Y MEJORAMIENTO DE LA INFRAESTRUCTURA FÍSICA DE LA AGENCIA NACIONAL DE TIERRAS A NIVEL   NACIONAL</t>
  </si>
  <si>
    <t>1799-1100-7-- FORTALECIMIENTO DEL PROCESO DE DESARROLLO Y GESTIÓN DE LA ARQUITECTURA EMPRESARIAL INSTITUCIONAL.  NACIONAL</t>
  </si>
  <si>
    <t>171800 Agencia de Desarrollo Rural - ADR</t>
  </si>
  <si>
    <t>1702-1100-10-- IMPLEMENTACIÓN DE UN MODELO DE ATENCIÓN Y PRESTACIÓN DE SERVICIOS DE APOYO A LA COMERCIALIZACIÓN, NIVEL  NACIONAL</t>
  </si>
  <si>
    <t>1702-1100-7-- FORTALECIMIENTO DE LA COFINANCIACIÓN DE PROYECTOS INTEGRALES DE DESARROLLO AGROPECUARIO Y RURAL PARA LA POBLACIÓN RURAL A NIVEL  NACIONAL</t>
  </si>
  <si>
    <t>1702-1100-8-- FORTALECIMIENTO DE LAS CAPACIDADES DE LOS PRODUCTORES AGROPECUARIOS Y SUS ESQUEMAS ASOCIATIVOS EN LA GENERACIÓN Y CONSOLIDACIÓN DE ENCADENAMIENTOS PRODUCTIVOS  NACIONAL</t>
  </si>
  <si>
    <t>1702-1100-9-- FORMULACIÓN E IMPLEMENTACIÓN DE PLANES Y PROYECTOS INTEGRALES CON ENFOQUE TERRITORIAL PARA LA POBLACIÓN RURAL.  NACIONAL</t>
  </si>
  <si>
    <t>1708-1100-4-- FORTALECIMIENTO A LA PRESTACIÓN DEL SERVICIO PÚBLICO DE EXTENSIÓN AGROPECUARIA  NACIONAL</t>
  </si>
  <si>
    <t>1709-1100-5-- APOYO A LA FORMULACIÓN E IMPLEMENTACIÓN DE DISTRITOS DE ADECUACIÓN DE TIERRAS Y A LA PRESTACIÓN DEL SERVICIO PÚBLICO DE ADECUACIÓN DE TIERRAS A NIVEL  NACIONAL</t>
  </si>
  <si>
    <t>1799-1100-10-- ADQUISICIÓN ADECUACIÓN Y MANTENIMIENTO DE SEDES ADMINISTRATIVAS A NIVEL NACIONAL  NACIONAL</t>
  </si>
  <si>
    <t>1799-1100-6-- IMPLEMENTACIÓN Y MEJORAMIENTO DE LA PLATAFORMA TECNOLÓGICA PARA LA GESTIÓN DE LA INFORMACIÓN MISIONAL, ESTRATÉGICA Y DE APOYO EN LA ADR A NIVEL NACIONAL  NACIONAL</t>
  </si>
  <si>
    <t>1799-1100-7-- ADMINISTRACIÓN INTEGRAL DE LA GESTIÓN DOCUMENTAL DE LA AGENCIA DE DESARROLLO RURAL  NACIONAL</t>
  </si>
  <si>
    <t>1799-1100-9-- FORTALECIMIENTO DE LA GESTIÓN Y DESEMPEÑO INSTITUCIONAL A NIVEL  NACIONAL</t>
  </si>
  <si>
    <t>AMBIENTE Y DESARROLLO SOSTENIBLE</t>
  </si>
  <si>
    <t>320101 Ministerio de Ambiente</t>
  </si>
  <si>
    <t>03-03-01-021- FONDO DE COMPENSACION AMBIENTAL DISTRIBUCION COMITE FONDO-MINISTERIO DEL MEDIO AMBIENTE ARTICULO 24 LEY 344 DE 1996.</t>
  </si>
  <si>
    <t>03-03-01-034- FORTALECIMIENTO A LA CONSULTA PREVIA. CONVENIO 169 OIT, LEY 21 DE 1991, LEY 70 DE 1993</t>
  </si>
  <si>
    <t>03-03-04-016- A INSTITUTOS DE INVESTIGACIÓN LEY 99 DE 1993</t>
  </si>
  <si>
    <t>3201-0900-3-- FORTALECIMIENTO DE LA OFERTA INSTITUCIONAL PARA LA SOSTENIBILIDAD AMBIENTAL DEL TERRITORIO EN EL MARCO DE LOS NEGOCIOS VERDES Y SOSTENIBLES. NIVEL  NACIONAL</t>
  </si>
  <si>
    <t>3201-0900-4-- FORTALECIMIENTO DE LA GESTIÓN AMBIENTAL SECTORIAL Y URBANA A NIVEL NACIONAL  NACIONAL</t>
  </si>
  <si>
    <t>3201-0900-5-- IMPLEMENTACIÓN DE LAS ESTRATEGIAS, INSTRUMENTOS Y RECOMENDACIONES DE LA OCDE EN MATERIA DE GESTIÓN AMBIENTAL A NIVEL   NACIONAL</t>
  </si>
  <si>
    <t>3201-0900-6-- APOYO A LAS CORPORACIONES AUTÓNOMAS REGIONALES Y DE DESARROLLO SOSTENIBLE, BENEFICIARIAS DEL FONDO DE COMPENSACIÓN AMBIENTAL – FCA,  NACIONAL-[DISTRIBUCION PREVIO CONCEPTO DNP]</t>
  </si>
  <si>
    <t>3202-0900-6-- CONSERVACIÓN DE LA BIODIVERSIDAD Y LOS SERVICIOS ECOSISTÉMICOS A NIVEL  NACIONAL</t>
  </si>
  <si>
    <t>3203-0900-2-- FORTALECIMIENTO INSTITUCIONAL PARA LA IMPLEMENTACIÓN DE LA POLÍTICA NACIONAL PARA LA GESTIÓN INTEGRAL DEL RECURSO HÍDRICO  NACIONAL</t>
  </si>
  <si>
    <t>3204-0900-10-- CONSOLIDACIÓN SISTEMA DE INFORMACIÓN AMBIENTAL SIAC COMO EJE CENTRAL DE INFORMACIÓN AMBIENTAL OFICIAL Y SOPORTE PARA LA TOMA DE DECISIONES A NIVEL REGIONAL Y NACIONAL Y CONOCIMIENTO EN MATERIA AMBIENTAL A NIVEL NACIONAL Y REGIONAL  BOGOTÁ</t>
  </si>
  <si>
    <t>3204-0900-11-- FORTALECIMIENTO DEL SISTEMA DE OPERACIONES ESTADÍSTICAS AMBIENTALES DEL INSTITUTO DE INVESTIGACIONES MARINAS Y COSTERAS - INVEMAR-  NACIONAL</t>
  </si>
  <si>
    <t>3204-0900-6-- INVESTIGACIÓN GENERACIÓN  Y DIFUSIÓN DE CONOCIMIENTO CIENTÍFICO SOBRE LA REALIDAD AMBIENTAL, SOCIO PRODUCTIVA Y CULTURAL DEL CHOCÓ BIOGEOGRÁFICO  ANTIOQUIA, CAUCA, CHOCÓ, NARIÑO, VALLE DEL CAUCA, RISARALDA, CÓRDOBA</t>
  </si>
  <si>
    <t>3204-0900-7-- INVESTIGACIÓN CONSERVACIÓN Y APROVECHAMIENTO SOSTENIBLE DE LA DIVERSIDAD BIOLÓGICA, SOCIOECONOMICA Y CULTURAL DE LA AMAZONIA COLOMBIANA  AMAZONAS, CAQUETÁ, PUTUMAYO, GUAVIARE, VAUPÉS, GUAINÍA</t>
  </si>
  <si>
    <t>3204-0900-8-- INVESTIGACIÓN CIENTÍFICA HACIA LA GENERACIÓN DE INFORMACIÓN Y CONOCIMIENTO DE  LAS  ZONAS MARINAS Y COSTERAS DE INTERES DE LA NACIÓN  NACIONAL</t>
  </si>
  <si>
    <t>3204-0900-9-- INVESTIGACIÓN CIENTÍFICA Y PRODUCCIÓN DE CONOCIMIENTO E INFORMACIÓN PARA LA GESTIÓN INTEGRAL DE LA BIODIVERSIDAD Y LOS SERVICIOS ECOSISTÉMICOS DE INTERÉS  NACIONAL</t>
  </si>
  <si>
    <t>3205-0900-2-- GENERACIÓN CAPACIDADES PARA EL ADECUADO DESEMPEÑO AMBIENTAL DEL SINA EN EL TERRITORIO  NACIONAL</t>
  </si>
  <si>
    <t>3206-0900-3-- FORTALECIMIENTO DE LA GESTIÓN DE CAMBIO CLIMÁTICO EN LA PLANEACIÓN SECTORIAL Y TERRITORIAL  NACIONAL</t>
  </si>
  <si>
    <t>3207-0900-2-- FORTALECIMIENTO FORTALECER LA GESTIÓN AMBIENTAL DEL ESTADO COLOMBIANO SOBRE LAS ZONAS MARINAS Y COSTERAS Y RECURSOS ACUÁTICOS  NACIONAL</t>
  </si>
  <si>
    <t>3208-0900-2-- IMPLEMENTACIÓN DE ESTRATEGIAS DE LA POLÍTICA NACIONAL DE EDUCACIÓN AMBIENTAL Y PARTICIPACIÓN HACIA LA GOBERNANZA AMBIENTAL EN COLOMBIA.  NACIONAL</t>
  </si>
  <si>
    <t>3299-0900-10-- FORTALECIMIENTO DE LA INFRAESTRUCTURA FÍSICA, TECNOLÓGICA Y DE LA GESTIÓN ADMINISTRATIVA DEL INVEMAR  NACIONAL</t>
  </si>
  <si>
    <t>3299-0900-11-- FORTALECIMIENTO DE LA CAPACIDAD DEL ENTORNO FISCO Y LOGÍSTICO REQUERIDO PARA EL LEVANTAMIENTO Y GESTIÓN DE LA INFORMACIÓN AMBIENTAL DE LA AMAZONIA COLOMBIANA.  AMAZONAS, CAQUETÁ, VAUPÉS, GUAVIARE, GUAINÍA</t>
  </si>
  <si>
    <t>3299-0900-12-- ADECUACIÓN , OPTIMIZACIÓN Y MANTENIMIENTO DE LA INFRAESTRUCTURA FÍSICA Y TECNOLÓGICA EN LAS ESTACIONES DE INVESTIGACIÓN Y LAS SEDES DEL INSTITUTO ALEXANDER VON HUMBOLDT  NACIONAL</t>
  </si>
  <si>
    <t>3299-0900-13-- FORTALECIMIENTO AMPLIACIÓN DE LA CAPACIDAD INSTALADA DE INFRAESTRUCTURA FÍSICA, TECNOLÓGICA Y ADMINISTRATIVA DEL INSTITUTO DE INVESTIGACIONES AMBIENTALES DEL PACÍFICO  ANTIOQUIA, CAUCA, CHOCÓ, NARIÑO, RISARALDA, VALLE DEL CAUCA, CÓRDOBA</t>
  </si>
  <si>
    <t>3299-0900-14-- FORTALECIMIENTO DE LA GESTIÓN INSTITUCIONAL  DE LA SECRETARÍA GENERAL DEL MINISTERIO DE AMBIENTE Y DESARROLLO SOSTENIBLE.  BOGOTÁ</t>
  </si>
  <si>
    <t>3299-0900-15-- FORTALECIMIENTO DE LA ESTRATEGIA DE TI Y TRANSFORMACIÓN DIGITAL EN EL MINISTERIO DE AMBIENTE Y DESARROLLO SOSTENIBLE  NACIONAL</t>
  </si>
  <si>
    <t>3299-0900-16-- FORTALECIMIENTO DE LOS PROCESOS DE PLANEACION, EVALUACION Y SEGUIMIENTO A LA GESTION ADELANTADA POR EL SECTOR AMBIENTAL  NACIONAL</t>
  </si>
  <si>
    <t>3299-0900-17-- FORTALECIMIENTO EN EL CONTROL Y SEGUIMIENTO A LOS COMPROMISOS ADQUIRIDOS EN ESCENARIOS INTERNACIONALES DE LA GESTIÓN AMBIENTAL.  NACIONAL</t>
  </si>
  <si>
    <t>3299-0900-9-- IMPLEMENTACIÓN DE LA ESTRATEGIA DE DIVULGACIÓN Y COMUNICACIÓN DE LA INFORMACIÓN AMBIENTAL A NIVEL  NACIONAL</t>
  </si>
  <si>
    <t>320102 Unidad de Parques Nacionales</t>
  </si>
  <si>
    <t>03-03-01-999- OTRAS TRANSFERENCIAS - DISTRIBUCIÓN PREVIO CONCEPTO DGPPN</t>
  </si>
  <si>
    <t>3202-0900-4-- ADMINISTRACIÓN DE LAS ÁREAS DEL SISTEMA DE PARQUES NACIONALES  NATURALES Y COORDINACIÓN DEL SISTEMA NACIONAL DE ÁREAS PROTEGIDAS.  NACIONAL</t>
  </si>
  <si>
    <t>3299-0900-2-- FORTALECIMIENTO DE LA CAPACIDAD INSTITUCIONAL DE PARQUES NACIONALES NATURALES A NIVEL   NACIONAL</t>
  </si>
  <si>
    <t>320104 Autoridad Nacional de Licencias Ambientales</t>
  </si>
  <si>
    <t>01-01-04-- OTROS GASTOS DE PERSONAL - DISTRIBUCIÓN PREVIO CONCEPTO DGPPN</t>
  </si>
  <si>
    <t>3299-0900-1-- FORTALECIMIENTO DE LA GESTIÓN INSTITUCIONAL DE LA AUTORIDAD NACIONAL DE LICENCIAS AMBIENTALES.   NACIONAL</t>
  </si>
  <si>
    <t>320200 IDEAM</t>
  </si>
  <si>
    <t>3204-0900-3-- FORTALECIMIENTO DE LA GESTIÓN DEL CONOCIMIENTO HIDROLÓGICO, METEOROLÓGICO Y AMBIENTAL  NACIONAL</t>
  </si>
  <si>
    <t>3299-0900-1-- FORTALECIMIENTO DE LA GESTIÓN Y DIRECCIÓN DEL INSTITUTO DE HIDROLOGÍA, METEOROLOGÍA Y ESTUDIOS AMBIENTALES  NACIONAL</t>
  </si>
  <si>
    <t>320401 FONAM</t>
  </si>
  <si>
    <t>03-03-01-010- TRANSFERIR A LA AUTORIDAD NACIONAL DE LICENCIAS AMBIENTALES ANLA. ARTICULO 96 LEY 633 DE 2000</t>
  </si>
  <si>
    <t>3201-0900-1-- FORTALECIMIENTO DE LOS PROCESOS DE LA EVALUACIÓN Y EL SEGUIMIENTO DE LAS LICENCIAS, PERMISOS Y TRÁMITES AMBIENTALES  NACIONAL</t>
  </si>
  <si>
    <t>3201-0900-2-- APOYO A LAS ENTIDADES DEL SECTOR DE AMBIENTE Y DESARROLLO SOSTENIBLE, BENEFICIARIAS DEL FONDO NACIONAL AMBIENTAL NACIONAL - FONAM  NACIONAL-[DISTRIBUCION PREVIO CONCEPTO DNP]</t>
  </si>
  <si>
    <t>3202-0900-6-- ADMINISTRACIÓN DE LAS ÁREAS DEL SISTEMA DE PARQUES NACIONALES  NATURALES Y COORDINACIÓN DEL SISTEMA NACIONAL DE ÁREAS PROTEGIDAS.  NACIONAL</t>
  </si>
  <si>
    <t>3202-0900-7-- CONSERVACIÓN DE CUENCAS HIDROGRAFICAS ABASTECEDORAS DE ACUEDUCTOS MUNICIPALES A NIVEL  NACIONAL</t>
  </si>
  <si>
    <t>3202-0900-8-- ADMINISTRACIÓN DE LOS RECURSOS PROVENIENTES DE LA TASA POR USO DE AGUA PARA LA PROTECCIÓN Y RECUPERACIÓN DEL RECURSO HÍDRICO EN  ÁREAS DEL SISTEMA DE PARQUES NACIONALES NATURALES DE COLOMBIA  NACIONAL</t>
  </si>
  <si>
    <t>3299-0900-3-- FORTALECIMIENTO DE LA GESTIÓN TECNOLÓGICA QUE APOYA LOS PROCESOS DE LICENCIAMIENTO, PERMISOS Y TRÁMITES AMBIENTALES.  NACIONAL</t>
  </si>
  <si>
    <t>3299-0900-5-- FORTALECIMIENTO DE LA GESTION INSTITUCIONAL DE LA AUTORIDAD NACIONAL DE LICENCIAS AMBIENTALES. NACIONAL</t>
  </si>
  <si>
    <t>320800 C.V.S.</t>
  </si>
  <si>
    <t>320900 C.R.Q.</t>
  </si>
  <si>
    <t>321000 Corpouraba</t>
  </si>
  <si>
    <t>3202-0900-10-- CONSERVACIÓN Y RESTAURACIÓN DEL BOSQUE BAJO EL ESQUEMA PSA - ETNIAS EN JURISDICCIÓN DE CORPOURABA, DEPARTAMENTO DE  ANTIOQUIA</t>
  </si>
  <si>
    <t>3203-0900-6-- FORMULACIÓN DEL PLAN DE MANEJO DE LA MICROCUENCA DEL RIO MULATICOS EN LA JURISDICCION DE CORPOURABA, DEPARTAMENTO DE  ANTIOQUIA</t>
  </si>
  <si>
    <t>3203-0900-7-- APLICACIÓN DE LA GUÍA TÉCNICA DE CRITERIOS PARA EL ACOTAMIENTO DE LAS RONDAS HÍDRICAS DE LA JURISDICCIÓN DE CORPOURABA, DEPARTAMENTO DE  ANTIOQUIA</t>
  </si>
  <si>
    <t>3207-0900-2-- CONSERVACIÓN Y MANEJO DE LOS RECURSOS MARINO COSTEROS EN LA UNIDAD AMBIENTAL COSTERA DEL DARIÉN. DEPARTAMENTO DE  ANTIOQUIA</t>
  </si>
  <si>
    <t>321100 Corpocaldas</t>
  </si>
  <si>
    <t>321200 Codechoco</t>
  </si>
  <si>
    <t>3202-0900-7-- RECUPERACIÓN DE ÁREAS BOSCOSAS DEGRADADAS POR ACTIVIDAD MINERA EN EL MUNICIPIO DE CANTÓN DEL SAN PABLO EN EL DEPARTAMENTO DEL  CHOCÓ</t>
  </si>
  <si>
    <t>3203-0900-1-- FORMULACIÓN DE PLANES DE MANEJO AMBIENTAL DE SEIS MICROCUENCAS DE LA JURISDICCIÓN DE CODECHOCÓ, DEPARTAMENTO DEL  CHOCÓ</t>
  </si>
  <si>
    <t>321300 CDMB</t>
  </si>
  <si>
    <t>321400 Cortolima</t>
  </si>
  <si>
    <t>321500 Carder</t>
  </si>
  <si>
    <t>321600 Corponariño</t>
  </si>
  <si>
    <t>3202-0900-4-- REHABILITACIÓN  ECOLÓGICA EN ÁREAS DE INTERÉS AMBIENTAL EN LOS MUNICIPIOS DE TAMINANGO, LEIVA, EL TAMBO, COLON, FUNES Y LA CRUZ DEL DEPARTAMENTO DE   NARIÑO</t>
  </si>
  <si>
    <t>3203-0900-5-- DESARROLLO DE LA FASE DE PROSPECTIVA , ZONIFICACIÓN AMBIENTAL Y FORMULACION EN EL MARCO DEL PLAN DE ORDENACIÓN Y MANEJO DE LA CUENCA DEL RIO MIRA, DEPARTAMENTO DE  NARIÑO</t>
  </si>
  <si>
    <t>3203-0900-6-- DESARROLLO DE LA FASE DE  PROSPECTIVA , ZONIFICACION AMBIENTAL Y FORMULACIÓN EN EL MARCO DE LA ACTUALIZACIÓN DEL PLAN DE ORDENACIÓN Y MANEJO DE LA CUENCA DEL RÍO GUIZA ALTO MIRA DEPARTAMENTO DE   NARIÑO</t>
  </si>
  <si>
    <t>321700 Corponor</t>
  </si>
  <si>
    <t>321800 Corpoguajira</t>
  </si>
  <si>
    <t>3201-0900-3-- IMPLEMENTACIÓN DE ACCIONES PARA EL FORTALECIMIENTO DE LA COMPETITIVIDAD DE LOS NEGOCIOS VERDES EN EL DEPARTAMENTO DE   LA GUAJIRA</t>
  </si>
  <si>
    <t>3204-0900-1-- IMPLEMENTACIÓN DE MECANISMOS  PARA LA GENERACIÓN DEL CONOCIMIENTO EN  GESTIÓN DE RIESGO Y  LA VARIABILIDAD CLIMÁTICA EN EL DEPARTAMENTO DE   LA GUAJIRA</t>
  </si>
  <si>
    <t>321900 Corpocesar</t>
  </si>
  <si>
    <t>322100 C.R.C.</t>
  </si>
  <si>
    <t>322200 Corpamag</t>
  </si>
  <si>
    <t>322300 Corpoamazonia</t>
  </si>
  <si>
    <t>3201-0900-3-- FORTALECIMIENTO DE LOS CRITERIOS Y POSICIONAMIENTO DE LAS  EMPRESAS DEL PROGRAMA DE NEGOCIOS VERDES EN LOS DEPARTAMENTOS DE   AMAZONAS, CAQUETÁ, PUTUMAYO</t>
  </si>
  <si>
    <t>3202-0900-4-- DESARROLLO DE ESTRATEGIAS PARA LA CONSERVACIÓN Y PRESERVACIÓN DE ECOSISTEMAS EN EL MARCO DEL PLAN DE BIODIVERSIDAD REGIONAL, EN JURISDICCIÓN DE CORPOAMAZONIA  AMAZONAS, CAQUETÁ, PUTUMAYO</t>
  </si>
  <si>
    <t>322400 C.D.A.</t>
  </si>
  <si>
    <t>3201-0900-5-- IMPLEMENTACIÓN DEL PLAN REGIONAL AMAZONICO DE NEGOCIOS VERDES EN LA JURISDICCION DE LA CDA, PARA EL FORTALECIMIENTO DE INICITIVAS DE NEGOCIO VERDE   GUAVIARE, GUAINÍA, VAUPÉS, SAN JOSÉ DEL GUAVIARE, INÍRIDA, MITÚ</t>
  </si>
  <si>
    <t>3202-0900-10-- RESTAURACIÓN AMBIENTAL EN ZONAS DE RECARGA HÍDRICA DE CUENCAS Y MICROCUENCAS PRIORIZADAS EN EL  DEPARTAMENTO DEL GUAVIARE, MUNICIPIOS DE   SAN JOSÉ DEL GUAVIARE, EL RETORNO, CALAMAR</t>
  </si>
  <si>
    <t>3202-0900-9-- RECUPERACIÓN DE SUELOS DEGRADADOS POR CULTIVOS ILÍCITOS Y GANADERÍA EXTENSIVA ETAPA IV,  DEPARTAMENTO DEL GUAVIARE, MUNICIPIOS DE    SAN JOSÉ DEL GUAVIARE, EL RETORNO, CALAMAR</t>
  </si>
  <si>
    <t>3299-0900-1-- DESARROLLO DE ACCIONES DE PREVENCIÓN, CONTROL, Y VIGILANCIA DE LOS RECURSOS NATURALES EN LOS DEPARTAMENTOS DE GUAINÍA, GUAVIARE Y VAUPÉS COMO UNA HERRAMIENTA PARA CONTRIBUIR AL LOGRO DEL DESARROLLO SOSTENIBLE.     GUAINÍA, VAUPÉS, GUAVIARE</t>
  </si>
  <si>
    <t>322600 Coralina</t>
  </si>
  <si>
    <t>322700 Cormacarena</t>
  </si>
  <si>
    <t>322800 Corpomojana</t>
  </si>
  <si>
    <t>3202-0900-12-- ASISTENCIA  PARA EL MANEJO INTEGRAL DE ESPECIES SILVESTRES,  EN LA JURISDICCIÓN DE CORPOMOJANA,  SUCRE</t>
  </si>
  <si>
    <t>3202-0900-13-- MANTENIMIENTO A PLANTACIONES FORESTALES PROTECTORAS EN ÁREAS CON PROCESOS DE RESTAURACIÓN, EN MICROCUENCAS DE LA JURISDICCIÓN DE CORPOMOJANA  SUCRE</t>
  </si>
  <si>
    <t>3202-0900-14-- RESTAURACIÓN DE COBERTURAS BOSCOSAS EN ZONAS DE PROTECCIÓN DEL MUNICIPIO DE SAN BENITO ABAD, DEPARTAMENTO DE  SUCRE</t>
  </si>
  <si>
    <t>322900 Corporinoquia</t>
  </si>
  <si>
    <t>323000 CARSUCRE</t>
  </si>
  <si>
    <t>3202-0900-7-- RESTAURACIÓN DE ECOSISTEMAS BOSCOSOS DETERIORADOS EN LAS SUBREGIONES SABANAS Y GOLFO DEL MORROSQUILLO, DEPARTAMENTO DE SUCRE.  SUCRE</t>
  </si>
  <si>
    <t>3202-0900-8-- RESTAURACIÓN DE BOSQUES EN LAS ZONAS DE RECARGA DE ACUÍFEROS EN LA JURISDICCIÓN DE CARSUCRE  SUCRE</t>
  </si>
  <si>
    <t>3202-0900-9-- IMPLEMENTACIÓN DE MEDIDAS DE ADAPTACIÓN FRENTE A LA VULNERABILIDAD HIDRICA EN COMUNIDADES INDIGENAS DE LA JURISDICCION DE CARSUCRE  SUCRE</t>
  </si>
  <si>
    <t>323100 C.A.M.</t>
  </si>
  <si>
    <t>323200 Corantioquia</t>
  </si>
  <si>
    <t>323300 C.R.A.</t>
  </si>
  <si>
    <t>323400 C.A.S.</t>
  </si>
  <si>
    <t>323500 Corpoboyaca</t>
  </si>
  <si>
    <t>323600 Corpochivor</t>
  </si>
  <si>
    <t>3203-0900-2-- IMPLEMENTACIÓN DE ACCIONES DE USO SOSTENIBLE DEL ACUIFERO SÚNUBA (SUTATENZA, TENZA, SOMONDOCO, LA CAPILLA Y GUATEQUE)  BOYACÁ</t>
  </si>
  <si>
    <t>323700 Corpoguavio</t>
  </si>
  <si>
    <t>323800 Cardique</t>
  </si>
  <si>
    <t>323900 C.S.B.</t>
  </si>
  <si>
    <t>3201-0900-4-- GENERACIÓN DE ACCIONES QUE PROMUEVAN LAS OPORTUNIDADES DE FORTALECIMIENTO Y PROMOCIÓN DE LOS NEGOCIOS VERDES EN LA JURISDICCIÓN DE LA CSB, BOLÍVAR.  BOLÍVAR</t>
  </si>
  <si>
    <t>3203-0900-1-- FORMULACIÓN DEL PLAN DE ORDENACIÓN Y MANEJO DE LA CUENCA HIDROGRÁFICA DIRECTOS RÍO MAGDALENA – BRAZO MORALES – RÍO BOQUE – NSS CÓDIGO 2320-01, CON INCORPORACIÓN DEL COMPONENTE DE GESTIÓN DEL RIESGO,ETAPA I; EN JURISDICCIÓN DE LA CSB, DPTO DE BOLÍVAR</t>
  </si>
  <si>
    <t>CIENCIA, TECNOLOGÍA E INNOVACIÓN</t>
  </si>
  <si>
    <t>390101 Ministerio de Ciencia, tecnología e innovación</t>
  </si>
  <si>
    <t>03-06-01-008- CENTRO INTERNACIONAL DE FÍSICA (DECRETO 267 DE 1984)</t>
  </si>
  <si>
    <t>03-06-01-009- CENTRO INTERNACIONAL DE INVESTIGACIONES MÉDICAS - CIDEIM (DECRETO 578 DE 1990)</t>
  </si>
  <si>
    <t>3901-1000-5-- APOYO AL PROCESO DE TRANSFORMACIÓN DIGITAL PARA LA GESTIÓN Y PRESTACIÓN DE SERVICIOS DE TI EN EL SECTOR CTI Y A NIVEL  NACIONAL</t>
  </si>
  <si>
    <t>3901-1000-6-- ADMINISTRACIÓN SISTEMA NACIONAL DE CIENCIA Y TECNOLOGÍA  NACIONAL</t>
  </si>
  <si>
    <t>3901-1000-7-- APOYO AL FORTALECIMIENTO DE LA TRANSFERENCIA INTERNACIONAL DE CONOCIMIENTO A LOS ACTORES DEL SNCTI NIVEL NACIONAL  NACIONAL</t>
  </si>
  <si>
    <t>3902-1000-5-- MEJORAMIENTO DEL IMPACTO DE LA INVESTIGACIÓN CIENTÍFICA EN EL SECTOR SALUD.  NACIONAL</t>
  </si>
  <si>
    <t>3902-1000-6-- CAPACITACIÓN DE RECURSOS HUMANOS PARA LA INVESTIGACIÓN  NACIONAL</t>
  </si>
  <si>
    <t>3902-1000-7-- FORTALECIMIENTO DE LAS CAPACIDADES DE LOS ACTORES DEL SNCTEI PARA LA GENERACIÓN DE CONOCIMIENTO A NIVEL  NACIONAL</t>
  </si>
  <si>
    <t>3903-1000-4-- APOYO  A LA SOFISTICACIÓN Y DIVERSIFICACIÓN DE SECTORES PRODUCTIVOS A TRAVÉS DE LA I+D+I   NACIONAL</t>
  </si>
  <si>
    <t>3903-1000-5-- INCREMENTO DE LAS ACTIVIDADES DE CIENCIA, TECNOLOGÍA E INNOVACIÓN EN LA CONSTRUCCIÓN DE LA BIOECONOMÍA A NIVEL   NACIONAL</t>
  </si>
  <si>
    <t>3904-1000-4-- DESARROLLO DE VOCACIONES CIENTÍFICAS Y CAPACIDADES PARA LA INVESTIGACIÓN EN NIÑOS Y JÓVENES A NIVEL  NACIONAL</t>
  </si>
  <si>
    <t>3904-1000-5-- APOYO  AL FOMENTO Y DESARROLLO DE LA APROPIACIÓN SOCIAL DE LA CTEI - ASCTI  NACIONAL</t>
  </si>
  <si>
    <t>COMERCIO, INDUSTRIA Y TURISMO</t>
  </si>
  <si>
    <t>350101 Ministerio de Comercio</t>
  </si>
  <si>
    <t>03-01-01-001- TRANSFERENCIA DE RECURSOS AL PATRIMONIO AUTONOMO FIDEICOMISO DE PROMOCION DE EXPORTACIONES - PROEXPORT. ARTICULO 33 LEY 1328 DE 2009</t>
  </si>
  <si>
    <t>03-02-02-098- COMITE GLOBAL DE PREFERENCIAS COMERCIALES ENTRE PAISES EN DESARROLLO (LEY 8 DE 1992)</t>
  </si>
  <si>
    <t>03-02-02-099- ORGANIZACION MUNDIAL DE TURISMO O.M.T. (LEY 63 DE 1989)</t>
  </si>
  <si>
    <t>03-02-02-100- ORGANIZACION MUNDIAL DEL COMERCIO. OMC. (LEY 170 DE 1994)</t>
  </si>
  <si>
    <t>03-02-02-101- SECRETARIA GENERAL DE LA COMUNIDAD ANDINA. (LEY 8 DE 1973)</t>
  </si>
  <si>
    <t>03-02-02-102- TRIBUNAL DE JUSTICIA DE LA COMUNIDAD ANDINA. (LEY 17 DE 1980)</t>
  </si>
  <si>
    <t>03-03-04-028- RECURSOS A BANCOLDEX</t>
  </si>
  <si>
    <t>03-03-04-029- RECURSOS AL FONDO FILMICO COLOMBIA (FFC) - LEY 1556 DE 2012</t>
  </si>
  <si>
    <t>03-04-02-078- MESADAS PENSIONALES CONCESIÓN DE SALINAS (DE PENSIONES</t>
  </si>
  <si>
    <t>03-04-02-081- MESADAS PENSIONALES ÁLCALIS DE COLOMBIA LTDA. EN LIQUIDACIÓN (DE PENSIONES)</t>
  </si>
  <si>
    <t>03-11-09-001- TRANSFERENCIA A ARTESANÍAS DE COLOMBIA S.A.</t>
  </si>
  <si>
    <t>3501-0200-2-- APOYO AL GOBIERNO EN UNA CORRECTA INSERCIÓN DE COLOMBIA EN LOS MERCADOS INTERNACIONALES, APERTURA DE NUEVOS MERCADOS Y LA PROFUNDIZACIÓN DE LOS EXISTENTES -   NACIONAL</t>
  </si>
  <si>
    <t>3502-0200-13-- IMPLEMENTACIÓN DE PROCESOS DE DESARROLLO ECONÓMICO LOCAL PARA LA COMPETITIVIDAD ESTRATÉGICA NACIONAL</t>
  </si>
  <si>
    <t>3502-0200-16-- DESARROLLO  DE ESTRATEGIAS CON ENFOQUE TERRITORIAL PARA LA PROMOCIÓN Y COMPETITIVIDAD TURÍSTICA A NIVEL  NACIONAL</t>
  </si>
  <si>
    <t>3502-0200-17-- IMPLEMENTACIÓN DE ESTRATEGIAS PARA EL MEJORAMIENTO DE CAPACIDADES Y FORTALECIMIENTO DE LAS MIPYMES A NIVEL   NACIONAL</t>
  </si>
  <si>
    <t>3502-0200-18-- IMPLEMENTACIÓN  DE INSTRUMENTOS QUE MEJOREN LA PRODUCTIVIDAD Y COMPETITIVIDAD DE LAS EMPRESAS PARA INCREMENTAR, DIVERSIFICAR Y SOFISTICAR LA OFERTA  NACIONAL</t>
  </si>
  <si>
    <t>3502-0200-19-- APOYO A LA PROMOCION DE LA ECONOMIA CIRCULAR Y LA EFICIENCIA EN EL USO DE LOS RECURSOS EN LAS EMPRESAS A NIVEL   NACIONAL</t>
  </si>
  <si>
    <t>3502-0200-20-- FORTALECIMIENTO DE LA POLÍTICA DE PRODUCTIVIDAD Y COMPETITIVIDAD A NIVEL  NACIONAL</t>
  </si>
  <si>
    <t>3502-0200-21-- APOYO PARA EL ACCESO A LOS MERCADOS DE LAS UNIDADES PRODUCTIVAS DE LA POBLACIÓN VÍCTIMA DEL CONFLICTO ARMADO  NACIONAL</t>
  </si>
  <si>
    <t>3502-0200-22-- APOYO AL SECTOR TURÍSTICO PARA LA PROMOCIÓN Y COMPETITIVIDAD LEY 1101 DE 2006 A NIVEL   NACIONAL</t>
  </si>
  <si>
    <t>3502-0200-23-- APOYO PARA EL FOMENTO Y PROMOCIÓN DE LA SOFISTICACIÓN E INNOVACIÓN EN LAS MIPYMES COLOMBIANAS.  NACIONAL</t>
  </si>
  <si>
    <t>3502-0200-24-- FORTALECIMIENTO DE LOS ESTÁNDARES DE CALIDAD EN LA INFRAESTRUCTURA PRODUCTIVA NACIONAL A PARTIR DEL RECONOCIMIENTO Y DESARROLLO NACIONAL E INTERNACIONAL DEL SUBSISTEMA NACIONAL DE LA CALIDAD   NACIONAL</t>
  </si>
  <si>
    <t>3502-0200-25-- FORTALECIMIENTO DEL ENTORNO COMPETITIVO EN LA INDUSTRIA A NIVEL  NACIONAL</t>
  </si>
  <si>
    <t>3503-0200-4-- IMPLEMENTACIÓN REGISTRO SUSTANCIAS QUÍMICAS DE USO INDUSTRIAL A NIVEL  NACIONAL</t>
  </si>
  <si>
    <t>3503-0200-5-- ACTUALIZACIÓN DE LA NORMATIVIDAD SOBRE CONTABILIDAD, INFORMACIÓN FINANCIERA Y ASEGURAMIENTO DE LA INFORMACIÓN DE ACEPTACIÓN MUNDIAL, EN EL MARCO DE LAS MEJORES PRÁCTICAS Y RÁPIDA EVOLUCIÓN DE LOS NEGOCIOS A NIVEL  NACIONAL</t>
  </si>
  <si>
    <t>3503-0200-6-- MEJORAMIENTO EN LA APLICACIÓN Y CONVERGENCIA HACIA ESTÁNDARES INTERNACIONALES DE INFORMACIÓN FINANCIERA Y DE ASEGURAMIENTO DE LA INFORMACIÓN A NIVEL   NACIONAL</t>
  </si>
  <si>
    <t>3599-0200-4-- AMPLIACIÓN DE LA CAPACIDAD DE LOS SERVICIOS DE LAS TECNOLOGÍAS DE INFORMACIÓN EN EL MINCIT  NACIONAL</t>
  </si>
  <si>
    <t>3599-0200-5-- FORTALECIMIENTO EN LA GESTIÓN ADMINISTRATIVA E INSTITUCIONAL DEL MINISTERIO DE COMERCIO, INDUSTRIA Y TURISMO A NIVEL   NACIONAL</t>
  </si>
  <si>
    <t>350102 Dirección General de Comercio Exterior</t>
  </si>
  <si>
    <t>3501-0200-2-- FORTALECIMIENTO DE LOS SERVICIOS BRINDADOS A LOS USUARIOS DE COMERCIO EXTERIOR A NIVEL  NACIONAL</t>
  </si>
  <si>
    <t>350104 Artesanias de Colombia</t>
  </si>
  <si>
    <t>3502-0200-10-- APOYO Y FOMENTO A LA ACTIVIDAD ARTESANAL DE LAS COMUNIDADES O GRUPOS ÉTNICOS, COMO EXPRESIÓN DE SUS ECONOMÍAS PROPIAS A NIVEL  NACIONAL</t>
  </si>
  <si>
    <t>3502-0200-11-- INCREMENTO DE LA COMPETITIVIDAD E INCLUSIÓN PRODUCTIVA DE LA POBLACIÓN ARTESANA VICTIMA Y VULNERABLE DEL PAÍS  NACIONAL</t>
  </si>
  <si>
    <t>3502-0200-7-- MEJORAMIENTO  Y GENERACIÓN DE OPORTUNIDADES COMERCIALES PARA EL SECTOR ARTESANAL COLOMBIANO  NACIONAL</t>
  </si>
  <si>
    <t>3502-0200-8-- FORTALECIMIENTO DE LA GESTIÓN DEL CONOCIMIENTO ARTESANAL A NIVEL  NACIONAL</t>
  </si>
  <si>
    <t>3502-0200-9-- FORTALECIMIENTO DE LA ACTIVIDAD ARTESANAL, UNA ALTERNATIVA DE DESARROLLO ECONÓMICO LOCAL Y REGIONAL 2019-2023  NACIONAL</t>
  </si>
  <si>
    <t>3599-0200-4-- FORTALECIMIENTO DE LA GESTIÓN INSTITUCIONAL Y BUEN GOBIERNO DE ARTESANIAS DE COLOMBIA  NACIONAL</t>
  </si>
  <si>
    <t>3599-0200-5-- ADECUACIÓN DE LOS INMUEBLES DE PROPIEDAD DE ARTESANÍAS DE COLOMBIA A NIVEL   NACIONAL</t>
  </si>
  <si>
    <t>350200 Superintendencia de Sociedades</t>
  </si>
  <si>
    <t>03-03-01-026- GASTOS INHERENTES A LA INTERVENCIÓN ADMINISTRATIVA PARAGRAFO  3,  ART. 10, DECRETO 4334 DE 2008, ART. 1   DECRETO 1761 DE 2009</t>
  </si>
  <si>
    <t>03-04-02-015- APORTE PREVISION SOCIAL SERVICIOS MEDICOS (NO DE PENSIONES)</t>
  </si>
  <si>
    <t>03-04-02-082- MESADAS PENSIONALES DE LA SUPERINTENDENCIA DE SOCIEDADES A TRAVÉS DEL FOPEP (DE PENSIONES)</t>
  </si>
  <si>
    <t>03-11-03-001- SUBSIDIO LIQUIDACIONES LEYES 550 DE 1999 Y 1116 DE 2006.</t>
  </si>
  <si>
    <t>06-01-04-006- PROGRAMA DE CREDITO DE VIVIENDA PARA LOS EMPLEADOS DE LA SUPERINTENDENCIA DE SOCIEDADES (DECRETO 1695 DE 1997)</t>
  </si>
  <si>
    <t>08-05--- MULTAS, SANCIONES E INTERESES DE MORA</t>
  </si>
  <si>
    <t>3502-0200-2-- FORTALECIMIENTO DE LA COMPETITIVIDAD DE LAS SOCIEDADES DEL SECTOR REAL A NIVEL  NACIONAL</t>
  </si>
  <si>
    <t>3599-0200-8-- FORTALECIMIENTO DE LA INFRAESTRUCTURA FÍSICA DE LA SUPERINTENDENCIA DE SOCIEDADES A NIVEL  NACIONAL</t>
  </si>
  <si>
    <t>3599-0200-9-- FORTALECIMIENTO INTERNO DE LOS PROCESOS Y DE LA INFRAESTRUCTURA TECNOLÓGICA DE LA SUPERINTENDENCIA DE SOCIEDADES A NIVEL  NACIONAL</t>
  </si>
  <si>
    <t>350300 Superintendencia de Industria y Comercio</t>
  </si>
  <si>
    <t>03-02-02-097- CONVENCION DEL METRO - OFICINA INTERNACIONAL DE PESAS Y MEDIDAS - BIPM. LEY 1512 DE 2012</t>
  </si>
  <si>
    <t>3503-0200-10-- MEJORAMIENTO DEL CONTROL Y VIGILANCIA A LAS CÁMARAS DE COMERCIO Y COMERCIANTES A NIVEL  NACIONAL</t>
  </si>
  <si>
    <t>3503-0200-11-- FORTALECIMIENTO DE LA FUNCIÓN JURISDICCIONAL DE LA SUPERINTENDENCIA DE INDUSTRIA Y COMERCIO A NIVEL  NACIONAL</t>
  </si>
  <si>
    <t>3503-0200-12-- FORTALECIMIENTO DE LA PROTECCIÓN DE DATOS PERSONALES A NIVEL  NACIONAL</t>
  </si>
  <si>
    <t>3503-0200-13-- FORTALECIMIENTO DEL RÉGIMEN DE PROTECCIÓN DE LA LIBRE COMPETENCIA ECONÓMICA EN LOS MERCADOS A NIVEL  NACIONAL</t>
  </si>
  <si>
    <t>3503-0200-14-- FORTALECIMIENTO DE LA ATENCIÓN Y PROMOCIÓN DE TRÁMITES Y SERVICIOS EN EL MARCO DEL SISTEMA DE PROPIEDAD INDUSTRIAL A NIVEL  NACIONAL</t>
  </si>
  <si>
    <t>3503-0200-15-- MEJORAMIENTO EN LA EJECUCIÓN DE LAS FUNCIONES ASIGNADAS EN MATERIA DE PROTECCIÓN AL CONSUMIDOR A NIVEL  NACIONAL</t>
  </si>
  <si>
    <t>3503-0200-16-- FORTALECIMIENTO DE LA FUNCIÓN DE INSPECCIÓN, CONTROL Y VIGILANCIA DE LA SUPERINTENDENCIA DE INDUSTRIA Y COMERCIO EN EL MARCO DEL SUBSISTEMA NACIONAL DE CALIDAD, EL RÉGIMEN DE CONTROL DE PRECIOS Y EL SECTOR VALUATORIO A NIVEL  NACIONAL</t>
  </si>
  <si>
    <t>3503-0200-9-- INCREMENTO DE LA COBERTURA DE LOS SERVICIOS DE LA RED NACIONAL DE PROTECCIÓN AL CONSUMIDOR EN EL TERRITORIO  NACIONAL</t>
  </si>
  <si>
    <t>3599-0200-5-- FORTALECIMIENTO DEL SISTEMA DE ATENCIÓN AL CIUDADANO DE LA SUPERINTENDENCIA DE INDUSTRIA Y COMERCIO A NIVEL  NACIONAL</t>
  </si>
  <si>
    <t>3599-0200-6-- MEJORAMIENTO DE LOS SISTEMAS DE INFORMACIÓN Y SERVICIOS TECNOLÓGICOS DE LA SUPERINTENDENCIA DE INDUSTRIA Y COMERCIO EN EL TERRITORIO  NACIONAL</t>
  </si>
  <si>
    <t>3599-0200-7-- MEJORAMIENTO DE LA INFRAESTRUCTURA FÍSICA DE LA SEDE DE LA SUPERINTENDENCIA DE INDUSTRIA Y COMERCIO EN  BOGOTÁ</t>
  </si>
  <si>
    <t>3599-0200-8-- MEJORAMIENTO EN LA CALIDAD DE LA GESTIÓN ESTRATÉGICA DE LA SUPERINTENDENCIA DE INDUSTRIA Y COMERCIO A NIVEL  NACIONAL</t>
  </si>
  <si>
    <t>350400 Junta Central de Contadores</t>
  </si>
  <si>
    <t>08-04-04-- CONTRIBUCION DE VALORIZACION MUNICIPAL</t>
  </si>
  <si>
    <t>3503-0200-1-- SERVICIO DE INSPECCIÓN Y VIGILANCIA A CONTADORES PÚBLICOS Y SOCIEDADES PRESTADORAS DE SERVICIOS CONTABLES  NACIONAL</t>
  </si>
  <si>
    <t>3599-0200-4-- FORTALECIMIENTO DE LA GESTIÓN INTERNA INSTITUCIONAL DE LA JUNTA CENTRAL DE CONTADORES  NACIONAL</t>
  </si>
  <si>
    <t>350500 Instituto Nacional de Metrología</t>
  </si>
  <si>
    <t>3502-0200-5-- FORTALECIMIENTO DE LA COMERCIALIZACIÓN DE LOS SERVICIOS METROLÓGICOS A NIVEL   NACIONAL</t>
  </si>
  <si>
    <t>3502-0200-6-- FORTALECIMIENTO DE LA CAPACIDAD ANALÍTICA EN METROLOGÍA QUÍMICA Y BIOMEDICINA A NIVEL  NACIONAL</t>
  </si>
  <si>
    <t>3502-0200-7-- DESARROLLO DE LA OFERTA DE SERVICIOS EN METROLOGÍA FÍSICA EN EL ÁMBITO  NACIONAL</t>
  </si>
  <si>
    <t>3599-0200-4-- INNOVACIÓN DE LAS TECNOLOGÍAS DE INFORMACIÓN EN EL INSTITUTO DE METROLOGIA  NACIONAL</t>
  </si>
  <si>
    <t>3599-0200-6-- MEJORAMIENTO Y SOSTENIBILIDAD DE LA SEDE DEL INSTITUTO NACIONAL DE METROLOGÍA  BOGOTÁ</t>
  </si>
  <si>
    <t>CONGRESO DE LA REPÚBLICA</t>
  </si>
  <si>
    <t>010101 Senado de la República</t>
  </si>
  <si>
    <t>03-02-02-007- FORO INTERPARLAMENTARIO PARA LAS AMERICAS - FIPA (LEY 1096 DE 2006)</t>
  </si>
  <si>
    <t>03-02-02-008- PARLAMENTO LATINOAMERICANO (LEY 83 DE 1988)</t>
  </si>
  <si>
    <t>03-02-02-010- UNION INTERPARLAMENTARIA (LEY 204 DE 1995)</t>
  </si>
  <si>
    <t>0101-1000-3-- DESARROLLO DE ESTRATEGIAS PARA LA GENERACIÓN Y SOCIALIZACIÓN DE LA INFORMACIÓN LEGISLATIVA A NIVEL NACIONAL</t>
  </si>
  <si>
    <t>0199-1000-10-- ADECUACIÓN DE LA INFRAESTRUCTURA FÍSICA DEL SENADO DE LA REPÚBLICA, A NIVEL  NACIONAL</t>
  </si>
  <si>
    <t>0199-1000-6-- MEJORAMIENTO DE LAS CONDICIONES DE SEGURIDAD Y OPORTUNIDAD EN LOS DESPLAZAMIENTOS DE LOS SERVIDORES PÚBLICOS DEL SENADO DE LA REPÚBLICA  NACIONAL</t>
  </si>
  <si>
    <t>0199-1000-7-- FORTALECIMIENTO Y ACTUALIZACIÓN DE LOS SISTEMAS DE INFORMACIÓN Y DE LA PLATAFORMA TECNOLÓGICA DEL  SENADO DE LA REPÚBLICA EN EL TERRITORIO  NACIONAL</t>
  </si>
  <si>
    <t>0199-1000-8-- AMPLIACIÓN Y ACTUALIZACIÓN DEL SISTEMA INTEGRADO DE SEGURIDAD DEL CONGRESO EN EL TERRITORIO  NACIONAL</t>
  </si>
  <si>
    <t>0199-1000-9-- RESTAURACION DE LAS SEDES DEL SENADO DE LA REPUBLICA, A NIVEL NACIONAL</t>
  </si>
  <si>
    <t>010102 Cámara de Representantes</t>
  </si>
  <si>
    <t>0199-1000-2-- MEJORAMIENTO DE LAS CONDICIONES DE SEGURIDAD Y PROTECCIÓN EN LOS DESPLAZAMIENTOS DE LOS REPRESENTANTES A LA CÁMARA.  NACIONAL</t>
  </si>
  <si>
    <t>0199-1000-4-- MEJORAMIENTO DEL SISTEMA DE GESTION DOCUMENTAL Y DE LA INFORMACION EN LA CAMARA DE REPRESENTANTES BOGOTA</t>
  </si>
  <si>
    <t>CULTURA</t>
  </si>
  <si>
    <t xml:space="preserve">330101 Ministerio de Cultura </t>
  </si>
  <si>
    <t>03-03-02-005- RECURSOS A MUNICIPIOS, ESPECTÁCULOS PÚBLICOS ART. 7 DE LA LEY 1493 DEL 26 DE DICIEMBRE DE 2011</t>
  </si>
  <si>
    <t>03-03-02-023- DISTRIBUCION DE RECURSOS IMPUESTO NACIONAL AL CONSUMO SOBRE LOS SERVICIOS DE TELEFONIA MOVIL - SECTOR CULTURA, ART 201 LEY 1819 DE 2016</t>
  </si>
  <si>
    <t>03-03-04-002- ACTIVIDADES DE PROMOCIÓN Y DESARROLLO DE LA CULTURA-CONVENIOS SECTOR PÚBLICO (LEY  397 DE 1997)</t>
  </si>
  <si>
    <t>03-06-01-015- ACTIVIDADES DE PROMOCION Y DESARROLLO DE LA CULTURA - CONVENIOS SECTOR PRIVADO</t>
  </si>
  <si>
    <t>08-04-03-- CONTRIBUCIÓN NACIONAL DE VALORIZACIÓN</t>
  </si>
  <si>
    <t>3301-1603-22-- CONSTRUCCIÓN ADECUACION, MANTENIMIENTO, RESTAURACION Y DOTACION DE INFRAESTRUCTURA CULTURAL  NACIONAL</t>
  </si>
  <si>
    <t>3301-1603-23-- ASISTENCIA PARA LA INCORPORACIÓN DEL ENFOQUE DIFERENCIAL DE DIVERSIDAD Y DE ACCIÓN SIN DAÑO EN PLANES, PROGRAMAS Y PROYECTOS EN ENTIDADES DE ESTADO Y DE GOBIERNO  NACIONAL</t>
  </si>
  <si>
    <t>3301-1603-24-- FORTALECIMIENTO DE LA GESTIÓN CULTURAL A NIVEL  NACIONAL</t>
  </si>
  <si>
    <t>3301-1603-25-- DISEÑO Y REALIZACIÓN DE LA CONVOCATORIA NACIONAL DE ESTÍMULOS  NACIONAL</t>
  </si>
  <si>
    <t>3301-1603-26-- IMPLEMENTACIÓN DEL PLAN PARA LAS ARTES A NIVEL   NACIONAL</t>
  </si>
  <si>
    <t>3301-1603-27-- FORTALECIMIENTO DE LAS INDUSTRIAS CULTURALES  NACIONAL</t>
  </si>
  <si>
    <t>3301-1603-28-- AMPLIACIÓN MANTENIMIENTO, DOTACIÓN Y OPERACIÓN DEL TEATRO NACIONAL DE CRISTÓBAL COLÓN  BOGOTÁ</t>
  </si>
  <si>
    <t>3301-1603-30-- FORTALECIMIENTO DE LA OFERTA DE CONTENIDOS CULTURALES MEDIÁTICOS PRODUCIDOS EN EL PAÍS  NACIONAL</t>
  </si>
  <si>
    <t>3301-1603-31-- FORTALECIMIENTO EN EL ACCESO AL CONOCIMIENTO  NACIONAL</t>
  </si>
  <si>
    <t>3301-1603-32-- APOYO AL DESARROLLO DE LA MUSICA SINFONICA  NACIONAL</t>
  </si>
  <si>
    <t>3301-1603-33-- FORTALECIMIENTO Y FOMENTO DE LAS INDUSTRIAS CREATIVAS Y CULTURALES DE COLOMBIA EN EL MARCO DE LA ECONOMÍA NARANJA  NACIONAL</t>
  </si>
  <si>
    <t>3301-1603-34-- FORTALECIMIENTO  DEL ECOSISTEMA CINEMATOGRÁFICO Y AUDIOVISUAL COLOMBIANO  NACIONAL</t>
  </si>
  <si>
    <t>3302-1603-10-- RECUPERACIÓN Y SALVAGUARDIA DEL PATRIMONIO CULTURAL  NACIONAL</t>
  </si>
  <si>
    <t>3302-1603-11-- OPTIMIZACIÓN DE LA APROPIACIÓN DEL PATRIMONIO DE LOS MUSEOS  NACIONAL</t>
  </si>
  <si>
    <t>3399-1603-10-- IMPLEMENTACIÓN DE LA PLATAFORMA TECNOLOGICA DEL MINISTERIO DE CULTURA EN   BOGOTÁ</t>
  </si>
  <si>
    <t>3399-1603-11-- MANTENIMIENTO DE LOS MUEBLES E INMUEBLES PROPIEDAD DEL MINISTERIO DE CULTURA A NIVEL   NACIONAL</t>
  </si>
  <si>
    <t>3399-1603-12-- APOYO A LA GESTIÓN INSTITUCIONAL EN LA IMPLEMENTACIÓN DE LA  POLÍTICA CULTURAL  NACIONAL</t>
  </si>
  <si>
    <t>3399-1603-9-- FORTALECIMIENTO DE LA INFRAESTRUCTURA DE LA BIBLIOTECA NACIONAL DE COLOMBIA PARA EL ACCESO AL CONOCIMIENTO  BOGOTÁ</t>
  </si>
  <si>
    <t>330400 Archivo General</t>
  </si>
  <si>
    <t>03-02-02-001- CONSEJO INTERNACIONAL DE ARCHIVOS (ICA) LEY 927 DE 2004</t>
  </si>
  <si>
    <t>03-02-02-006- PROGRAMA DE APOYO AL DESARROLLO DE ARCHIVOS IBEROAMERICANOS -ADAI- LEY 558 DE 2000.</t>
  </si>
  <si>
    <t>3302-1603-4-- MEJORAMIENTO DE LAS CONDICIONES DE ORGANIZACIÓN, CONSERVACIÓN Y ACCESO DE LOS DOCUMENTOS QUE SE CUSTODIAN EN EL TERRITORIO NACIONAL Y EN EL ARCHIVO GENERAL DE LA NACIÓN  NACIONAL</t>
  </si>
  <si>
    <t>3302-1603-5-- MEJORAMIENTO DE LA GESTIÓN,PRESERVACIÓN, DIFUSIÓN Y ACCESO  A LOS EXPEDIENTES Y DOCUMENTOS ELECTRÓNICOS  QUE SE GENERAN Y CUSTODIAN EN LAS ENTIDADES EN EL TERRITORIO NACIONAL  Y EN EL ARCHIVO GENERAL DE  LA NACIÓN   NACIONAL</t>
  </si>
  <si>
    <t>3302-1603-6-- IMPLANTACIÓN DEL SISTEMA NACIONAL DE ARCHIVOS  NACIONAL</t>
  </si>
  <si>
    <t>3302-1603-7-- FORTALECIMIENTO EN LA CAPACIDAD DE RESPUESTAS A LAS SOLICITUDES DE ARCHIVOS DE LAS ENTIDADES LIQUIDADAS A NIVEL   NACIONAL</t>
  </si>
  <si>
    <t>3399-1603-4-- FORTALECIMIENTO DE LA GESTIÓN Y SEGURIDAD DE LAS TECNOLOGÍAS DE LA INFORMACIÓN, COMUNICACIONES E INFRAESTRUCTURA TECNOLÓGICA  NACIONAL</t>
  </si>
  <si>
    <t>3399-1603-5-- FORTALECIMIENTO DE LA INFRAESTRUCTURA FÍSICA DE LAS INSTALACIONES DEL ARCHIVO GENERAL DE LA NACIÓN Y DE LOS SISTEMAS QUE LA CONFORMAN   NACIONAL</t>
  </si>
  <si>
    <t>330500 Antropología e Historia</t>
  </si>
  <si>
    <t>3302-1603-5-- PROTECCIÓN DEL PATRIMONIO ARQUEOLÓGICO, ANTROPOLÓGICO E HISTÓRICO DE LA NACIÓN   BOGOTÁ, NACIONAL, SAN AGUSTÍN, ISNOS, UNGUÍA, SANTA MARTA</t>
  </si>
  <si>
    <t>3302-1603-6-- GENERACIÓN  DE CONOCIMIENTOS ESPECIALIZADOS EN LA DIVERSIDAD SOCIOCULTURAL, INTERCULTURAL, EN LAS RELACIONES SOCIOCULTURALES Y EN EL PATRIMONIO ARQUEOLÓGICO A NIVEL   NACIONAL</t>
  </si>
  <si>
    <t>3302-1603-7-- FORMULACIÓN CIENTÍFICA DE LA POLÍTICA PÚBLICA PARA EL DIALOGO INTERCULTURAL A NIVEL   NACIONAL</t>
  </si>
  <si>
    <t>3399-1603-2-- FORTALECIMIENTO DE LA INFRAESTRUCTURA FÍSICA, ADMINISTRATIVA, TECNOLÓGICA E INFORMÁTICA DEL ICANH A NIVEL   NACIONAL</t>
  </si>
  <si>
    <t>330700 Caro y Cuervo</t>
  </si>
  <si>
    <t>3301-1603-2-- INCREMENTO  DE RECURSOS FÍSICOS PARA EL APOYO ACADÉMICO Y MUSEAL DEL INSTITUTO CARO Y CUERVO  BOGOTÁ</t>
  </si>
  <si>
    <t>3302-1603-2-- CONSOLIDACIÓN DE LAS FUNCIONES MISIONALES, FORMACIÓN, DOCENCIA Y APROPIACIÓN SOCIAL DEL CONOCIMIENTO, DEL INSTITUTO CARO Y CUERVO A NIVEL NACIONAL  BOGOTÁ, CHÍA</t>
  </si>
  <si>
    <t>3399-1603-4-- FORTALECIMIENTO DE LOS SISTEMAS DE GESTIÓN PARA LA ADECUACIÓN, PROTECCIÓN Y SALVAGUARDIA DEL PATRIMONIO CULTURAL DEL INSTITUTO CARO Y CUERVO   BOGOTÁ</t>
  </si>
  <si>
    <t>DEFENSA Y POLICÍA</t>
  </si>
  <si>
    <t>150101 Ministerio de Defensa</t>
  </si>
  <si>
    <t>03-01-02-001- SUBVENCIONES A SATENA S.A. COMO ÚNICO OPERADOR DE RUTAS SOCIALES. (ART. 240 LEY 1753 DE 2015)</t>
  </si>
  <si>
    <t>03-03-01-023- TRANSFERENCIAS PARA EL PROGRAMA DE DESMOVILIZACION</t>
  </si>
  <si>
    <t>03-03-04-030- FONDO DE DEFENSA TÉCNICA Y ESPECIALIZADA DE LOS MIEMBROS DE LA FUERZA PÚBLICA</t>
  </si>
  <si>
    <t>03-04-01-006- DERECHOS DE LOS SOLDADOS CUANDO RECIBEN LESIONES PERMANENTES, LITERAL F, ART. 40, LEY 48 DE 1993 (NO DE PENSIONES)</t>
  </si>
  <si>
    <t>03-04-01-007- SUBSIDIO VETERANOS GUERRA DE KOREA Y CONFLICTO CON EL PERÚ. LEY 683-2001 (NO DE PENSIONES)</t>
  </si>
  <si>
    <t>03-04-02-014- AUXILIOS FUNERARIOS</t>
  </si>
  <si>
    <t>03-04-02-023- PRESTACIONES SOCIALES (NO DE PENSIONES)</t>
  </si>
  <si>
    <t>03-04-02-024- TRANSFERIR AL FONDO DE SOLIDARIDAD DE LA CAJA DE VIVIENDA MILITAR Y DE POLICIA. NUMERAL 5 PARÁGRAFO 2 ARTICULO 1 LEY 1305 DE 2009 (NO DE PENSIONES)</t>
  </si>
  <si>
    <t>03-08-01-002- TRANSFERENCIA CONVENIOS ICETEX</t>
  </si>
  <si>
    <t>Disminución de Pasivos</t>
  </si>
  <si>
    <t>07-01--- CESANTÍAS</t>
  </si>
  <si>
    <t>1502-0100-3-- TRASLADO DE LAS TECNOLOGÍAS DE LA INFORMACIÓN Y COMUNICACIONES DE LAS FUERZAS MILITARES Y EL  MINISTERIO DE DEFENSA. PRIMERA FASE FORTALEZA  NACIONAL</t>
  </si>
  <si>
    <t>1502-0100-4-- FORTALECIMIENTO DEL SISTEMA DE CIENCIA, TECNOLOGÍA E INNOVACIÓN EN EL SECTOR DEFENSA Y SEGURIDAD A NIVEL  NACIONAL</t>
  </si>
  <si>
    <t>1599-0100-3-- CONSTRUCCIÓN DE LA NUEVA SEDE PARA EL SECTOR SEGURIDAD Y DEFENSA. PRIMERA FASE FUERZAS MILITARES Y MINISTERIO DE DEFENSA  NACIONAL</t>
  </si>
  <si>
    <t>1599-0100-4-- OPTIMIZACIÓN DEL SISTEMA DE INFORMACIÓN LOGÍSTICO ""SILOG"" A NIVEL  NACIONAL</t>
  </si>
  <si>
    <t>1599-0100-5-- FORTALECIMIENTO DE LOS SERVICIOS TECNOLÓGICOS DE LA UNIDAD DE GESTIÓN GENERAL DEL MINISTERIO DE DEFENSA  NACIONAL</t>
  </si>
  <si>
    <t>1599-0100-6-- APOYO A  LOS SISTEMAS DE EDUCACIÓN Y GESTIÓN DEL TALENTO HUMANO DE LA FUERZA PÚBLICA A NIVEL  NACIONAL</t>
  </si>
  <si>
    <t>150102 Mindefensa - Comando General</t>
  </si>
  <si>
    <t>1502-0100-13-- FORTALECIMIENTO DE LAS CAPACIDADES DE CIBERDEFENSA Y CIBERSEGURIDAD DEL COMANDO GENERAL DE LAS FF.MM  NACIONAL</t>
  </si>
  <si>
    <t>1502-0100-14-- FORTALECIMIENTO DE CAPACIDADES DE OPERACIONES ESPECIALES (THOR) NACIONAL</t>
  </si>
  <si>
    <t>1502-0100-15-- FORTALECIMIENTO DE LA INFRAESTRUCTURA DE LA ESCUELA SUPERIOR DE GUERRA EN  BOGOTÁ</t>
  </si>
  <si>
    <t>1502-0100-16-- FORTALECIMIENTO DE LA PLATAFORMA E INFRAESTRUCTURA DE LA RED INTEGRADA DE COMUNICACIONES DE LAS FF.MM  NACIONAL</t>
  </si>
  <si>
    <t>1502-0100-17-- FORTALECIMIENTO DE LA CAPACIDAD TECNOLÓGICA Y DE DESPLIEGUE EN OPERACIONES CONTRA LOS DELITOS QUE AFECTAN LA LIBERTAD PERSONAL A NIVEL  NACIONAL</t>
  </si>
  <si>
    <t>1502-0100-18-- OPTIMIZACIÓN DEL CENTRO DE SIMULACIÓN Y ANÁLISIS DE CRISIS DE LA ESCUELA SUPERIOR DE GUERRA EN  BOGOTÁ</t>
  </si>
  <si>
    <t>1502-0100-19-- IMPLEMENTACION III FASE DE MUSEOLOGIA Y MUSEOGRAFIA, DEL MUSEO DE LAS FUERZAS MILITARES UBICADO EN TOCANCIPA</t>
  </si>
  <si>
    <t>1502-0100-20-- MEJORAMIENTO DE LOS NIVELES DE ALISTAMIENTO TERRESTRE DE LOS MEDIOS OPERATIVOS Y LOGÍSTICOS DEL COMANDO GENERAL DE LAS FUERZAS MILITARES.  BOGOTÁ</t>
  </si>
  <si>
    <t>1502-0100-21-- FORTALECIMIENTO  DE  LA INFRAESTRUCTURA TECNOLOGICA DEL SISTEMA MISIONAL SIAEM   NACIONAL</t>
  </si>
  <si>
    <t>150103 Mindefensa - Ejercito</t>
  </si>
  <si>
    <t>1502-0100-26-- DESARROLLO DEL SOSTENIMIENTO DE LA AVIACIÓN DEL EJÉRCITO  NACIONAL</t>
  </si>
  <si>
    <t>1502-0100-27-- FORTALECIMIENTO DE LOS SISTEMAS DE MANDO Y CONTROL DEL EJÉRCITO  NACIONAL</t>
  </si>
  <si>
    <t>1502-0100-28-- FORTALECIMIENTO DEL MATERIAL Y EQUIPO PARA LAS TROPAS DE PRIMERA LÍNEA DE COMBATE DEL EJÉRCITO  NACIONAL</t>
  </si>
  <si>
    <t>1502-0100-29-- FORTALECIMIENTO DEL SISTEMA DE DEFENSA ESTRATÉGICO DEL EJERCITO  NACIONAL</t>
  </si>
  <si>
    <t>1502-0100-30-- IMPLEMENTACIÓN SISTEMA INTEGRADO DE INFORMACIÓN DE INTELIGENCIA DEL EJERCITO  NACIONAL</t>
  </si>
  <si>
    <t>1502-0100-31-- FORTALECIMIENTO DE LOS MEDIOS CIBERNÉTICOS DEL EJERCITO  NACIONAL</t>
  </si>
  <si>
    <t>1502-0100-32-- FORTALECIMIENTO DE LA INFRAESTRUCTURA ESTRATÉGICA OPERACIONAL DEL EJERCITO NACIONAL</t>
  </si>
  <si>
    <t>1502-0100-33-- FORTALECIMIENTO INFRAESTRUCTURA DE SOPORTE DEL EJÉRCITO  NACIONAL</t>
  </si>
  <si>
    <t>1502-0100-34-- FORTALECIMIENTO DEL EQUIPO DE INGENIEROS MILITARES DEL EJERCITO  NACIONAL</t>
  </si>
  <si>
    <t>1502-0100-36-- FORTALECIMIENTO DE LOS GRUPOS ANTI EXPLOSIVOS DEL EJERCITO  NACIONAL</t>
  </si>
  <si>
    <t>1506-0100-1-- FORTALECIMIENTO DE LAS UNIDADES DE ATENCIÓN Y PREVENCIÓN DE DESASTRES DEL EJERCITO  NACIONAL</t>
  </si>
  <si>
    <t>1599-0100-1-- FORTALECIMIENTO DE LAS TECNOLOGÍAS DE LA INFORMACIÓN Y LAS COMUNICACIONES DEL EJÉRCITO  NACIONAL</t>
  </si>
  <si>
    <t>1599-0100-2-- FORTALECIMIENTO DE LA DOCTRINA Y CAPACITACIÓN MILITAR DEL EJÉRCITO  NACIONAL</t>
  </si>
  <si>
    <t>150104 Mindefensa - Armada</t>
  </si>
  <si>
    <t>1502-0100-25-- FORTALECIMIENTO DE LOS MEDIOS NAVALES PARA LA PROTECCIÓN DE LA SOBERANIA  NACIONAL</t>
  </si>
  <si>
    <t>1502-0100-26-- ACTUALIZACIÓN DE LAS CAPACIDADES OFENSIVAS, DE VIGILANCIA Y SISTEMAS ELECTRÓNICOS PARA LAS UNIDADES DE LA ARMADA   NACIONAL</t>
  </si>
  <si>
    <t>1502-0100-27-- FORTALECIMIENTO DE LAS INSTALACIONES DE LAS ESCUELAS DE FORMACION DE LA ARMADA NACIONAL EN    CARTAGENA, BARRANQUILLA, COVEÑAS</t>
  </si>
  <si>
    <t>1502-0100-28-- FORTALECIMIENTO DE LA INTELIGENCIA NAVAL A NIVEL  NACIONAL</t>
  </si>
  <si>
    <t>1502-0100-29-- FORTALECIMIENTO DEL COMPONENTE DE FUERZAS ESPECIALES NAVALES A NIVEL  NACIONAL</t>
  </si>
  <si>
    <t>1502-0100-30-- FORTALECIMIENTO DE LAS REDES DE COMUNICACIONES A NIVEL  NACIONAL</t>
  </si>
  <si>
    <t>1502-0100-31-- FORTALECIMIENTO DE LAS CAPACIDADES DE GUARDACOSTAS A NIVEL   NACIONAL</t>
  </si>
  <si>
    <t>1502-0100-32-- FORTALECIMIENTO DE LA INFRAESTRUCTURA PARA EL APOYO LOGÍSTICO EN LAS OPERACIONES MILITARES A NIVEL  NACIONAL</t>
  </si>
  <si>
    <t>1502-0100-34-- CONSOLIDACIÓN DEL COMPONENTE DE INFANTERIA DE MARINA A NIVEL  NACIONAL</t>
  </si>
  <si>
    <t>1502-0100-35-- FORTALECIMIENTO DE MEDIOS E INFRAESTRUCTURA DE LA AVIACIÓN NAVAL A NIVEL  NACIONAL</t>
  </si>
  <si>
    <t>1502-0100-36-- MEJORAMIENTO  DE LOS SERVICIOS DE CARGA DE MATERIAL Y PERSONAL A NIVEL  NACIONAL</t>
  </si>
  <si>
    <t>150105 Mindefensa - Fuerza Aérea</t>
  </si>
  <si>
    <t>1502-0100-27-- RENOVACIÓN Y MODERNIZACIÓN DEL EQUIPO AERONÁUTICO DE LA FAC A NIVEL  NACIONAL</t>
  </si>
  <si>
    <t>1502-0100-28-- FORTALECIMIENTO DE LA CAPACIDAD DE MANTENIMIENTO AERONÁUTICO PARA LAS AERONAVES Y COMPONENTES DE LA FAC A NIVEL  NACIONAL</t>
  </si>
  <si>
    <t>1502-0100-29-- FORTALECIMIENTO DEL MANDO Y CONTROL DE LA FUERZA AÉREA COLOMBIANA A NIVEL  NACIONAL</t>
  </si>
  <si>
    <t>1502-0100-30-- FORTALECIMIENTO DE LA INTELIGENCIA,CONTRAINTELIGENCIA Y CIBERINTELIGENCIA DE LA FAC  NACIONAL</t>
  </si>
  <si>
    <t>1502-0100-31-- FORTALECIMIENTO Y SOPORTE DE LOS SERVICIOS A LA NAVEGACION AÉREA DE LA FUERZA AÉREA PARA LA AVIACIÓN DE ESTADO A NIVEL  NACIONAL</t>
  </si>
  <si>
    <t>1502-0100-32-- AMPLIACIÓN Y MODERNIZACIÓN DE LOS SISTEMAS DE COMBUSTIBLE DE AVIACIÓN EN LAS UNIDADES FAC A NIVEL  NACIONAL</t>
  </si>
  <si>
    <t>1502-0100-33-- MEJORAMIENTO DE LA INVESTIGACIÓN, CIENCIA Y TECNOLOGÍA EN LA FUERZA AÉREA A NIVEL   NACIONAL</t>
  </si>
  <si>
    <t>1502-0100-34-- FORTALECIMIENTO DE LA INFRAESTRUCTURA EN LA FUERZA AÉREA COLOMBIANA CON EL FIN DE SOPORTAR LAS OPERACIONES AÉREAS A NIVEL   NACIONAL</t>
  </si>
  <si>
    <t>1502-0100-35-- FORTALECIMIENTO Y RENOVACIÓN DE LA CAPACIDAD DE MOVILIDAD TERRESTRE Y DESPLIEGUE DE LA FUERZA AÉREA COLOMBIANA A NIVEL  NACIONAL</t>
  </si>
  <si>
    <t>1502-0100-36-- INCREMENTO Y RECUPERACIÓN DEL ALOJAMIENTO MILITAR EN LA FUERZA AÉREA COLOMBIANA CON EL FIN DE SOPORTAR LAS OPERACIONES AÉREAS A NIVEL   NACIONAL</t>
  </si>
  <si>
    <t>1502-0100-37-- INCREMENTO DE LA CAPACIDAD DE SEGURIDAD Y DEFENSA DE LA FUERZA AEREA COLOMBIANA  NACIONAL</t>
  </si>
  <si>
    <t>1502-0100-38-- FORTALECIMIENTO DE LA CALIDAD EDUCATIVA DE LAS INSTITUCIONES DE EDUCACIÓN SUPERIOR Y SUS PROGRAMAS EN LA FUERZA AÉREA COLOMBIANA  NACIONAL</t>
  </si>
  <si>
    <t>1502-0100-39-- FORTALECIMIENTO DE LOS SISTEMAS DE ARMAS, AUTO PROTECCIÓN Y SUMINISTRO DE ARMAMENTO AÉREO PARA LA FAC A NIVEL  NACIONAL</t>
  </si>
  <si>
    <t>1599-0100-1-- FORTALECIMIENTO DE LA PLATAFORMA TECNOLÓGICA PARA EL ACCESO A RECURSOS Y SERVICIOS TIC E IMPLEMENTACIÓN DE NUEVAS TECNOLOGÍAS EN LA FUERZA AÉREA COLOMBIANA A NIVEL   NACIONAL</t>
  </si>
  <si>
    <t>1599-0100-2-- FORTALECIMIENTO DE LAS COMPETENCIAS FORMATIVAS Y LABORALES DEL PERSONAL MILITAR DE LA FUERZA AÉREA COLOMBIANA A NIVEL  NACIONAL</t>
  </si>
  <si>
    <t>150111 Mindefensa - Salud</t>
  </si>
  <si>
    <t>03-03-01-024- TRANSFERENCIA AL HOSPITAL MILITAR CENTRAL</t>
  </si>
  <si>
    <t>03-11-01-004- FINANCIACIÓN DE BENEFICIARIOS DEL RÉGIMEN SUBSIDIADO EN SALUD. ART.10 DE LA LEY 1122 DE 2017</t>
  </si>
  <si>
    <t>1505-0100-2-- FORTALECIMIENTO DE LA PRESTACIÓN DE LOS SERVICIOS DE SALUD DE LOS ESTABLECIMIENTOS DE SANIDAD MILITAR DE LAS FUERZAS MILITARES   NACIONAL</t>
  </si>
  <si>
    <t>1505-0100-5-- FORTALECIMIENTO DE LA PRESTACIÓN DE LOS SERVICIOS DE SALUD DEL HOSPITAL NAVAL DE   CARTAGENA DE INDIAS</t>
  </si>
  <si>
    <t>1599-0100-2-- FORMULACIÓN DISEÑO E IMPLEMENTACIÓN DEL SISTEMA DE INFORMACIÓN PARA EL SUBSISTEMA DE SALUD DE LAS FUERZAS MILITARES A NIVEL  NACIONAL</t>
  </si>
  <si>
    <t>150112 Dimar</t>
  </si>
  <si>
    <t>Gastos de Comercialización y Producción</t>
  </si>
  <si>
    <t>05-01-01-- MATERIALES Y SUMINISTROS</t>
  </si>
  <si>
    <t>05-01-02-- ADQUISICIÓN DE SERVICIOS</t>
  </si>
  <si>
    <t>1504-0100-10-- FORTALECIMIENTO DEL SISTEMA DE SEGURIDAD INTEGRAL MARÍTIMA Y FLUVIAL A NIVEL  NACIONAL</t>
  </si>
  <si>
    <t>1504-0100-8-- IMPLEMENTACIÓN DEL PLAN NACIONAL DE INFRAESTRUCTURA A NIVEL  NACIONAL</t>
  </si>
  <si>
    <t>1505-0100-3-- DESARROLLO DE LA AGENDA CIENTÍFICA PARA LA AUTORIDAD MARÍTIMA Y FLUVIAL A NIVEL  NACIONAL</t>
  </si>
  <si>
    <t>1505-0100-4-- CONSOLIDACIÓN DEL POTENCIAL DE LA AUTORIDAD MARÍTIMA EN EL TERRITORIO   NACIONAL</t>
  </si>
  <si>
    <t>150113 Centro de Rehabilitación Inclusiva</t>
  </si>
  <si>
    <t>150300 Caja de Retiro Militar</t>
  </si>
  <si>
    <t>03-04-02-013- ASIGNACIONES DE RETIRO (NO DE PENSIONES)</t>
  </si>
  <si>
    <t>03-04-02-037- BIENESTAR SOCIAL AFILIADOS DE LA CAJA DE RETIRO DE LAS FUERZAS MILITARES Y LA CAJA DE SUELDOS DE RETIRO DE LA POLICÍA NACIONAL, DECRETOS 2002 Y 2003 DE 1984 (NO DE PENSIONES)</t>
  </si>
  <si>
    <t>1599-0100-2-- FORTALECIMIENTO DE LA GESTIÓN DE CREMIL CON EL APOYO DE LAS TIC  BOGOTÁ</t>
  </si>
  <si>
    <t>150700 Casas Fiscales Ejercito</t>
  </si>
  <si>
    <t>07-03--- DEPÓSITO EN PRENDA</t>
  </si>
  <si>
    <t>1505-0100-3-- MANTENIMIENTO RECUPERATIVO Y ESTRUCTURAL DE VIVIENDAS FISCALES Y SUS AREAS COMUNES A NIVEL  NACIONAL</t>
  </si>
  <si>
    <t>1505-0100-4-- CONSTRUCCIÓN DE VIVIENDAS FISCALES Y SUS ÁREAS COMUNES A NIVEL  NACIONAL</t>
  </si>
  <si>
    <t>150800 Defensa Civil</t>
  </si>
  <si>
    <t>03-03-04-015- FONDO NACIONAL DE EMERGENCIAS</t>
  </si>
  <si>
    <t>1506-0100-4-- MEJORAMIENTO DE LA CAPACIDAD DE RESPUESTA PARA INTERVENIR ANTE LA OCURRENCIA DE DESASTRES EN EL TERRITORIO   NACIONAL</t>
  </si>
  <si>
    <t>151000 Club Militar</t>
  </si>
  <si>
    <t>151100 Caja de Sueldos Policía</t>
  </si>
  <si>
    <t>06-01-04-003- FONDO DE PRESTAMOS</t>
  </si>
  <si>
    <t>1507-0100-4-- FORTALECIMIENTO DE LA ESTRUCTURA FÍSICA DE LOS INMUEBLES DE CASUR PARA SU RENTABILIDAD Y SOSTENIBILIDAD  NACIONAL</t>
  </si>
  <si>
    <t>1507-0100-5-- ACTUALIZACIÓN Y MEJORAMIENTO DE  LA PRESTACIÓN DE SERVICIOS TECNOLÓGICOS A LOS GRUPOS SOCIALES OBJETIVO DE CASUR  NACIONAL</t>
  </si>
  <si>
    <t>1507-0100-6-- MEJORAMIENTO E INNOVACIÓN DEL MODELO DE NEGOCIO DE CASUR PARA GENERAR BIENESTAR A LOS AFILIADOS Y SUS FAMILIAS  NACIONAL</t>
  </si>
  <si>
    <t>1599-0100-1-- FORTALECIMIENTO DE LOS PROCESOS DE GESTIÓN DOCUMENTAL Y ARCHIVÍSTICO DE CASUR EN   BOGOTÁ</t>
  </si>
  <si>
    <t xml:space="preserve">151201 Fondo Policía </t>
  </si>
  <si>
    <t>03-03-04-006- TRANSFERENCIAS DE EXCEDENTES FINANCIEROS A LA NACIÓN (ART. 16 EOP)</t>
  </si>
  <si>
    <t>06-01-04-007- PRESTAMOS FONDO ROTATORIO DE LA POLICIA</t>
  </si>
  <si>
    <t>1599-0100-2-- FORTALECIMIENTO DE LA INFRAESTRUCTURA TECNOLÓGICA DEL FONDO ROTATORIO DE LA POLICÍA A NIVEL   NACIONAL</t>
  </si>
  <si>
    <t xml:space="preserve">151600 Superintendencia de Vigilancia y Seguridad </t>
  </si>
  <si>
    <t>1599-0100-1-- IMPLEMENTACIÓN DEL SISTEMA PARA LA ADMINISTRACIÓN DEL RIESGO DE LAVADO DE ACTIVOS Y FINANCIACIÓN DEL TERRORISMO EN LA SUPERINTENDENCIA DE SEGURIDAD Y VIGILANCIA PRIVADA  BOGOTÁ</t>
  </si>
  <si>
    <t>1599-0100-2-- OPTIMIZACIÓN DE LOS PROCESOS DE CONTROL, INSPECCIÓN Y VIGILANCIA FORTALECIÉNDOLA CON LOS SISTEMAS DE INFORMACIÓN DE LA SUPERINTENDENCIA DE VIGILANCIA Y SEGURIDAD PRIVADA.   BOGOTÁ</t>
  </si>
  <si>
    <t>151900 Hospital Militar</t>
  </si>
  <si>
    <t>1505-0100-6-- AMPLIACIÓN DE LA CAPACIDAD DE LA INFRAESTRUCTURA Y DOTACIÓN DEL HOSPITAL MILITAR CENTRAL   BOGOTÁ</t>
  </si>
  <si>
    <t>1599-0100-1-- FORTALECIMIENTO DE  LA TECNOLOGÍA INFORMÁTICA DEL HOSPITAL MILITAR CENTRAL  BOGOTÁ</t>
  </si>
  <si>
    <t>1599-0100-3-- MEJORAMIENTO DEL SISTEMA DE GESTIÓN DOCUMENTAL DEL HOSPITAL MILITAR CENTRAL  BOGOTÁ</t>
  </si>
  <si>
    <t>152000 Agencia Logística de las Fuerzas Militares</t>
  </si>
  <si>
    <t>1599-0100-3-- DISEÑO E IMPLEMENTACIÓN DEL MODELO DE GESTIÓN DOCUMENTAL Y ADMINISTRACIÓN DE ARCHIVOS DE LA AGENCIA LOGÍSTICA DE LAS FUERZAS MILITARES  BOGOTÁ</t>
  </si>
  <si>
    <t>1599-0100-4-- FORTALECIMIENTO DE LA INFRAESTRUCTURA LOGÍSTICA DE LA REGIONAL NORORIENTE  BUCARAMANGA</t>
  </si>
  <si>
    <t>160101 Policía Nacional</t>
  </si>
  <si>
    <t>03-02-02-113- ORGANIZACION INTERNACIONAL DE POLICIA CRIMINAL. INTERPOL. (D.L.3169 DE 1968 Y D.L. 1717 DE 1960)</t>
  </si>
  <si>
    <t>03-03-01-009- PROGRAMA DE PROTECCION A PERSONAS QUE SE ENCUENTRAN EN SITUACION DE RIESGO CONTRA SU VIDA, INTEGRIDAD, SEGURIDAD O LIBERTAD, POR CAUSAS RELACIONADAS CON LA VIOLENCIA EN COLOMBIA</t>
  </si>
  <si>
    <t>1501-0100-17-- FORTALECIMIENTO DE LA INFRAESTRUCTURA ESTRATÉGICA OPERACIONAL ORIENTADA A CONSOLIDAR LA CONVIVENCIA Y SEGURIDAD CIUDADANA A NIVEL  NACIONAL</t>
  </si>
  <si>
    <t>1501-0100-18-- FORTALECIMIENTO DE LOS EQUIPOS DE ARMAMENTO, SEGURIDAD Y PROTECCIÓN, ORIENTADOS A CONSOLIDAR LA CONVIVENCIA Y SEGURIDAD CIUDADANA EN EL TERRITORIO   NACIONAL</t>
  </si>
  <si>
    <t>1501-0100-19-- MEJORAMIENTO DE LA MOVILIDAD ESTRATÉGICA, ORIENTADA AL SERVICIO DE POLICÍA EN EL TERRITORIO  NACIONAL</t>
  </si>
  <si>
    <t>1501-0100-20-- FORTALECIMIENTO DE LAS MISIONES AÉREAS POLICIALES EN EL TERRITORIO  NACIONAL</t>
  </si>
  <si>
    <t>1501-0100-21-- FORTALECIMIENTO DE LA INFRAESTRUCTURA EDUCATIVA Y ADMINISTRATIVA DE LA POLICÍA   NACIONAL</t>
  </si>
  <si>
    <t>1501-0100-22-- DESARROLLO TECNOLÓGICO POLICIA  NACIONAL</t>
  </si>
  <si>
    <t>1501-0100-23-- FORTALECIMIENTO  DE LA INFRAESTRUCTURA DE SOPORTE PARA EL BIENESTAR DE SOCIAL DE LOS FUNCIONARIOS DE LA POLICÍA   NACIONAL</t>
  </si>
  <si>
    <t>1599-0100-1-- MEJORAMIENTO POLÍTICA EDUCATIVA DE LA POLICÍA  NACIONAL</t>
  </si>
  <si>
    <t>160102 Policía Nacional - Salud</t>
  </si>
  <si>
    <t>1505-0100-3-- FORTALECIMIENTO DE LAS INSTALACIONES DE SALUD DE LA POLICÍA   NACIONAL</t>
  </si>
  <si>
    <t>DEPORTE Y RECREACIÓN</t>
  </si>
  <si>
    <t>430101 Ministerio del Deporte</t>
  </si>
  <si>
    <t>03-03-04-048- ESCUELA NACIONAL DEL DEPORTE - ART. 51 DECRETO 2845 DE 1984</t>
  </si>
  <si>
    <t>4301-1604-10-- DESARROLLO DE LA RECREACIÓN A NIVEL   NACIONAL</t>
  </si>
  <si>
    <t>4301-1604-11-- DESARROLLO AL DEPORTE SOCIAL COMUNITARIO  NACIONAL</t>
  </si>
  <si>
    <t>4301-1604-12-- DESARROLLO DEL DEPORTE ESCOLAR COMO HERRAMIENTA DE CONVIVENCIA Y PAZ   NACIONAL</t>
  </si>
  <si>
    <t>4301-1604-8-- APOYO A LA EDUCACIÓN FÍSICA EXTRAESCOLAR Y EL DEPORTE FORMATIVO PARA LA INFANCIA, ADOLESCENCIA Y JUVENTUD A NIVEL   NACIONAL</t>
  </si>
  <si>
    <t>4301-1604-9-- DESARROLLO DE LA ACTIVIDAD FÍSICA Y LOS HÁBITOS Y ESTILOS DE VIDA SALUDABLE A NIVEL   NACIONAL</t>
  </si>
  <si>
    <t>4302-1604-16-- APOYO A LA INFRAESTRUCTURA DEPORTIVA, RECREATIVA Y DE LA ACTIVIDAD FÍSICA A NIVEL   NACIONAL</t>
  </si>
  <si>
    <t>4302-1604-17-- APOYO A LA INFRAESTRUCTURA DE ALTA COMPETENCIA A NIVEL   NACIONAL</t>
  </si>
  <si>
    <t>4302-1604-18-- DESARROLLO  DEL  SISTEMA PARALÍMPICO PARA EL POSICIONAMIENTO Y LIDERAZGO DEPORTIVO  NACIONAL</t>
  </si>
  <si>
    <t>4302-1604-19-- DESARROLLO  AL DEPORTE DEL SISTEMA OLÍMPICO Y CONVENCIONAL PARA EL POSICIONAMIENTO Y LIDERAZGO DEPORTIVO    NACIONAL</t>
  </si>
  <si>
    <t>4302-1604-20-- DESARROLLO DE POLÍTICAS PÚBLICAS E INVESTIGACIÓN SECTORIAL A NIVEL    NACIONAL</t>
  </si>
  <si>
    <t>4302-1604-21-- ASISTENCIA A LA COOPERACIÓN INTERNACIONAL DEL SECTOR A NIVEL  NACIONAL</t>
  </si>
  <si>
    <t>4302-1604-22-- APOYO A LA ORGANIZACIÓN DE EVENTOS DEPORTIVOS PARA LA PREPARACIÓN DE ATLETAS Y LA PROMOCIÓN DEL DEPORTE  NACIONAL</t>
  </si>
  <si>
    <t>4302-1604-23-- APOYO A LA INSPECCIÓN, VIGILANCIA Y CONTROL A NIVEL   NACIONAL</t>
  </si>
  <si>
    <t>4302-1604-24-- APOYO  AL PROGRAMA AL CONTROL DOPAJE   NACIONAL</t>
  </si>
  <si>
    <t>4302-1604-25-- DESARROLLO AL LABORATORIO DEL CONTROL AL DOPAJE   NACIONAL</t>
  </si>
  <si>
    <t>4399-1604-7-- IMPLEMENTACIÓN DE LAS TECNOLOGÍAS DE LA INFORMACIÓN Y COMUNICACIÓN PARA EL SISTEMA NACIONAL DEL DEPORTE A NIVEL    NACIONAL</t>
  </si>
  <si>
    <t>4399-1604-8-- MEJORAMIENTO SEDES COLDEPORTES  BOGOTÁ</t>
  </si>
  <si>
    <t>4399-1604-9-- APOYO AL FORTALECIMIENTO DEL SECTOR A NIVEL   NACIONAL</t>
  </si>
  <si>
    <t>EDUCACIÓN</t>
  </si>
  <si>
    <t>220101 Ministerio de Educación</t>
  </si>
  <si>
    <t>03-02-02-022- CENTRO REGIONAL PARA EL FOMENTO DEL LIBRO EN AMERICA LATINA Y EL CARIBE.CERLALC. (LEY 65 DE 1986)</t>
  </si>
  <si>
    <t>03-02-02-111- ORGANIZACIÓN DE LOS ESTADOS IBEROAMERICANOS PARA LA EDUCACION, LA CIENCIA Y LA CULTURA -OEI- LEY 28 DE 1960, LEY 30 DE 1989.</t>
  </si>
  <si>
    <t>03-02-02-112- SECRETARIA EJECUTIVA PERMANENTE DEL CONVENIO ANDRES BELLO LEY 122 DE 1985; LEY 20 DE 1973 Y LEY 20 DE 1992. -SECAB.</t>
  </si>
  <si>
    <t>03-03-01-042- EDUCACION DE NINAS Y NINOS EN SITUACIONES ESPECIALES</t>
  </si>
  <si>
    <t>03-03-01-050- MEJORAMIENTO DE LA ENSENANZA DE LAS LENGUAS EXTRANJERAS EN EDUCACION BASICA</t>
  </si>
  <si>
    <t>03-03-02-009- RECURSOS PARA COFINANCIACION DE COBERTURAS EN EDUCACION Y SALUD DE LAS ENTIDADES TERRITORIALES PRODUCTORAS, ARTICULO 145 DE LA LEY 1530 DE 2012</t>
  </si>
  <si>
    <t>03-03-02-039- A INSTITUCIONES DE EDUCACIÓN SUPERIOR -ESTABLECIMIENTOS PÚBLICOS DEL ORDEN TERRITORIAL, ARTÍCULO 183 DE LA LEY 1955 DE 2019</t>
  </si>
  <si>
    <t>03-03-04-003- APOYO A LAS UNIVERSIDADES PÚBLICAS - DESCUENTO VOTACIONES (LEY 403 DE 1997 Y LEY 815 DE 2003)</t>
  </si>
  <si>
    <t>03-03-04-008- LEY 30 DE 1992, ARTICULO 87 - DISTRIBUCIÓN CESU</t>
  </si>
  <si>
    <t>03-03-04-009- LEY 37 DE 1987 - APORTES CONSERVATORIO DEL TOLIMA.</t>
  </si>
  <si>
    <t>03-03-04-017- A UNIVERSIDADES PARA FUNCIONAMIENTO LEY 30 DE 1992 ARTÍCULO 86</t>
  </si>
  <si>
    <t>03-03-04-020- COMISIÓN NACIONAL INTERSECTORIAL DE ASEGURAMIENTO DE LA CALIDAD DE LA EDUCACIÓN SUPERIOR - CONACES</t>
  </si>
  <si>
    <t>03-03-04-021- CONSEJO NACIONAL DE ACREDITACIÓN - CNA</t>
  </si>
  <si>
    <t>03-03-04-022- CONSEJO NACIONAL DE EDUCACIÓN SUPERIOR - CESU (LEY 30 DE 1992)</t>
  </si>
  <si>
    <t>03-03-04-031- CUERPOS CONSULTIVOS</t>
  </si>
  <si>
    <t>03-03-04-037- COLEGIO BOYACÁ (DECRETO 3176 DE 2005 ARTÍCULO 2)</t>
  </si>
  <si>
    <t>03-03-04-057- A INSTITUTOS TÉCNICOS, TECNOLÓGICOS Y COLEGIOS MAYORES - DECRETO 1052 DE 2006</t>
  </si>
  <si>
    <t>03-03-04-059- RECURSOS PARA TRANSFERIR A INSTITUCIONES DE EDUCACIÓN SUPERIOR PÚBLICAS, ARTÍCULO 142 DE LA LEY 1819 DE 2016.</t>
  </si>
  <si>
    <t>03-03-05-001- PARTICIPACIÓN PARA EDUCACIÓN - DISTRIBUCIÓN PREVIO CONCEPTO DNP</t>
  </si>
  <si>
    <t>03-04-02-007- FONDO NACIONAL DE PRESTACIONES SOCIALES DEL MAGISTERIO (DE PENSIONES)</t>
  </si>
  <si>
    <t>03-04-02-031- FONDO NACIONAL DE PRESTACIONES SOCIALES DEL MAGISTERIO (NO DE PENSIONES)</t>
  </si>
  <si>
    <t>03-04-02-083- RECURSOS PARA TRANSFERIR AL FONDO NACIONAL DE PRESTACIONES SOCIALES DEL MAGISTERIO, PREVIA REVISIÓN FALTANTE DE CESANTÍAS</t>
  </si>
  <si>
    <t>03-04-03-006- CONCURRENCIA NACIÓN PASIVO PENSIONAL LEYES 1151/2007 Y 1371/2009 (DE PENSIONES)</t>
  </si>
  <si>
    <t>03-06-01-002- PROGRAMAS DE REHABILITACIÓN PARA ADULTOS CIEGOS - CONVENIO CON EL CENTRO DE REHABILITACIÓN PARA ADULTOS CIEGOS -CRAC-</t>
  </si>
  <si>
    <t>03-06-01-017- CUERPOS CONSULTIVOS</t>
  </si>
  <si>
    <t>03-11-05-001- FUNDACIÓN COLEGIO MAYOR DE SAN BARTOLOMÉ (LEY 72/83)</t>
  </si>
  <si>
    <t>2201-0700-12-- FORTALECIMIENTO A LA GESTIÓN TERRITORIAL DE LA EDUCACIÓN INICIAL, PREESCOLAR, BÁSICA Y MEDIA.   NACIONAL</t>
  </si>
  <si>
    <t>2201-0700-16-- CONSTRUCCIÓN , MEJORAMIENTO Y DOTACIÓN DE ESPACIOS DE APRENDIZAJE PARA PRESTACIÓN DEL SERVICIO EDUCATIVO E IMPLEMENTACIÓN DE ESTRATEGIAS DE CALIDAD Y COBERTURA   NACIONAL</t>
  </si>
  <si>
    <t>2201-0700-18-- FORTALECIMIENTO DE LAS CONDICIONES PARA EL LOGRO DE TRAYECTORIAS EDUCATIVAS EN LA EDUCACIÓN INICIAL PREESCOLAR, BÁSICA Y MEDIA  NACIONAL</t>
  </si>
  <si>
    <t>2201-0700-19-- IMPLEMENTACIÓN DE ESTRATEGIAS EDUCATIVAS INTEGRALES, PERTINENTES Y DE CALIDAD EN ZONAS RURALES  NACIONAL</t>
  </si>
  <si>
    <t>2201-0700-9-- IMPLEMENTACIÓN DEL PROGRAMA DE ALIMENTACIÓN ESCOLAR EN COLOMBIA,   NACIONAL</t>
  </si>
  <si>
    <t>2202-0700-27-- APORTES PARA LA FINANCIACIÓN DE LA UNIVERSIDAD PEDAGÓGICA NACIONAL -   NACIONAL</t>
  </si>
  <si>
    <t>2202-0700-28-- APORTES PARA LA FINANCIACIÓN DE LA UNIVERSIDAD DEL CAUCA -   NACIONAL</t>
  </si>
  <si>
    <t>2202-0700-29-- APORTES PARA LA FINANCIACIÓN DE LA UNIVERSIDAD TECNOLÓGICA DEL CHOCO-DIEGO LUIS CÓRDOBA -   NACIONAL</t>
  </si>
  <si>
    <t>2202-0700-30-- APORTES PARA LA FINANCIACIÓN DE LA UNIVERSIDAD POPULAR DEL CESAR -   NACIONAL</t>
  </si>
  <si>
    <t>2202-0700-32-- INCREMENTO DE LA CALIDAD EN LA PRESTACIÓN DEL SERVICIO PUBLICO DE EDUCACIÓN SUPERIOR EN COLOMBIA   NACIONAL</t>
  </si>
  <si>
    <t>2202-0700-33-- FORTALECIMIENTO DE LAS UNIVERSIDADES ESTATALES- LEY 1697 DE 2013, A NIVEL  NACIONAL</t>
  </si>
  <si>
    <t>2202-0700-34-- APORTES PARA LA FINANCIACIÓN DE LA UNIVERSIDAD NACIONAL ABIERTA Y A DISTANCIA UNAD  NACIONAL</t>
  </si>
  <si>
    <t>2202-0700-35-- APORTES PARA LA FINANCIACIÓN DE LA UNIVERSIDAD NACIONAL -   NACIONAL</t>
  </si>
  <si>
    <t>2202-0700-36-- APORTES PARA LA FINANCIACIÓN DE LA UNIVERSIDAD PEDAGÓGICA Y TECNOLÓGICA DE COLOMBIA - UPTC -   NACIONAL</t>
  </si>
  <si>
    <t>2202-0700-37-- APORTES PARA LA FINANCIACIÓN DE LA UNIVERSIDAD TECNOLÓGICA DE PEREIRA - UTP -   NACIONAL</t>
  </si>
  <si>
    <t>2202-0700-38-- APORTES PARA LA FINANCIACIÓN DE LA UNIVERSIDAD DE CALDAS -   NACIONAL</t>
  </si>
  <si>
    <t>2202-0700-39-- APORTES PARA LA FINANCIACIÓN DE LA UNIVERSIDAD DE CÓRDOBA -   NACIONAL</t>
  </si>
  <si>
    <t>2202-0700-40-- APORTES PARA LA FINANCIACIÓN DE LA UNIVERSIDAD SURCOLOMBIANA -   NACIONAL</t>
  </si>
  <si>
    <t>2202-0700-41-- APORTES PARA LA FINANCIACIÓN DE LA UNIVERSIDAD DE LA AMAZONIA -   NACIONAL</t>
  </si>
  <si>
    <t>2202-0700-42-- APORTES PARA LA FINANCIACIÓN DE LA UNIVERSIDAD DE LOS LLANOS -   NACIONAL</t>
  </si>
  <si>
    <t>2202-0700-43-- APORTES PARA LA FINANCIACIÓN DE LA UNIVERSIDAD - COLEGIO MAYOR DE CUNDINAMARCA -   NACIONAL</t>
  </si>
  <si>
    <t>2202-0700-44-- APORTES PARA LA FINANCIACIÓN DE LA UNIVERSIDAD DEL PACÍFICO -   NACIONAL</t>
  </si>
  <si>
    <t>2202-0700-45-- AMPLIACIÓN DE MECANISMOS DE FOMENTO DE LA EDUCACIÓN SUPERIOR  NACIONAL</t>
  </si>
  <si>
    <t>2202-0700-47-- APOYO PARA FOMENTAR EL ACCESO CON CALIDAD A LA EDUCACIÓN SUPERIOR A TRAVÉS DE INCENTIVOS A LA DEMANDA EN COLOMBIA   NACIONAL</t>
  </si>
  <si>
    <t>2202-0700-48-- FORTALECIMIENTO DE LAS INSTITUCIONES DE EDUCACIÓN SUPERIOR PÚBLICAS EN EL MARCO DEL ARTÍCULO 183 DEL PLAN NACIONAL DE DESARROLLO   NACIONAL-[DISTRIBUCION PREVIO CONCEPTO DNP]</t>
  </si>
  <si>
    <t>2299-0700-10-- DESARROLLO DE LAS CAPACIDADES DE PLANEACIÓN Y GESTIÓN INSTITUCIONALES Y SECTORIALES  NACIONAL</t>
  </si>
  <si>
    <t>220900 INSOR</t>
  </si>
  <si>
    <t>2203-0700-7-- GENERACIÓN DE HERRAMIENTAS Y ORIENTACIONES PARA PROMOVER EL GOCE EFECTIVO DE DERECHOS DE LA POBLACIÓN SORDA ANIVEL  NACIONAL</t>
  </si>
  <si>
    <t>2203-0700-8-- MEJORAMIENTO DE LAS CONDICIONES PARA EL GOCE EFECTIVO DEL DERECHO A LA EDUCACIÓN DE LA POBLACIÓN SORDA A NIVEL  NACIONAL</t>
  </si>
  <si>
    <t>2299-0700-6-- MEJORAMIENTO DE LA INFRAESTRUCTURA FÍSICA Y TECNOLÓGICA PARA LA PRESTACIÓN DE SERVICIOS DEL INSOR EN EL TERRITORIO  NACIONAL</t>
  </si>
  <si>
    <t>2299-0700-7-- IMPLEMENTACIÓN DE UN MODELO DE MODERNIZACIÓN Y GESTIÓN PUBLICA EN EL INSOR EN  BOGOTÁ</t>
  </si>
  <si>
    <t>221000 INCI</t>
  </si>
  <si>
    <t>2203-0700-5-- MEJORAMIENTO DE LAS CONDICIONES PARA LA GARANTIA DE LOS DERECHOS DE LAS PERSONAS CON DISCAPACIDAD VISUAL EN EL PAÍS.  NACIONAL</t>
  </si>
  <si>
    <t>2299-0700-3-- FORTALECIMIENTO DE PROCESOS Y RECURSOS DEL INCI PARA CONTRIBUIR CON EL MEJORAMIENTO DE SERVICIOS A LAS PERSONAS CON DISCAPACIDAD VISUAL  NACIONAL</t>
  </si>
  <si>
    <t>223400 Técnico Central</t>
  </si>
  <si>
    <t>03-03-04-001- TRANSFERENCIAS BIENESTAR UNIVERSITARIO (LEY 30 DE 1992)</t>
  </si>
  <si>
    <t>2202-0700-7-- DIVULGACIÓN ASISTENCIA TÉCNICA Y CAPACITACIÓN DE LA COMUNIDAD EDUCATIVA DE LA ESCUELA TECNOLÓGICA INSTITUTO TÉCNICO CENTRAL  BOGOTÁ</t>
  </si>
  <si>
    <t>2202-0700-8-- ADQUISICIÓN DOTACIÓN, REPOSICIÓN, REMODELACIÓN, ADECUACIÓN Y RECUPERACIÓN DE LA PLANTA FÍSICA E INFRAESTRUCTURA TECNOLÓGICA DE LA ESCUELA TECNOLÓGICA INSTITUTO TÉCNICO CENTRAL  BOGOTÁ</t>
  </si>
  <si>
    <t>2202-0700-9-- DISEÑO ORGANIZACIÓN Y PUESTA EN MARCHA DEL SISTEMA DE INVESTIGACIÓN DE LA ETITC  BOGOTÁ</t>
  </si>
  <si>
    <t>223800 Instituto San Andres</t>
  </si>
  <si>
    <t>2202-0700-5-- FORTALECIMIENTO DE LAS ESTRATEGIAS DE CALIDAD, COBERTURA, PERTINENCIA Y PERMANENCIA DE LA EDUCACIÓN SUPERIOR EN EL INFOTEP  SAN ANDRÉS</t>
  </si>
  <si>
    <t>2202-0700-6-- FORTALECIMIENTO DE LA GESTIÓN INSTITUCIONAL DEL INFOTEP   SAN ANDRES Y PROVIDENCIA</t>
  </si>
  <si>
    <t>223900 Instituto del Cesar</t>
  </si>
  <si>
    <t>2202-0700-10-- CAPACITACIÓN EN ÁREAS DE FORMACIÓN Y COMPETENCIA PROFESIONALES A DOCENTES Y ADMINISTRATIVOS DEL INFOTEP  SAN JUAN DEL CESAR</t>
  </si>
  <si>
    <t>2202-0700-11-- FORTALECIMIENTO DEL BIENESTAR INSTITUCIONAL DEL INFOTEP  SAN JUAN DEL CESAR</t>
  </si>
  <si>
    <t>2202-0700-7-- FORTALECIMIENTO DE LA PROYECCION SOCIAL DEL INFOTEP  SAN JUAN DEL CESAR</t>
  </si>
  <si>
    <t>2202-0700-8-- MEJORAMIENTO DE LOS ESPACIOS FORMATIVOS Y TEORICO-PRACTICOS EN EL INFOTEP   SAN JUAN DEL CESAR</t>
  </si>
  <si>
    <t>2202-0700-9-- FORTALECIMIENTO DE LA CULTURA INVESTIGATIVA EN EL INFOTEP   SAN JUAN DEL CESAR</t>
  </si>
  <si>
    <t>224100 Instituto Tolimense</t>
  </si>
  <si>
    <t>2202-0700-4-- CONSTRUCCIÓN , REMODELACIÓN Y ADECUACIÓN DE LA INFRAESTRUCTURA FÍSICA DEL CAMPUS DEL INSTITUTO TOLIMENSE DE FORMACIÓN TÉCNICA PROFESIONAL "ITFIP" DE EL ESPINAL   TOLIMA</t>
  </si>
  <si>
    <t>2202-0700-5-- CONSTRUCCIÓN Y MEJORAMIENTO DE ESCENARIOS ACADÉMICOS DEPORTIVOS, FORMATIVOS Y COMPETITIVOS EN EL INSTITUTO TOLIMENSE DE FORMACIÓN TÉCNICA PROFESIONAL "ITFIP" MUNICIPIO DE EL ESPINAL  TOLIMA</t>
  </si>
  <si>
    <t>2202-0700-6-- FORTALECIMIENTO DE LOS PROGRAMAS DE BIENESTAR UNIVERSITARIO Y GESTIÓN ACADÉMICA EN EL INSTITUTO TOLIMENSE DE FORMACIÓN TÉCNICA PROFESIONAL "ITFIP" DE EL ESPINAL   TOLIMA</t>
  </si>
  <si>
    <t>2202-0700-7-- DOTACIÓN Y MEJORAMIENTO DE LA INFRAESTRUCTURA TECNOLÓGICA, LOS RECURSOS EDUCATIVOS Y BIBLIOTECA Y LOS LABORATORIOS ACADÉMICOS DEL INSTITUTO DE TOLIMENSE FORMACIÓN TÉCNICA PROFESIONAL "ITFIP" DE EL ESPINAL   TOLIMA</t>
  </si>
  <si>
    <t>224200 Instituto Simón Rodriguez</t>
  </si>
  <si>
    <t>2202-0700-3-- FORTALECIMIENTO DE LAS CONDICIONES DE CALIDAD INSTITUCIONAL CON MIRAS A LA ACREDITACIÓN DE PROGRAMAS ACADÉMICOS   CALI</t>
  </si>
  <si>
    <t>2202-0700-4-- FORTALECIMIENTO DE LA INVESTIGACIÓN INSTITUCIONAL   VALLE DEL CAUCA</t>
  </si>
  <si>
    <t>EMPLEO PÚBLICO</t>
  </si>
  <si>
    <t>050101 Función Pública</t>
  </si>
  <si>
    <t>0505-1000-3-- MEJORAMIENTO DE LOS NIVELES DE EFICIENCIA Y PRODUCTIVIDAD DE LAS ENTIDADES PÚBLICAS DEL ORDEN NACIONAL Y TERRITORIAL.   NACIONAL</t>
  </si>
  <si>
    <t>0505-1000-4-- DISEÑO DE POLÍTICAS Y LINEAMIENTOS EN TEMAS DE FUNCIÓN PÚBLICA PARA EL MEJORAMIENTO CONTINUO DE LA ADMINISTRACIÓN PÚBLICA.   NACIONAL</t>
  </si>
  <si>
    <t>0599-1000-4-- MEJORAMIENTO DE LA IMAGEN Y FUNCIONALIDAD DEL EDIFICIO SEDE DEL DEPARTAMENTO ADMINISTRATIVO DE LA FUNCIÓN PÚBLICA  BOGOTÁ</t>
  </si>
  <si>
    <t>0599-1000-5-- MEJORAMIENTO DE LA GESTIÓN DE LAS POLÍTICAS PÚBLICAS A TRAVÉS DE LAS TIC  NACIONAL</t>
  </si>
  <si>
    <t>050300 ESAP</t>
  </si>
  <si>
    <t>03-02-02-013- CENTRO LATINOAMERICANO DE ADMINISTRACION PARA EL DESARROLLO - CLAD.  LEY 637 DE 2001</t>
  </si>
  <si>
    <t>03-06-01-005- ASOCIACIÓN COLOMBIANA DE UNIVERSIDADES -ASCUN-</t>
  </si>
  <si>
    <t>03-08-01-001- CRÉDITOS EDUCATIVOS DE EXCELENCIA</t>
  </si>
  <si>
    <t>0503-1000-10-- CONSTRUCCIÓN ADQUISICIÓN, ADECUACIÓN Y MANTENIMIENTO DE LAS SEDES DE LA ESAP  NACIONAL</t>
  </si>
  <si>
    <t>0503-1000-11-- FORTALECIMIENTO DE LA GESTION ACADÉMICA  E  INVESTIGATIVA DE LA ESAP,  NACIONAL</t>
  </si>
  <si>
    <t>0503-1000-12-- FORTALECIMIENTO DEL SISTEMA DE COMUNICACIÓN INTERNA Y EXTERNA DE LA ESAP EN EL TERRITORIO  NACIONAL</t>
  </si>
  <si>
    <t>0503-1000-13-- FORTALECIMIENTO DE LAS CAPACIDADES ADMINISTRATIVAS Y DE CONSTRUCCIÓN DE PAZ EN EL TERRITORIO  NACIONAL</t>
  </si>
  <si>
    <t>0503-1000-14-- FORTALECIMIENTO DE LAS TECNOLOGÍAS DE LA INFORMACIÓN Y LA COMUNICACIÓN EN LA ESAP A NIVEL  NACIONAL</t>
  </si>
  <si>
    <t>0503-1000-15-- FORTALECIMIENTO DE LAS CAPACIDADES DE LOS ALTOS FUNCIONARIOS DEL ESTADO  NACIONAL</t>
  </si>
  <si>
    <t>0505-1000-2-- FORTALECIMIENTO DE LAS CAPACIDADES INSTITUCIONALES DE LAS ENTIDADES PÚBLICAS DEL ORDEN TERRITORIAL Y   NACIONAL</t>
  </si>
  <si>
    <t>0599-1000-3-- FORTALECIMIENTO DE LA CAPACIDAD EN LA GESTIÓN ADMINISTRATIVA Y DESEMPEÑO INSTITUCIONAL DE LA ESAP  NACIONAL</t>
  </si>
  <si>
    <t>380100 Comisión Nacional del Servicio Civil</t>
  </si>
  <si>
    <t>0504-1000-5-- ADMINISTRACIÓN CONTROL Y VIGILANCIA DE LA CARRERA ADMINISTRATIVA  NACIONAL</t>
  </si>
  <si>
    <t>0599-1000-2-- FORTALECIMIENTO DE LA CAPACIDAD DE GESTIÓN INSTITUCIONAL DE LA CNSC-COMISIÓN   NACIONAL</t>
  </si>
  <si>
    <t>FISCALÍA</t>
  </si>
  <si>
    <t>290101 Fiscalía General de la Nación</t>
  </si>
  <si>
    <t>03-03-01-053- FONDO DE PROTECCIÓN DE JUSTICIA. DECRETO 1890/99 Y DECRETO 200/03</t>
  </si>
  <si>
    <t>2901-0800-10-- FORTALECIMIENTO DE LAS INVESTIGACIONES DE LOS DELITOS CONTRA LOS RECURSOS NATURALES Y EL MEDIO AMBIENTE ADELANTADAS POR LA FISCALÍA A NIVEL  NACIONAL</t>
  </si>
  <si>
    <t>2901-0800-11-- FORTALECIMIENTO Y MODERNIZACIÓN TECNOLÓGICA DE LA POLICÍA JUDICIAL DE LA FGN PARA LA INVESTIGACIÓN PENAL A NIVEL   NACIONAL</t>
  </si>
  <si>
    <t>2901-0800-9-- FORTALECIMIENTO DE LA CAPACIDAD TÉCNICO-CIENTÍFICA DE LOS LABORATORIOS Y GRUPOS DE CRIMINALÍSTICA DE LA FISCALÍA A NIVEL  NACIONAL</t>
  </si>
  <si>
    <t>2999-0800-15-- MEJORAMIENTO DE LA INFRAESTRUCTURA FÍSICA DE LA FISCALÍA A NIVEL  NACIONAL</t>
  </si>
  <si>
    <t>2999-0800-17-- FORTALECIMIENTO DE LOS SERVICIOS DE TIC EN LA IMPLEMENTACIÓN DE LA ARQUITECTURA INSTITUCIONAL DE LA FISCALÍA A NIVEL  NACIONAL</t>
  </si>
  <si>
    <t>2999-0800-18-- FORTALECIMIENTO Y APROPIACIÓN DEL SISTEMA DE GESTIÓN EN EL MARCO DE LA ARQUITECTURA INSTITUCIONAL  NACIONAL</t>
  </si>
  <si>
    <t>290200 Medicina Legal</t>
  </si>
  <si>
    <t>03-03-01-066- CONGRESO DE MEDICINA LEGAL Y CIENCIAS FORENSES</t>
  </si>
  <si>
    <t>2901-0800-10-- FORTALECIMIENTO DEL SISTEMA DE CERTIFICACIÓN DE PERITOS FORENSES A NIVEL  NACIONAL</t>
  </si>
  <si>
    <t>2901-0800-11-- MEJORAMIENTO DE LA CAPACIDAD EN EL DESARROLLO DE LA BÚSQUEDA E IDENTIFICACIÓN DE PERSONAS DESAPARECIDAS, ENFOQUE DIFERENCIAL Y ATENCIÓN PSICOSOCIAL A VÍCTIMAS EN EL NIVEL  NACIONAL</t>
  </si>
  <si>
    <t>2901-0800-12-- MEJORAMIENTO DE LA CAPACIDAD DE ANÁLISIS EN PRUEBAS DE ADN A NIVEL  NACIONAL</t>
  </si>
  <si>
    <t>2901-0800-13-- FORTALECIMIENTO DE PROCEDIMIENTOS EN LA INVESTIGACIÓN MÉDICO LEGAL DE VIOLACIÓN DE LOS DERECHOS HUMANOS Y EL DERECHO INTERNACIONAL HUMANITARIO A NIVEL  NACIONAL</t>
  </si>
  <si>
    <t>2901-0800-14-- MEJORAMIENTO DE LOS PROCEDIMIENTOS Y DE LA CAPACIDAD DE RESPUESTA EN LOS SERVICIOS DE PATOLOGÍA FORENSE A NIVEL  NACIONAL</t>
  </si>
  <si>
    <t>2901-0800-15-- FORTALECIMIENTO DEL CONOCIMIENTO CIENTÍFICO FORENSE EN EL INSTITUTO NACIONAL DE MEDICINA LEGAL Y CIENCIAS FORENSES  NACIONAL</t>
  </si>
  <si>
    <t>2901-0800-9-- FORTALECIMIENTO DE LA CAPACIDAD Y CALIDAD CIENTÍFICA DE LOS ENSAYOS REALIZADOS EN LOS LABORATORIOS FORENSES  NACIONAL</t>
  </si>
  <si>
    <t>2999-0800-11-- CONSTRUCCIÓN Y DOTACIÓN SEDE MEDICINA LEGAL REGIONAL ORIENTE  SOACHA</t>
  </si>
  <si>
    <t>2999-0800-13-- CONSOLIDACIÓN DEL SISTEMA DE GESTIÓN DOCUMENTAL DEL INSTITUTO NACIONAL DE MEDICINA LEGAL Y CIENCIAS FORENSES  NACIONAL</t>
  </si>
  <si>
    <t>2999-0800-14-- FORTALECIMIENTO Y SOSTENIBILIDAD DE LA ARQUITECTURA DE TECNOLOGÍAS DE INFORMACIÓN DEL INSTITUTO BASADOS EN LA POLÍTICA DE GOBIERNO DIGITAL NACIONAL  NACIONAL</t>
  </si>
  <si>
    <t>2999-0800-15-- ASISTENCIA TÉCNICA EN EQUIPOS DE ALTA TECNOLOGÍA Y MODERNIZACIÓN DE EQUIPOS ELECTROMECÁNICOS DE LAS ÁREAS FORENSES  NACIONAL</t>
  </si>
  <si>
    <t>2999-0800-16-- FORTALECIMIENTO DEL SISTEMA DE ATENCIÓN AL CIUDADANO DEL INSTITUTO NACIONAL DE MEDICINA LEGAL Y CIENCIAS FORENSES   NACIONAL</t>
  </si>
  <si>
    <t>2999-0800-17-- FORTALECIMIENTO DE LA PLANEACIÓN ESTRATÉGICA Y DEL SISTEMA INTEGRADO DE GESTIÓN EN EL INSTITUTO NACIONAL DE MEDICINA LEGAL Y CIENCIAS FORENSES  NACIONAL</t>
  </si>
  <si>
    <t>2999-0800-18-- REHABILITACIÓN ESTRUCTURAL SEDE CENTRAL  BOGOTÁ</t>
  </si>
  <si>
    <t>2999-0800-19-- MEJORAMIENTO DEL PARQUE AUTOMOTOR DEL INSTITUTO NACIONAL DE MEDICINA LEGAL Y CIENCIAS FORENSES A NIVEL  NACIONAL</t>
  </si>
  <si>
    <t>2999-0800-22-- MEJORAMIENTO Y MANTENIMIENTO DE EDIFICIOS SEDES DEL INSTITUTO NACIONAL DE MEDICINA LEGAL Y CIENCIAS FORENSES  NACIONAL</t>
  </si>
  <si>
    <t>2999-0800-23-- DESARROLLO DE LA GESTIÓN AMBIENTAL INTEGRAL EN LAS SEDES DEL INSTITUTO NACIONAL DE MEDICINA LEGAL Y CIENCIAS FORENSES  NACIONAL</t>
  </si>
  <si>
    <t>2999-0800-24-- RECONSTRUCCIÓN Y DOTACIÓN SEDE MEDICINA LEGAL REGIONAL NOR ORIENTE  CÚCUTA</t>
  </si>
  <si>
    <t>290400 Fondo especial para la administración de bienes (FEAB)</t>
  </si>
  <si>
    <t>2901-0800-4-- FORTALECIMIENTO DE LA CAPACIDAD TÉCNICO-CIENTÍFICA DE LOS LABORATORIOS Y GRUPOS DE CRIMINALÍSTICA DE LA FISCALÍA A NIVEL  NACIONAL</t>
  </si>
  <si>
    <t>2901-0800-6-- FORTALECIMIENTO DE LAS INVESTIGACIONES DE LOS DELITOS CONTRA LOS RECURSOS NATURALES Y EL MEDIO AMBIENTE ADELANTADAS POR LA FISCALÍA A NIVEL  NACIONAL</t>
  </si>
  <si>
    <t>2999-0800-2-- CONSTRUCCIÓN , OPERACIÓN Y MANTENIMIENTO DE LA SEDE NIVEL CENTRAL II - PALOQUEMAO  BOGOTÁ-[PREVIO CONCEPTO DNP]</t>
  </si>
  <si>
    <t>2999-0800-3-- FORTALECIMIENTO DE LOS SERVICIOS DE TIC EN LA IMPLEMENTACIÓN DE LA ARQUITECTURA INSTITUCIONAL DE LA FISCALÍA A NIVEL  NACIONAL</t>
  </si>
  <si>
    <t>2999-0800-4-- FORTALECIMIENTO DEL CONOCIMIENTO Y  COMPETENCIAS DE LOS SERVIDORES DE LA FISCALÍA GENERAL DE LA NACIÓN BOGOTÁ</t>
  </si>
  <si>
    <t>2999-0800-5-- MEJORAMIENTO DE LA INFRAESTRUCTURA FÍSICA DE LA FISCALÍA A NIVEL NACIONAL</t>
  </si>
  <si>
    <t>HACIENDA</t>
  </si>
  <si>
    <t xml:space="preserve">130101 Ministerio de Hacienda </t>
  </si>
  <si>
    <t>01-02-04-- OTROS GASTOS DE PERSONAL - DISTRIBUCIÓN PREVIO CONCEPTO DGPPN</t>
  </si>
  <si>
    <t>03-01-04-002- PROGRAMA DE SEGUROS PARA EL SECTOR EXPORTADOR</t>
  </si>
  <si>
    <t>03-01-04-003- INCENTIVO A LAS INVERSIONES EN HIDROCARBUROS Y MINERIA - CERTIFICADO DE REEMBOLSO TRIBUTARIO - CERT. ARTICULO 365 DE LA LEY 1819 DE 2016.</t>
  </si>
  <si>
    <t>03-02-02-103- ASOCIACION INTERNACIONAL DE PRESUPUESTO PUBLICO -ASIP, LEY 493 DE 1999.</t>
  </si>
  <si>
    <t>03-03-01-025- FONDO DE COMPENSACION INTERMINISTERIAL</t>
  </si>
  <si>
    <t>03-03-01-063- FONDO PARA LA REHABILITACION, INVERSION SOCIAL Y LUCHA CONTRA EL CRIMEN ORGANIZADO</t>
  </si>
  <si>
    <t>03-03-01-074- ATENCION DE PROCESOS JUDICIALES Y RECLAMACIONES ADMINISTRATIVAS DEL EXTINTO DAS O SU FONDO ROTATORIO. ART. 238 LEY 1753 DE 2015 - PND</t>
  </si>
  <si>
    <t>03-03-01-075- PAGOS BENEFICIARIOS FUNDACIÓN SAN JUAN DE DIOS DERIVADOS DEL FALLO SU-484 2008 CORTE CONSTITUCIONAL</t>
  </si>
  <si>
    <t>03-03-02-008- DEPARTAMENTO ARCHIPIELAGO DE SAN ANDRES, PROVIDENCIA Y SANTA CATALINA (LEY 1A. DE 1972)</t>
  </si>
  <si>
    <t>03-03-02-010- FONDO DE DESARROLLO PARA LA GUAJIRA - FONDEG, ARTICULO 19 LEY 677 DE 2001</t>
  </si>
  <si>
    <t>03-03-02-012- RECURSOS A LOS MUNICIPIOS CON RESGUARDOS INDIGENAS ART. 24 LEY 44 DE 1990, ART. 184 LEY 223 DE 1995</t>
  </si>
  <si>
    <t>03-03-02-016- RECURSOS A LOS MUNICIPIOS CON TERRITORIOS COLECTIVOS DE COMUNIDADES NEGRAS. ARTICULO 255 LEY 1753 DE 2015</t>
  </si>
  <si>
    <t>03-03-02-017- SEGUIMIENTO, ACTUALIZACION DE CALCULOS ACTUARIALES, DISENO DE ADMON FINANCIERA DEL PASIVO PENSIONAL DE LAS ENTIDADES TERRITORIALES (ARTICULO 48 DE LA LEY 863/2003)</t>
  </si>
  <si>
    <t>03-03-02-029- PARTICIPACIÓN IVA - DEPARTAMENTO ARCHIPIELAGO DE SAN ANDRÉS PROVIDENCIA Y SANTA CATALINA</t>
  </si>
  <si>
    <t>03-03-02-030- PARTICIPACIÓN IVA - DEPARTAMENTO DEL AMAZONAS</t>
  </si>
  <si>
    <t>03-03-02-031- PARTICIPACIÓN IVA - DEPARTAMENTO DEL ARAUCA</t>
  </si>
  <si>
    <t>03-03-02-032- PARTICIPACIÓN IVA - DEPARTAMENTO DEL CASANARE</t>
  </si>
  <si>
    <t>03-03-02-033- PARTICIPACIÓN IVA - DEPARTAMENTO DEL GUAINÍA</t>
  </si>
  <si>
    <t>03-03-02-034- PARTICIPACIÓN IVA - DEPARTAMENTO DEL GUAVIARE</t>
  </si>
  <si>
    <t>03-03-02-035- PARTICIPACIÓN IVA - DEPARTAMENTO DEL PUTUMAYO</t>
  </si>
  <si>
    <t>03-03-02-036- PARTICIPACIÓN IVA - DEPARTAMENTO DEL VAUPÉS</t>
  </si>
  <si>
    <t>03-03-02-037- PARTICIPACIÓN IVA - DEPARTAMENTO DEL VICHADA</t>
  </si>
  <si>
    <t>03-03-04-014- FONDO DE RESERVA PARA LA ESTABILIZACIÓN DE LA CARTERA HIPOTECARIA BANCO DE LA REPÚBLICA</t>
  </si>
  <si>
    <t>03-03-05-003- PARTICIPACIÓN PARA PROPÓSITO GENERAL</t>
  </si>
  <si>
    <t>03-03-05-004- MUNICIPIOS DE LA RIBERA DEL RIO MAGDALENA - ASIGNACIONES ESPECIALES</t>
  </si>
  <si>
    <t>03-03-05-005- PROGRAMAS DE ALIMENTACIÓN ESCOLAR - ASIGNACIONES ESPECIALES</t>
  </si>
  <si>
    <t>03-03-05-006- FONPET - ASIGNACIONES ESPECIALES</t>
  </si>
  <si>
    <t>03-03-05-007- RESGUARDOS INDÍGENAS - ASIGNACIONES ESPECIALES</t>
  </si>
  <si>
    <t>03-04-03-001- FONDO NACIONAL DE PENSIONES DE LAS ENTIDADES TERRITORIALES LEY 549 DE 1999 (DE PENSIONES)</t>
  </si>
  <si>
    <t>03-04-03-007- PAGOS EXCEPCIONALES DE EXTRABAJADORES DE LA FUNDACIÓN SAN JUAN DE DIOS (DE PENSIONES)</t>
  </si>
  <si>
    <t>03-04-03-009- PRESTACIONES DEL SECTOR SALUD (LEY 715/2001) (DE PENSIONES)</t>
  </si>
  <si>
    <t>03-10-02-001- FALLOS JUDICIALES, DECISIONES CUASIJUDICIALES Y SOLUCIONES AMISTOSAS SISTEMA INTERAMERICANO DE DERECHOS HUMANOS</t>
  </si>
  <si>
    <t>03-11-03-005- TRANSFERENCIA A COLJUEGOS</t>
  </si>
  <si>
    <t>03-11-06-003- TRANSFERENCIAS  A FOGAFIN, PASIVOS CONTINGENTES DERIVADOS DE LA VENTA DE ACCIONES BANCO POPULAR Y BANCO DE COLOMBIA . ART 31. LEY 35 DE 1993, DECRETO 2049 DE 1993 Y 1118  DE 1995</t>
  </si>
  <si>
    <t>03-11-06-005- CUBRIMIENTO DEL RIESGO DEL DESLIZAMIENTO DEL SALARIO MINIMO - DECRETO 036 DE 2015</t>
  </si>
  <si>
    <t>04-02-05-001- CAPITALIZACION DE POSITIVA COMPAÑIA DE SEGUROS S.A. DECRETO 2066 DE 2016</t>
  </si>
  <si>
    <t>04-06-01-001- APORTES A FINDETER - SUBSIDIOS PARA OPERACIONES DE REDESCUENTO PARA PROYECTOS DE INVERSIÓN PARÁGRAFO ÚNICO, NUMERAL 3 ART. 270 DEL  ESTATUTO  ORGANICO DEL SISTEMA FINANCIERO</t>
  </si>
  <si>
    <t>06-03-01-002- FONDO DE ORGANISMOS FINANCIEROS INTERNACIONALES - FOFI, LEY 318 DE 1996</t>
  </si>
  <si>
    <t>1301-1000-4-- FORTALECIMIENTO Y  SOSTENIBILIDAD DE LA CAPACIDAD INSTITUCIONAL Y FINANCIERA DE LAS ENTIDADES TERRITORIALES Y SUS DESCENTRALIZADOS, EN EL CONTEXTO DE LAS NORMAS DE RESPONSABILIDAD FISCAL.  NACIONAL</t>
  </si>
  <si>
    <t>1301-1000-5-- ADECUACIÓN DEL SIIF NACIÓN A NORMAS, CONCEPTOS Y ESTÁNDARES NACIONALES E INTERNACIONALES   BOGOTÁ</t>
  </si>
  <si>
    <t>1301-1000-6-- MEJORAMIENTO E  INTEGRACIÓN DE LA INFORMACIÓN EN LA GESTIÓN FINANCIERA PÚBLICA NACIONAL  NACIONAL</t>
  </si>
  <si>
    <t>1302-1000-11-- OPTIMIZACIÓN DEL MODELO DE GESTIÓN Y ADMINISTRACIÓN DEL PORTAFOLIO DE EMPRESAS ESTATALES  -  BOGOTÁ</t>
  </si>
  <si>
    <t>1302-1000-12-- APOYO PLAN TODOS SOMOS PAZCIFICO EN EL LITORAL PACIFICO  NACIONAL</t>
  </si>
  <si>
    <t>1302-1000-13-- DISTRIBUCIÓN COBERTURAS DE TASA DE INTERÉS PARA FINANCIACIÓN DE VIVIENDA NUEVA.  NACIONAL</t>
  </si>
  <si>
    <t>1302-1000-14-- APOYO A PROYECTOS DE INVERSIÓN A NIVEL  NACIONAL-[DISTRIBUCION PREVIO CONCEPTO DNP]</t>
  </si>
  <si>
    <t>1302-1000-15-- FORTALECIMIENTO DEL SEGUIMIENTO Y EVALUACIÓN FINANCIERA Y FISCAL DEL SISTEMA GENERAL DE SEGURIDAD SOCIAL EN SALUD (SGSSS) Y DEL SISTEMA GENERAL DE RIESGOS LABORALES (SGRL)   NACIONAL</t>
  </si>
  <si>
    <t>1302-1000-16-- FORTALECIMIENTO DE LA GESTIÓN CON ORGANISMOS MULTILATERALES DE FINANCIAMIENTO Y COOPERACIÓN INTERNACIONAL NACIONAL</t>
  </si>
  <si>
    <t>1302-1000-17-- DESARROLLO E IMPLEMENTACIÓN DE UNA ESTRATEGIA PARA COBERTURAS DE LOS PRECIOS DEL PETRÓLEO PARA COLOMBIA  NACIONAL</t>
  </si>
  <si>
    <t>1399-1000-3-- FORTALECIMIENTO DE LAS COMPETENCIAS TÉCNICAS DE LOS FUNCIONARIOS DEL MHCP  NACIONAL</t>
  </si>
  <si>
    <t>1399-1000-4-- FORTALECIMIENTO DEL GOBIERNO Y LA GESTIÓN DE SERVICIOS TIC EN EL MHCP  BOGOTÁ</t>
  </si>
  <si>
    <t>1399-1000-5-- MEJORAMIENTO Y REFORZAMIENTO SEDES DEL MINISTERIO DE HACIENDA Y CRÉDITO PÚBLICO  BOGOTÁ</t>
  </si>
  <si>
    <t>2408-0600-1-- CONSTRUCCIÓN DE LAS FASES II Y III DE LA EXTENSIÓN DE LA TRONCAL NORTE QUITO SUR DEL SISTEMA TRANSMILENIO   SOACHA</t>
  </si>
  <si>
    <t>2408-0600-10-- IMPLEMENTACIÓN SISTEMA INTEGRADO DE TRANSPORTE MASIVO DE   CALI</t>
  </si>
  <si>
    <t>2408-0600-11-- IMPLEMENTACIÓN SISTEMA INTEGRADO DE TRANSPORTE MASIVO PARA   CARTAGENA</t>
  </si>
  <si>
    <t>2408-0600-12-- IMPLEMENTACIÓN DEL SISTEMA INTEGRADO DEL SERVICIO PÚBLICO URBANO DE TRANSPORTE MASIVO DE PASAJEROS DEL ÁREA METROPOLITANA DE   BUCARAMANGA</t>
  </si>
  <si>
    <t>2408-0600-13-- IMPLEMENTACIÓN SISTEMA INTEGRADO DE TRANSPORTE MASIVO  ENVIGADO, MEDELLÍN, ITAGUI</t>
  </si>
  <si>
    <t>2408-0600-14-- CONSTRUCCIÓN TRAMO 1 DE LA PRIMERA LÍNEA DE METRO DE BOGOTÁ PARA MEJORAR LAS CONDICIONES DE MOVILIDAD DE SUS HABITANTES.  BOGOTÁ</t>
  </si>
  <si>
    <t>2408-0600-2-- IMPLEMENTACIÓN SISTEMA ESTRATÉGICO DE TRANSPORTE PÚBLICO SETP EN EL MUNICIPIO DE  NEIVA</t>
  </si>
  <si>
    <t>2408-0600-3-- IMPLEMENTACIÓN SISTEMA ESTRATÉGICO DE TRANSPORTE PÚBLICO DEL MUNICIPIO  POPAYÁN</t>
  </si>
  <si>
    <t>2408-0600-4-- IMPLEMENTACIÓN DEL SISTEMA ESTRATÉGICO DE TRANSPORTE PÚBLICO DE  PASTO</t>
  </si>
  <si>
    <t>2408-0600-5-- IMPLEMENTACIÓN SISTEMA ESTRATÉGICO DE TRANSPORTE PÚBLICO DEL MUNICIPIO  MONTERÍA</t>
  </si>
  <si>
    <t>2408-0600-6-- IMPLEMENTACIÓN DEL SISTEMA ESTRATÉGICO DE TRANSPORTE PÚBLICO DE  SINCELEJO</t>
  </si>
  <si>
    <t>2408-0600-7-- IMPLEMENTACIÓN SISTEMA ESTRATÉGICO DE TRANSPORTE PÚBLICO DE PASAJEROS PARA EL MUNICIPIO DE VALLEDUPAR</t>
  </si>
  <si>
    <t>2408-0600-8-- IMPLEMENTACIÓN SISTEMA ESTRATÉGICO DE TRANSPORTE PÚBLICO SETP EN EL MUNICIPIO DE    ARMENIA</t>
  </si>
  <si>
    <t>2408-0600-9-- IMPLEMENTACIÓN SISTEMA ESTRATÉGICO DE TRANSPORTE PÚBLICO DEL MUNICIPIO  DE  SANTA MARTA</t>
  </si>
  <si>
    <t>130117 ITRC</t>
  </si>
  <si>
    <t>1304-1000-2-- IMPLEMENTACIÓN SISTEMA INTEGRAL DE INFORMACIÓN PARA LA PREVENCIÓN DEL FRAUDE Y LA CORRUPCIÓN EN LAS ENTIDADES VIGILADAS  NACIONAL</t>
  </si>
  <si>
    <t>130118 URF</t>
  </si>
  <si>
    <t>130119 Coljuegos</t>
  </si>
  <si>
    <t>1305-1000-1-- FORTALECIMIENTO DE LOS PROCESOS DE ADMINISTRACIÓN, SEGUIMIENTO Y CONTROL DEL MONOPOLIO RENTÍSTICO DE LOS JUEGOS DE SUERTE Y AZAR A NIVEL   NACIONAL</t>
  </si>
  <si>
    <t>130800 Contaduría General</t>
  </si>
  <si>
    <t>1301-1000-5-- FORTALECIMIENTO DE LOS  CONTROLES   DE LA  INFORMACIÓN  CONTABLE PÚBLICA REPORTADA POR LAS ENTIDADES REGULADAS POR LA CGN A NIVEL  NACIONAL</t>
  </si>
  <si>
    <t>1301-1000-6-- FORTALECIMIENTO DE LA GENERACIÓN DE INFORMACIÓN DESDE EL SISTEMA  DE INFORMACIÓN MISIONAL DE LA CGN  BOGOTÁ</t>
  </si>
  <si>
    <t>1301-1000-7-- CAPACITACIÓN DIVULGACIÓN Y ASISTENCIA TÉCNICA EN EL MODELO COLOMBIANO DE REGULACIÓN CONTABLE PÚBLICA  NACIONAL</t>
  </si>
  <si>
    <t>1301-1000-8-- ACTUALIZACIÓN DE LA REGULACIÓN CONTABLE PÚBLICA EN CONVERGENCIA CON ESTÁNDARES INTERNACIONALES DE INFORMACIÓN FINANCIERA  NACIONAL</t>
  </si>
  <si>
    <t>1301-1000-9-- ADECUACIÓN FINANCIERA Y ESTADÍSTICA A LOS NUEVOS MARCOS NORMATIVOS  NACIONAL</t>
  </si>
  <si>
    <t>1399-1000-3-- FORTALECIMIENTO E INTEGRACIÓN DE LOS SISTEMAS DE GESTIÓN Y CONTROL DE LA CGN A TRAVÉS DEL SISTEMA INTEGRADO DE GESTIÓN INSTITUCIONAL - SIGI  NACIONAL</t>
  </si>
  <si>
    <t>1399-1000-4-- FORTALECIMIENTO DE LA PLATAFORMA TECNOLÓGICA PARA LA PRESTACIÓN DE LOS SERVICIOS DE LA CGN  NACIONAL</t>
  </si>
  <si>
    <t>130900 Superintendencia Solidaria</t>
  </si>
  <si>
    <t>1304-1000-4-- IMPLEMENTACIÓN DE LA SUPERVISIÓN BASADA EN RIESGOS EN LA SUPERINTENDENCIA DE LA ECONOMÍA SOLIDARIA A NIVEL  NACIONAL</t>
  </si>
  <si>
    <t>1304-1000-5-- PREVENCIÓN DE LOS RIESGOS JURÍDICOS Y FINANCIEROS DE LAS ORGANIZACIONES SOLIDARIAS A NIVEL   NACIONAL</t>
  </si>
  <si>
    <t>1304-1000-6-- FORTALECIMIENTO DE LA SUPERVISIÓN DE FONDOS DE EMPLEADOS Y MUTUALES QUE EJERCEN LA ACTIVIDAD DE AHORRO Y CRÉDITO A NIVEL  NACIONAL</t>
  </si>
  <si>
    <t>1304-1000-7-- FORTALECIMIENTO DEL BUEN GOBIERNO EN LAS COOPERATIVAS DE AHORRO Y CRÉDITO A NIVEL  NACIONAL</t>
  </si>
  <si>
    <t>1304-1000-8-- FORTALECIMIENTO DEL SECTOR DE LA ECONOMÍA SOLIDARÍA EN MATERIA NORMATIVA Y REGULATORIA A NIVEL  NACIONAL</t>
  </si>
  <si>
    <t>1399-1000-4-- ADMINISTRACIÓN DEL ACERVO DOCUMENTAL DE LA SUPERSOLIDARIA  BOGOTÁ</t>
  </si>
  <si>
    <t>1399-1000-5-- FORTALECIMIENTO DE LA ARQUITECTURA TECNOLÓGICA DE LA SUPERSOLIDARIA EN  BOGOTÁ</t>
  </si>
  <si>
    <t>1399-1000-6-- IMPLEMENTACIÓN DE LOS SISTEMAS DE GESTIÓN DE LA SUPERSOLIDARIA EN   BOGOTÁ</t>
  </si>
  <si>
    <t>131000 DIAN</t>
  </si>
  <si>
    <t>03-02-02-122- CENTRO INTERAMERICANO DE ADMINISTRADORES TRIBUTARIOS - ART. 159, LEY 223 DE 1995</t>
  </si>
  <si>
    <t>03-02-02-123- CONSEJO DE COOPERACION ADUANERA - (LEY 10 DE 1992)</t>
  </si>
  <si>
    <t>07-04--- DEVOLUCIONES TRIBUTARIAS</t>
  </si>
  <si>
    <t>1305-1000-6-- IMPLEMENTACIÓN IMPULSO Y MASIFICACIÓN DE LA FACTURA ELECTRÓNICA EN COLOMBIA  NACIONAL</t>
  </si>
  <si>
    <t>1305-1000-7-- FORTALECIMIENTO  Y DOTACION DEL LABORATORIO NACIONAL DE ADUANAS  NACIONAL</t>
  </si>
  <si>
    <t>1305-1000-8-- IMPLEMENTACIÓN DEL PLAN DE MODERNIZACIÓN TECNOLÓGICA EN LA DIAN A NIVEL  NACIONAL</t>
  </si>
  <si>
    <t>1305-1000-9-- IMPLANTACIÓN PLAN ANUAL ANTIEVASION  NACIONAL</t>
  </si>
  <si>
    <t>1399-1000-3-- CONTROL DE LA PRODUCCIÓN Y CONSERVACIÓN EN EL CICLO VITAL DE DOCUMENTOS DE LA DIAN A NIVEL  NACIONAL</t>
  </si>
  <si>
    <t>1399-1000-4-- MANTENIMIENTO Y ADECUACIÓN DE LA INFRAESTRUCTURA FÍSICA DE LA DIRECCIÓN DE IMPUESTOS Y ADUANAS NACIONALES A NIVEL NACIONAL</t>
  </si>
  <si>
    <t>131200 Información y Análisis Financiero</t>
  </si>
  <si>
    <t>1304-1000-2-- INCREMENTO DE LOS NIVELES DE EFICIENCIA DE LAS LABORES DE INTELIGENCIA EN LA LUCHA CONTRA EL LAVADO DE ACTIVOS Y LA FINANCIACIÓN DEL TERRORISMO A NIVEL  NACIONAL</t>
  </si>
  <si>
    <t>1399-1000-1-- AMPLIACIÓN DE LA CAPACIDAD INSTITUCIONAL EN EL APOYO A LOS PROCESOS MISIONALES A NIVEL  NACIONAL</t>
  </si>
  <si>
    <t xml:space="preserve">131300 Superintendencia Financiera de Colombia </t>
  </si>
  <si>
    <t>03-02-02-002- ASOCIACIÓN INTERNACIONAL DE ORGANISMOS DE SUPERVISIÓN DE FONDOS DE PENSIONES-AIOS. ARTICULO 97 LEY 795 DE 2003</t>
  </si>
  <si>
    <t>03-02-02-003- ASOCIACIÓN INTERNACIONAL DE SUPERVISORES DE SEGUROS -IAIS-ART. 97 DE LA LEY 795 DEL 2003</t>
  </si>
  <si>
    <t>03-02-02-004- ORGANIZACIÓN INTERNACIONAL DE COMISIONES DE VALORES IOSCO/OICV ARTICULO 112 LEY 795/2003</t>
  </si>
  <si>
    <t>03-02-02-005- ORGANIZACIÓN INTERNACIONAL DE SUPERVISORES DE PENSIONES - IOPS. ARTICULO 112 LEY 795 DE 2003</t>
  </si>
  <si>
    <t>03-02-02-116- ASOCIACION DE SUPERINTENDENTES DE SEGUROS DE AMERICA LATINA -ASSAL. ARTICULO 97 LEY 795 DE 2003</t>
  </si>
  <si>
    <t>03-02-02-117- ASOCIACION DE SUPERVISORES BANCARIOS DE LAS AMERICAS - ASBA. ARTICULO 97 LEY 795 DE 2003</t>
  </si>
  <si>
    <t>03-02-02-118- CONSEJO CENTROAMERICANO DE SUPERINTENDENTES DE BANCOS, DE SEGUROS Y DE OTRAS INSTITUCIONES FINANCIERAS.  ARTICULO 112 LEY 795 DE 2003</t>
  </si>
  <si>
    <t>1399-1000-4-- FORTALECIMIENTO DE LA PLATAFORMA TECNOLÓGICA DE LA SUPERINTENDENCIA FINANCIERA DE COLOMBIA  BOGOTÁ</t>
  </si>
  <si>
    <t>1399-1000-5-- CAPACITACIÓN Y ENTRENAMIENTO PARA EL FORTALECIMIENTO DE COMPETENCIAS EN SUPERVISIÓN FINANCIERA  BOGOTÁ</t>
  </si>
  <si>
    <t>1399-1000-6-- MEJORAMIENTO DEL EDIFICIO SEDE DE LA SUPERINTENDENCIA FINANCIERA DE COLOMBIA  BOGOTÁ</t>
  </si>
  <si>
    <t>131401 UGPP - Gestión General</t>
  </si>
  <si>
    <t>03-02-02-119- ORGANIZACION IBEROAMERICANA DE SEGURIDAD SOCIAL OISS (LEY 65 / 1981).</t>
  </si>
  <si>
    <t>1305-1000-1-- OPTIMIZACIÓN DEL REGISTRO UNICO DE APORTANTES RUA  BOGOTÁ</t>
  </si>
  <si>
    <t>1399-1000-3-- MEJORAMIENTO DEL SOPORTE DE LAS TECNOLOGÍAS DE INFORMACIÓN EN LA UGPP  BOGOTÁ</t>
  </si>
  <si>
    <t>131500 Fondo Adaptación</t>
  </si>
  <si>
    <t>1303-1000-2-- RECONSTRUCCIÓN DE ZONAS E INFRAESTRUCTURAS AFECTADAS POR LA OCURRENCIA DEL FENÓMENO DE LA NIÑA 2010-2011.  NACIONAL-[PREVIO CONCEPTO DNP]</t>
  </si>
  <si>
    <t>1399-1000-1-- FORTALECIMIENTO DE LA CAPACIDAD INSTITUCIONAL EN LA GESTIÓN DE INFORMACIÓN. BOGOTÁ</t>
  </si>
  <si>
    <t>INCLUSIÓN SOCIAL Y RECONCILIACIÓN</t>
  </si>
  <si>
    <t>410101 Prosperidad Social</t>
  </si>
  <si>
    <t>03-04-02-025- INDEMNIZACIONES (NO DE PENSIONES)</t>
  </si>
  <si>
    <t>4101-1500-5-- IMPLEMENTACIÓN DE INTERVENCIÓN INTEGRAL APD CON ENFOQUE DIFERENCIAL ÉTNICO PARA INDIGENAS Y AFROS A NIVEL  NACIONAL</t>
  </si>
  <si>
    <t>4101-1500-6-- IMPLEMENTACIÓN DE UN ESQUEMA ESPECIAL DE ACOMPAÑAMIENTO FAMILIAR DIRIGIDO A LA POBLACIÓN VICTIMA DE DESPLAZAMIENTO FORZADO RETORNADA O REUBICADA EN ZONAS RURALES, A NIVEL  NACIONAL</t>
  </si>
  <si>
    <t>4103-1500-12-- IMPLEMENTACIÓN DE TRANSFERENCIAS MONETARIAS CONDICIONADAS PARA POBLACIÓN VULNERABLE A NIVEL NACIONAL - FIP  NACIONAL</t>
  </si>
  <si>
    <t>4103-1500-13-- IMPLEMENTACIÓN DE UNIDADES PRODUCTIVAS DE AUTOCONSUMO PARA POBLACIÓN POBRE Y VULNERABLE   NACIONAL</t>
  </si>
  <si>
    <t>4103-1500-14-- FORTALECIMIENTO PARA EL DESARROLLO DE INFRAESTRUCTURA SOCIAL Y HÁBITAT PARA LA INCLUSIÓN SOCIAL A NIVEL NACIONAL - FIP  NACIONAL</t>
  </si>
  <si>
    <t>4103-1500-16-- FORTALECIMIENTO A ENTIDADES TERRITORIALES EN POLITICA DE SEGURIDAD ALIMENTARIA  NACIONAL</t>
  </si>
  <si>
    <t>4103-1500-17-- IMPLEMENTACIÓN DE HERRAMIENTAS PARA LA INCLUSIÓN PRODUCTIVA DE LA POBLACIÓN EN SITUACIÓN DE POBREZA EXTREMA, VULNERABILIDAD Y VICTIMAS DEL DESPLAZAMIENTO FORZADO POR LA VIOLENCIA FIP A NIVEL  NACIONAL</t>
  </si>
  <si>
    <t>4103-1500-18-- IMPLEMENTACIÓN DE LA ESTRATEGIA DE ACOMPAÑAMIENTO FAMILIAR Y COMUNITARIO PARA LA SUPERACIÓN DE LA POBREZA - FIP A NIVEL   NACIONAL</t>
  </si>
  <si>
    <t>4103-1500-19-- FORTALECIMIENTO DE LA GESTIÓN DE OFERTA PARA LA SUPERACIÓN DE LA POBREZA- FIP A NIVEL  NACIONAL</t>
  </si>
  <si>
    <t>4199-1500-2-- IMPLEMENTACIÓN Y AMPLIACIÓN DE LAS TECNOLOGÍAS DE INFORMACIÓN Y COMUNICACIONES EN DPS A NIVEL  NACIONAL</t>
  </si>
  <si>
    <t>410400 Unidad para las Víctimas</t>
  </si>
  <si>
    <t>03-03-01-057- FONDO PARA LA REPARACION DE LAS VICTIMAS (ART.54 LEY 975 DE 2005)</t>
  </si>
  <si>
    <t>4101-1500-16-- IMPLEMENTACIÓN DE ACCIONES PARA LA COORDINACIÓN Y ARTICULACIÓN DE LOS DIFERENTES ACTORES E INSTANCIAS DEL SNARIV  NACIONAL</t>
  </si>
  <si>
    <t>4101-1500-17-- IMPLEMENTACIÓN DE MEDIDAS DE PREVENCIÓN Y ASISTENCIA PARA VÍCTIMAS DEL CONFLICTO ARMADO  NACIONAL</t>
  </si>
  <si>
    <t>4101-1500-18-- IMPLEMENTACIÓN DE LAS MEDIDAS DE REPARACIÓN INDIVIDUAL Y COLECTIVA  NACIONAL</t>
  </si>
  <si>
    <t>4101-1500-19-- MEJORAMIENTO DE LOS CANALES DE ATENCIÓN Y ORIENTACIÓN PARA LAS VÍCTIMAS DEL CONFLICTO ARMADO  NACIONAL</t>
  </si>
  <si>
    <t>4101-1500-20-- SERVICIO DE REGISTRO ÚNICO DE VÍCTIMAS CARACTERIZADAS  NACIONAL</t>
  </si>
  <si>
    <t>4101-1500-21-- CONFORMACIÓN EXPEDIENTE ÚNICO VIRTUAL DE VÍCTIMAS  NACIONAL</t>
  </si>
  <si>
    <t>4101-1500-22-- IMPLEMENTACIÓN DE PROCESOS DE RETORNO O REUBICACIÓN DE VÍCTIMAS DE DESPLAZAMIENTO FORZADO, EN EL MARCO DE LA REPARACIÓN INTEGRAL A NIVEL  NACIONAL</t>
  </si>
  <si>
    <t>4199-1500-2-- IMPLEMENTACIÓN DEL PLAN ESTRATÉGICO DE TECNOLOGÍA DE INFORMACIÓN PARA ASISTENCIA, ATENCIÓN Y REPARACIÓN INTEGRAL A LAS VÍCTIMAS A NIVEL  NACIONAL</t>
  </si>
  <si>
    <t>4199-1500-3-- FORTALECIMIENTO DE LA GESTIÓN INSTITUCIONAL Y ORGANIZACIONAL DE LA UNIDAD PARA LA ATENCIÓN Y REPARACIÓN INTEGRAL A LAS VÍCTIMAS  NACIONAL</t>
  </si>
  <si>
    <t>410500 Centro de Memoria Histórica</t>
  </si>
  <si>
    <t>4101-1500-10-- APLICACIÓN DEL MECANISMO NO JUDICIAL DE CONTRIBUCIÓN A LA VERDAD Y LA MEMORIA HISTÓRICA A NIVEL  NACIONAL</t>
  </si>
  <si>
    <t>4101-1500-11-- INCREMENTO DE LA CAPACIDAD PARA REALIZAR ACCIONES DE MEMORIA HISTÓRICA EN LOS TERRITORIOS A NIVEL   NACIONAL</t>
  </si>
  <si>
    <t>4101-1500-12-- DESARROLLO E IMPLEMENTACIÓN DE LA ESTRATEGIA SOCIAL DEL MUSEO DE MEMORIA HISTÓRICA A NIVEL  NACIONAL</t>
  </si>
  <si>
    <t>4101-1500-13-- IMPLEMENTACIÓN DE LAS ACCIONES DE MEMORIA HISTÓRICA Y ARCHIVO DE DERECHOS HUMANOS A NIVEL  NACIONAL</t>
  </si>
  <si>
    <t>4101-1500-14-- DIVULGACIÓN DE ACCIONES DE MEMORIA HISTÓRICA A NIVEL   NACIONAL</t>
  </si>
  <si>
    <t>4199-1500-1-- DESARROLLO  DE ACCIONES ENCAMINADAS A FACILITAR EL ACCESO A LA INFORMACIÓN PRODUCIDA POR EL CENTRO NACIONAL DE MEMORIA HISTÓRICA A NIVEL  NACIONAL</t>
  </si>
  <si>
    <t>410600 ICBF</t>
  </si>
  <si>
    <t>03-03-01-015- ADJUDICACION Y LIBERACION JUDICIAL</t>
  </si>
  <si>
    <t>03-10-01-003- LAUDOS ARBITRALES</t>
  </si>
  <si>
    <t>06-01-04-004- PRÉSTAMOS POR CALAMIDAD DOMÉSTICA</t>
  </si>
  <si>
    <t>4102-1500-12-- CONTRIBUCIÓN CON ACCIONES DE PROMOCIÓN Y PREVENCIÓN EN EL COMPONENTE DE ALIMENTACIÓN Y NUTRICIÓN PARA LA POBLACIÓN COLOMBIANA A NIVEL  NACIONAL</t>
  </si>
  <si>
    <t>4102-1500-13-- FORTALECIMIENTO DE ACCIONES DE RESTABLECIMIENTO EN ADMINISTRACIÓN DE JUSTICIA A NIVEL   NACIONAL</t>
  </si>
  <si>
    <t>4102-1500-14-- PROTECCIÓN DE LOS NIÑOS, NIÑAS Y ADOLESCENTES EN EL MARCO DEL RESTABLECIMIENTO DE SUS DERECHOS A NIVEL   NACIONAL</t>
  </si>
  <si>
    <t>4102-1500-15-- FORTALECIMIENTO A LOS AGENTES E INSTANCIAS DEL SNBF EN EL MARCO DE LA PROTECCIÓN INTEGRAL DE LOS NIÑOS, NIÑAS Y ADOLESCENTES Y SUS FAMILIAS A NIVEL   NACIONAL</t>
  </si>
  <si>
    <t>4102-1500-16-- FORTALECIMIENTO DE LAS FAMILIAS COMO AGENTES DE TRANSFORMACIÓN Y DESARROLLO SOCIAL A NIVEL  NACIONAL</t>
  </si>
  <si>
    <t>4102-1500-18-- APOYO AL DESARROLLO INTEGRAL DE LA PRIMERA INFANCIA A NIVEL  NACIONAL</t>
  </si>
  <si>
    <t>4102-1500-19-- DESARROLLO INTEGRAL DE NIÑAS, NIÑOS Y ADOLESCENTES EN EL MARCO DEL RECONOCIMIENTO , GARANTIA DE SUS DERECHOS Y CONSTRUCCION DE PROYECTOS DE VIDA A NIVEL NACIONAL</t>
  </si>
  <si>
    <t>4199-1500-7-- FORTALECIMIENTO DE LAS TECNOLOGÍAS DE LA INFORMACIÓN Y LAS COMUNICACIONES -TIC EN EL ICBF A NIVEL   NACIONAL</t>
  </si>
  <si>
    <t>4199-1500-8-- FORTALECIMIENTO INSTITUCIONAL EN EL ICBF A NIVEL  NACIONAL</t>
  </si>
  <si>
    <t>INFORMACIÓN ESTADÍSTICA</t>
  </si>
  <si>
    <t>040101 DANE</t>
  </si>
  <si>
    <t>0401-1003-20-- LEVANTAMIENTO Y ACTUALIZACIÓN DE LA  INFORMACIÓN ESTADÍSTICA DE CARÁCTER SOCIODEMOGRÁFICO A NIVEL LOCAL Y  NACIONAL</t>
  </si>
  <si>
    <t>0401-1003-21-- LEVANTAMIENTO E INTEGRACIÓN DE LA INFORMACIÓN GEOESPACIAL CON LA INFRAESTRUCTURA ESTADÍSTICA NACIONAL Y OTROS DATOS  NACIONAL</t>
  </si>
  <si>
    <t>0401-1003-22-- LEVANTAMIENTO Y ACTUALIZACIÓN DE ESTADÍSTICAS EN TEMAS ECONÓMICOS.  NACIONAL</t>
  </si>
  <si>
    <t>0401-1003-23-- LEVANTAMIENTO Y ACTUALIZACIÓN DE ESTADÍSTICAS EN TEMAS SOCIALES  NACIONAL</t>
  </si>
  <si>
    <t>0401-1003-24-- LEVANTAMIENTO DE INFORMACIÓN ESTADÍSTICA CON CALIDAD, COBERTURA Y OPORTUNIDAD  NACIONAL</t>
  </si>
  <si>
    <t>0401-1003-25-- LEVANTAMIENTO RECOPILACIÓN Y ACTUALIZACIÓN DE LA INFORMACIÓN RELACIONADA CON CUENTAS NACIONALES Y MACROECONÓMICAS A NIVEL  NACIONAL</t>
  </si>
  <si>
    <t>0401-1003-26-- FORTALECIMIENTO DE LA PRODUCCIÓN DE ESTADÍSTICAS SUFICIENTES Y DE CALIDAD, MEDIANTE LA COORDINACIÓN Y REGULACIÓN DEL SEN  NACIONAL</t>
  </si>
  <si>
    <t>0401-1003-28-- DESARROLLO CENSO ECONOMICO. NACIONAL</t>
  </si>
  <si>
    <t>0401-1003-29-- FORTALECIMIENTO DE LA DIFUSIÓN DE LA INFORMACIÓN ESTADÍSTICA PRODUCIDA POR EL DANE  NACIONAL</t>
  </si>
  <si>
    <t>0499-1003-5-- FORTALECIMIENTO  Y MODERNIZACIÓN DE LAS TICS QUE RESPONDAN A LAS NECESIDADES DE LA ENTIDAD A NIVEL   NACIONAL</t>
  </si>
  <si>
    <t>0499-1003-6-- FORTALECIMIENTO DE LA CAPACIDAD TÉCNICA Y ADMINISTRATIVA DE LOS PROCESOS DE LA ENTIDAD  NACIONAL</t>
  </si>
  <si>
    <t>0499-1003-7-- MEJORAMIENTO  DE LA INFRAESTRUCTURA Y EQUIPAMIENTO FÍSICO DE LA ENTIDAD A NIVEL   NACIONAL</t>
  </si>
  <si>
    <t>040200 Fondane</t>
  </si>
  <si>
    <t>0401-1003-3-- FORTALECIMIENTO DE LA CAPACIDAD DE PRODUCCIÓN DE INFORMACIÓN ESTADÍSTICA DEL SEN.  NACIONAL</t>
  </si>
  <si>
    <t>040300 IGAC</t>
  </si>
  <si>
    <t>0402-1003-7-- GENERACIÓN DE ESTUDIOS GEOGRÁFICOS E INVESTIGACIONES PARA LA CARACTERIZACIÓN, ANÁLISIS Y DELIMITACIÓN GEOGRÁFICA DEL TERRITORIO  NACIONAL</t>
  </si>
  <si>
    <t>0402-1003-8-- LEVANTAMIENTO , GENERACIÓN Y ACTUALIZACIÓN DE LA RED GEODÉSICA Y LA CARTOGRAFÍA BÁSICA A NIVEL   NACIONAL</t>
  </si>
  <si>
    <t>0403-1003-2-- GENERACIÓN DE ESTUDIOS DE SUELOS, TIERRAS Y APLICACIONES AGROLÓGICAS COMO INSUMO PARA EL ORDENAMIENTO INTEGRAL Y EL MANEJO SOSTENIBLE DEL TERRITORIO A NIVEL  NACIONAL</t>
  </si>
  <si>
    <t>0404-1003-2-- ACTUALIZACIÓN  Y GESTIÓN CATASTRAL  NACIONAL</t>
  </si>
  <si>
    <t>0405-1003-4-- FORTALECIMIENTO DE LA GESTIÓN DEL CONOCIMIENTO Y LA INNOVACIÓN EN EL ÁMBITO GEOGRÁFICO DEL  TERRITORIO   NACIONAL</t>
  </si>
  <si>
    <t>0499-1003-5-- FORTALECIMIENTO DE LA GESTIÓN INSTITUCIONAL DEL IGAC A NIVEL   NACIONAL</t>
  </si>
  <si>
    <t>0499-1003-6-- FORTALECIMIENTO DE LA INFRAESTRUCTURA FÍSICA DEL IGAC A NIVEL  NACIONAL</t>
  </si>
  <si>
    <t>0499-1003-7-- IMPLEMENTACIÓN DE UN SISTEMA DE GESTIÓN DOCUMENTAL EN EL IGAC A NIVEL   NACIONAL</t>
  </si>
  <si>
    <t>0499-1003-8-- FORTALECIMIENTO DE LOS PROCESOS DE DIFUSIÓN Y ACCESO A LA INFORMACIÓN GEOGRÁFICA A NIVEL   NACIONAL</t>
  </si>
  <si>
    <t>INTELIGENCIA</t>
  </si>
  <si>
    <t>420101 Dirección Nacional de Inteligencia</t>
  </si>
  <si>
    <t>4201-0100-5-- CONSOLIDACIÓN DE LOS SERVICIOS DE FORMACIÓN DE INTELIGENCIA ESTRATÉGICA Y CONTRAINTELIGENCIA DE ESTADO A NIVEL  NACIONAL</t>
  </si>
  <si>
    <t>4201-0100-6-- CONSTRUCCIÓN SEDE OPERACIONAL DE LA DNI A NIVEL  NACIONAL</t>
  </si>
  <si>
    <t>4201-0100-7-- ACTUALIZACIÓN DE LOS SERVICIOS DE TECNOLOGÍAS DE LA INFORMACIÓN Y DE LAS COMUNICACIONES EN MATERIA DE INTELIGENCIA ESTRATÉGICA A NIVEL   NACIONAL</t>
  </si>
  <si>
    <t>INTERIOR</t>
  </si>
  <si>
    <t>370101 Ministerio del Interior</t>
  </si>
  <si>
    <t>03-03-01-031- APOYO COMITÉ INTERINSTITUCIONAL DE ALERTAS TEMPRANAS CIAT SENTENCIA T-025 DE 2004.</t>
  </si>
  <si>
    <t>03-03-01-032- FONDO NACIONAL DE SEGURIDAD Y CONVIVENCIA CIUDADANA -FONSECON</t>
  </si>
  <si>
    <t>03-03-01-033- FONDO NACIONAL PARA LA LUCHA CONTRA LA TRATA DE PERSONAS. LEY 985 DE 2005 Y DECRETO 4319 DE 2006</t>
  </si>
  <si>
    <t>03-03-01-035- FORTALECIMIENTO A LA GESTION TERRITORIAL Y BUEN GOBIERNO LOCAL</t>
  </si>
  <si>
    <t>03-03-01-039- IMPLEMENTACION LEY 985/05 SOBRE TRATA DE PERSONAS</t>
  </si>
  <si>
    <t>03-03-02-014- PUEBLO NUKAK MAKU (ARTÍCULO 35 DECRETO 1953 DE 2014)</t>
  </si>
  <si>
    <t>03-03-02-024- ORGANIZACIÓN Y FUNCIONAMIENTO DEPARTAMENTO DEL AMAZONAS</t>
  </si>
  <si>
    <t>03-03-02-025- ORGANIZACIÓN Y FUNCIONAMIENTO DEPARTAMENTO DEL GUAINÍA</t>
  </si>
  <si>
    <t>03-03-02-026- ORGANIZACIÓN Y FUNCIONAMIENTO DEPARTAMENTO DEL GUAVIARE</t>
  </si>
  <si>
    <t>03-03-02-027- ORGANIZACIÓN Y FUNCIONAMIENTO DEPARTAMENTO DEL VAUPÉS</t>
  </si>
  <si>
    <t>03-03-02-028- ORGANIZACIÓN Y FUNCIONAMIENTO DEPARTAMENTO DEL VICHADA</t>
  </si>
  <si>
    <t>03-03-04-035- FONDO PARA LA PARTICIPACION CIUDADANA Y EL FORTALECIMIENTO DE LA DEMOCRACIA. ARTICULO 96 LEY 1757 DE 2015</t>
  </si>
  <si>
    <t>03-04-01-012- ATENCION INTEGRAL A LA POBLACION DESPLAZADA EN CUMPLIMIENTO DE LA SENTENCIA T-025 DE 2004 (NO DE PENSIONES)</t>
  </si>
  <si>
    <t>03-06-01-012- FORTALECIMIENTO A LOS PROCESOS ORGANIZATIVOS Y DE CONCERTACION DE LAS COMUNIDADES NEGRAS, AFROCOLOMBIANAS, RAIZALES Y PALENQUERAS</t>
  </si>
  <si>
    <t>03-06-01-013- FORTALECIMIENTO A LOS PROCESOS ORGANIZATIVOS Y DE CONCERTACION DE LAS COMUNIDADES INDIGENAS, MINORIAS Y ROM</t>
  </si>
  <si>
    <t>03-06-01-014- FORTALECIMIENTO INSTITUCIONAL DE LA MESA PERMANENTE DE CONCERTACION CON LOS PUEBLOS Y ORGANIZACIONES INDIGENAS - DECRETO 1397 DE 1996</t>
  </si>
  <si>
    <t>03-11-08-001- FORTALECIMIENTO ORGANIZACIONAL DE LAS ENTIDADES RELIGIOSAS Y LAS ORGANIZACIONES BASADAS EN LA FE COMO ACTORES SOCIALES TRASCENDENTES EN EL MARCO DE LA LEY 133 DE 1994</t>
  </si>
  <si>
    <t>3701-1000-14-- FORTALECIMIENTO DE MEDIDAS DE PREVENCIÓN Y PROTECCIÓN DE LOS DERECHOS HUMANOS DE LOS PUEBLOS INDÍGENAS A NIVEL  NACIONAL</t>
  </si>
  <si>
    <t>3701-1000-15-- FORTALECIMIENTO A LA GESTIÓN DE LOS CEMENTERIOS COMO RESTITUCIÓN DE DERECHOS DE VÍCTIMAS DE DESAPARICIÓN A NIVEL  NACIONAL</t>
  </si>
  <si>
    <t>3701-1000-16-- FORTALECIMIENTO A LA IMPLEMENTACIÓN DE LA GESTIÓN PREVENTIVA DEL RIESGO DE VIOLACIONES A LOS DERECHOS HUMANOS EN EL TERRITORIO  NACIONAL</t>
  </si>
  <si>
    <t>3701-1000-18-- FORTALECIMIENTO DE LA CAPACIDAD ORGANIZATIVA DE LOS PUEBLOS INDÍGENAS EN EL TERRITORIO  NACIONAL</t>
  </si>
  <si>
    <t>3701-1000-20-- FORTALECIMIENTO DE LA GESTIÓN TERRITORIAL EN LA GARANTÍA, PROMOCIÓN Y GOCE DE LOS DERECHOS HUMANOS  A NIVEL  NACIONAL</t>
  </si>
  <si>
    <t>3701-1000-23-- FORTALECIMIENTO PARA CONSEJOS COMUNITARIOS Y EXPRESIONES ORGANIZATIVAS EN LAS ÁREAS RURALES Y URBANAS DE LA COMUNIDAD NARP  NACIONAL-[PREVIO CONCEPTO DNP]</t>
  </si>
  <si>
    <t>3701-1000-24-- FORTALECIMIENTO DEL MARCO LEGAL Y ORGANIZATIVO DE LAS KUMPANIAS RROM A NIVEL   NACIONAL</t>
  </si>
  <si>
    <t>3701-1000-25-- FORTALECIMIENTO A LA GARANTÍA DE LA LABOR DE DEFENSA DE LOS DERECHOS HUMANOS A NIVEL  NACIONAL</t>
  </si>
  <si>
    <t>3702-1000-10-- FORTALECIMIENTO DE LAS CAPACIDADES INSTITUCIONALES EN MATERIA DE SEGURIDAD, CONVIVENCIA CIUDADANA Y ORDEN PÚBLICO A NIVEL  NACIONAL</t>
  </si>
  <si>
    <t>3702-1000-11-- FORTALECIMIENTO INSTITUCIONAL EN DESCENTRALIZACIÓN Y ORDENAMIENTO TERRITORIAL A NIVEL  NACIONAL</t>
  </si>
  <si>
    <t>3702-1000-12-- FORTALECIMIENTO DE LAS ENTIDADES TERRITORIALES EN EL MANEJO DE VIOLENCIA CONTRA LA MUJER A NIVEL  NACIONAL</t>
  </si>
  <si>
    <t>3702-1000-8-- FORTALECIMIENTO DE LOS SISTEMAS INTEGRADOS DE EMERGENCIA Y SEGURIDAD SIES A NIVEL  NACIONAL</t>
  </si>
  <si>
    <t>3702-1000-9-- MEJORAMIENTO EN LA IMPLEMENTACIÓN DE POLÍTICAS PUBLICAS EN MATERIA DE TRATA DE PERSONAS A NIVEL  NACIONAL</t>
  </si>
  <si>
    <t>3703-1000-2-- FORTALECIMIENTO INSTITUCIONAL PARA LA IMPLEMENTACIÓN DE LA POLÍTICA PÚBLICA DE VÍCTIMAS A NIVEL  NACIONAL</t>
  </si>
  <si>
    <t>3704-1000-4-- CARACTERIZACIÓN DEL SECTOR RELIGIOSO EN EL MARCO DE LA POLÍTICA PÚBLICA DE LIBERTAD RELIGIOSA Y DE CULTOS  NACIONAL</t>
  </si>
  <si>
    <t>3704-1000-5-- FORTALECIMIENTO AL EJERCICIO DE LA ACCIÓN COMUNAL Y SUS ORGANIZACIONES PARA EL DESARROLLO DE SUS EJERCICIOS DE PARTICIPACIÓN CIUDADANA EN EL MARCO DEL CONPES 3955 DE 2018 A NIVEL   NACIONAL</t>
  </si>
  <si>
    <t>3799-1000-11-- IMPLEMENTACIÓN DE UNA RED DE GESTIÓN DEL CONOCIMIENTO EN EL MINISTERIO DEL INTERIOR-  NACIONAL</t>
  </si>
  <si>
    <t>3799-1000-7-- MEJORAMIENTO DE LA INFRAESTRUCTURA TECNOLÓGICA E INTEGRACIÓN DE LOS SISTEMAS DE INFORMACIÓN DEL MINISTERIO DEL INTERIOR  BOGOTÁ</t>
  </si>
  <si>
    <t>3799-1000-8-- FORTALECIMIENTO DE LA COMUNICACIÓN Y LOS CANALES DE ATENCION AL CIUDADANO EN EL MINISTERIO DEL INTERIOR A NIVEL  NACIONAL</t>
  </si>
  <si>
    <t>3799-1000-9-- FORTALECIMIENTO DEL SISTEMA INTEGRADO DE GESTIÓN DEL MINISTERIO DEL INTERIOR EN  BOGOTÁ</t>
  </si>
  <si>
    <t>370102 Autoridad Nacional de Consulta Previa</t>
  </si>
  <si>
    <t>370300 Derecho de Autor</t>
  </si>
  <si>
    <t>03-02-02-012- ORGANIZACION MUNDIAL DE PROPIEDAD INTELECTUAL -OMPI- LEY 33 DE 1987</t>
  </si>
  <si>
    <t>3706-1000-2-- FORTALECIMIENTO Y DIVULGACIÓN DE LAS HERRAMIENTAS QUE FAVORECEN EL FUNCIONAMIENTO DEL SISTEMA DE DERECHO DE AUTOR Y CONEXOS  NACIONAL</t>
  </si>
  <si>
    <t>370400 Nasa Ki We</t>
  </si>
  <si>
    <t>3707-1000-4-- CONSOLIDACIÓN DE LAS ACCIONES PARA LA GESTIÓN SOCIAL DEL RIESGO POR FLUJO DE LODO (AVALANCHA) EN LOS DEPARTAMENTOS DEL   CAUCA, HUILA</t>
  </si>
  <si>
    <t>370800 Unidad Nacional de Protección - UNP</t>
  </si>
  <si>
    <t>03-09-01-001- MEDIDAS DE PROTECCIÓN UNP- BLINDAJE ARQUITECTÓNICO – ENFOQUE DIFERENCIAL</t>
  </si>
  <si>
    <t>03-12-01-001- MEDIDAS DE PROTECCIÓN UNP- APOYO DE TRANSPORTE, TRASTEO Y DE REUBICACIÓN TEMPORAL</t>
  </si>
  <si>
    <t>3705-1000-6-- IMPLEMENTACION DE LA RUTA DE PROTECCION COLECTIVA DE LA UNP A NIVEL NACIONAL</t>
  </si>
  <si>
    <t>3705-1000-7-- OPTIMIZACIÓN DE LOS PROCESOS DE EVALUACIÓN DEL RIESGO E IMPLEMENTACIÓN DE MEDIDAS DE LA UNIDAD NACIONAL DE PROTECCIÓN  NACIONAL-[PREVIO CONCEPTO DNP]</t>
  </si>
  <si>
    <t>3799-1000-1-- MODERNIZACIÓN DEL SISTEMA DE GESTIÓN DOCUMENTAL EN LA UNP A NIVEL   NACIONAL-[PREVIO CONCEPTO DNP]</t>
  </si>
  <si>
    <t>370900 Dirección Nacional de Bomberos</t>
  </si>
  <si>
    <t>3708-1000-3-- FORTALECIMIENTO DE LOS CUERPOS DE BOMBEROS DE COLOMBIA -  NACIONAL</t>
  </si>
  <si>
    <t>JUSTICIA Y DEL DERECHO</t>
  </si>
  <si>
    <t>120101 Ministerio de Justicia y del Derecho</t>
  </si>
  <si>
    <t>03-02-02-104- ACUERDO DE COOPERACION ENTRE EL INSTITUTO LATINOAMERICANO DE LAS NACIONES UNIDAS PARA LA PREVENCION DEL DELITO Y EL TRATAMIENTO DEL DELINCUENTE - ILANUD (LEY 43 DE 1989)</t>
  </si>
  <si>
    <t>03-02-02-106- TRATADO CONSTITUTIVO DE LA CONFERENCIA DE MINISTROS DE JUSTICIA DE LOS PAISES IBEROAMERICANOS (LEY 176 DE 1994)</t>
  </si>
  <si>
    <t>03-03-01-028- FONDO PARA LA LUCHA CONTRA LAS DROGAS</t>
  </si>
  <si>
    <t>03-03-01-065- APOYO A LAS DISPOSICIONES PARA GARANTIZAR EL PLENO EJERCICIO DE LOS DERECHOS DE LAS PERSONAS CON DISCAPACIDAD. LEY 1618 DE 2013</t>
  </si>
  <si>
    <t>1201-0800-1-- FORTALECIMIENTO DEL PRINCIPIO DE SEGURIDAD JURÍDICA,   NACIONAL</t>
  </si>
  <si>
    <t>1202-0800-10-- APOYO EN LA IMPLEMENTACIÓN DE LOS MODELOS LOCALES Y REGIONALES DE  ACCESO A LA JUSTICIA   NACIONAL</t>
  </si>
  <si>
    <t>1202-0800-11-- FORTALECIMIENTO DEL ACCESO A LA JUSTICIA  DONACIÓN AECID  NACIONAL</t>
  </si>
  <si>
    <t>1202-0800-12-- FORTALECIMIENTO DE LA GESTIÓN SECTORIAL DE LA JUSTICIA FORMAL Y ADMINISTRATIVA,  NACIONAL</t>
  </si>
  <si>
    <t>1202-0800-13-- IMPLEMENTACIÓN DE GESTIÓN DE DATOS Y CICLO DE VIDA DE LA INFORMACIÓN  NACIONAL</t>
  </si>
  <si>
    <t>1202-0800-9-- FORTALECIMIENTO DE CAPACIDADES INSTITUCIONALES Y ORGANIZATIVAS PARA EL ACCESO A LA JUSTICIA DE LOS PUEBLOS ÉTNICOS EN COLOMBIA  NACIONAL</t>
  </si>
  <si>
    <t>1203-0800-3-- APOYO EN LA IMPLEMENTACIÓN DE LOS MÉTODOS DE RESOLUCIÓN DE CONFLICTOS EN EL NIVEL NACIONAL Y TERRITORIAL  NACIONAL</t>
  </si>
  <si>
    <t>1204-0800-3-- FORTALECIMIENTO DEL INTERCAMBIO DE INFORMACIÓN EN EL SISTEMA DE INFORMACIÓN INTERINSTITUCIONAL DE JUSTICIA TRANSICIONAL A NIVEL NACIONAL  NACIONAL</t>
  </si>
  <si>
    <t>1204-0800-4-- PROTECCIÓN DE LOS DERECHOS DE LAS VICTIMAS EN EL ACCESO A LOS MECANISMOS DE JUSTICIA TRANSICIONAL,  NACIONAL</t>
  </si>
  <si>
    <t>1207-0800-6-- FORTALECIMIENTO E IMPLEMENTACIÓN DE LA POLÍTICA CRIMINAL EN EL ESTADO COLOMBIANO  NACIONAL</t>
  </si>
  <si>
    <t>1207-0800-7-- IMPLEMENTACIÓN DEL ENFOQUE DIFERENCIAL ÉTNICO EN LAS CONDICIONES DE RECLUSIÓN Y TRATAMIENTO RESOCIALIZADOR.  NACIONAL</t>
  </si>
  <si>
    <t>1207-0800-8-- FORTALECIMIENTO DE LA TERRITORIALIZACIÓN DE LA POLÍTICA CRIMINAL CONTRA EL CRIMEN ORGANIZADO Y EFECTIVIDAD DE LA JUSTICIA NACIONAL  NACIONAL</t>
  </si>
  <si>
    <t>1299-0800-4-- ACTUALIZACIÓN Y ADECUACIÓN DEL MARCO DE REFERENCIA DE ARQUITECTURA EMPRESARIAL PARA LA GESTIÓN TIC DEL MINISTERIO DE JUSTICIA Y DEL DERECHO  BOGOTÁ</t>
  </si>
  <si>
    <t>1299-0800-5-- FORTALECIMIENTO INSTITUCIONAL PARA LA REFORMA A LA JUSTICIA  NACIONAL</t>
  </si>
  <si>
    <t>1299-0800-6-- DISEÑO E IMPLEMENTACIÓN DE UN MODELO DE GESTIÓN DOCUMENTAL Y ADMINISTRACIÓN DE ARCHIVOS EN EL MINISTERIO DE JUSTICIA Y DEL DERECHO  BOGOTÁ</t>
  </si>
  <si>
    <t>1299-0800-7-- MEJORAMIENTO DE LA EFICIENCIA INSTITUCIONAL DEL MJD PARA EL FORTALECIMIENTO DEL ACCESO A LA JUSTICIA A NIVEL  NACIONAL</t>
  </si>
  <si>
    <t>120400 Superintendencia de Notariado</t>
  </si>
  <si>
    <t>03-03-01-054- FONDO PARA LOS NOTARIOS DE INSUFICIENTES INGRESOS. DECRETO 1672 DE 1997</t>
  </si>
  <si>
    <t>1204-0800-2-- SANEAMIENTO Y FORMALIZACIÓN DE LA PROPIEDAD INMOBILIARIA A NIVEL NACIONAL EN EL POSCONFLICTO  NACIONAL</t>
  </si>
  <si>
    <t>1209-0800-11-- ACTUALIZACIÓN EN LINEA DE LAS BASES DE DATOS PARA EL CATASTRO MULTIPROPOSITO A NIVEL NACIONAL  NACIONAL</t>
  </si>
  <si>
    <t>1209-0800-13-- MODERNIZACIÓN DE LA INFRAESTRUCTURA FÍSICA DE LA SUPERINTENDENCIA DE NOTARIADO Y REGISTRO A NIVEL  NACIONAL</t>
  </si>
  <si>
    <t>1209-0800-14-- MEJORAMIENTO DE LA COBERTURA DEL SERVICIO PÚBLICO REGISTRAL  NACIONAL</t>
  </si>
  <si>
    <t>1299-0800-5-- IMPLEMENTACIÓN DE LOS SISTEMAS DE GESTIÓN DE LA SUPERINTENDENCIA DE NOTARIADO Y REGISTRO A NIVEL  NACIONAL</t>
  </si>
  <si>
    <t>1299-0800-6-- FORTALECIMIENTO DEL MODELO DE GESTIÓN DE TECNOLOGÍAS DE LA INFORMACIÓN EN LA SUPERINTENDENCIA DE NOTARIADO Y REGISTRO A NIVEL  NACIONAL</t>
  </si>
  <si>
    <t>1299-0800-7-- PROTECCIÓN DE LOS DERECHOS DE LA PROPIEDAD INMOBILIARIA SNR   NACIONAL</t>
  </si>
  <si>
    <t>120800 INPEC</t>
  </si>
  <si>
    <t>03-03-01-017- ATENCION REHABILITACION AL RECLUSO</t>
  </si>
  <si>
    <t>03-03-01-018- IMPLEMENTACION Y DESARROLLO DEL SISTEMA INTEGRAL DE TRATAMIENTO PROGRESIVO PENITENCIARIO</t>
  </si>
  <si>
    <t>03-03-01-019- SERVICIO POSPENITENCIARIO LEY 65/93</t>
  </si>
  <si>
    <t>1206-0800-10-- IMPLEMENTACIÓN DE HERRAMIENTAS TECNOLÓGICAS Y ELEMENTOS PARA MEJORAR LA CALIDAD  Y EFICIENCIA EN LA PRESTACIÓN DEL SERVICIO AL CIUDADANO DEL INPEC  NACIONAL</t>
  </si>
  <si>
    <t>1206-0800-7-- ACTUALIZACIÓN  DE LOS PROCESOS EDUCATIVOS EN LOS ESTABLECIMIENTOS DE RECLUSIÓN DEL SISTEMA PENITENCIARIO Y CARCELARIO COLOMBIANO GARANTIZANDO EL DERECHO FUNDAMENTAL A LA EDUCACIÓN Y AL PROCESO DE TRATAMIENTO PENITENCIARIO.    NACIONAL</t>
  </si>
  <si>
    <t>1206-0800-8-- MEJORAMIENTO DE LA PLATAFORMA TECNOLÓGICA DEL INPEC  NACIONAL</t>
  </si>
  <si>
    <t>1206-0800-9-- IMPLEMENTACIÓN DE HERRAMIENTAS DE EVALUACIÓN PENITENCIARIA  NACIONAL</t>
  </si>
  <si>
    <t>1299-0800-5-- FORTALECIMIENTO DE LA GESTIÓN ARCHIVISTICA DEL INSTITUTO NACIONAL PENITENCIARIO Y CARCELARIO  NACIONAL</t>
  </si>
  <si>
    <t>121000 Agencia Nacional de Defensa Juridica del Estado</t>
  </si>
  <si>
    <t>03-03-01-078- DEFENSA DE LOS INTERESES DEL ESTADO EN CONTROVERSIAS INTERNACIONALES</t>
  </si>
  <si>
    <t>1205-0800-3-- IMPLEMENTACIÓN DEL PROGRAMA DE FORTALECIMIENTO DE LA AGENCIA DE DEFENSA JURÍDICA A NIVEL  NACIONAL</t>
  </si>
  <si>
    <t>121100 USPEC</t>
  </si>
  <si>
    <t>03-03-01-058- ALIMENTACION PARA INTERNOS</t>
  </si>
  <si>
    <t>03-04-01-011- IMPLEMENTACION DEL SISTEMA INTEGRAL DE SALUD EN EL SISTEMA PENITENCIARIO (NO DE PENSIONES)</t>
  </si>
  <si>
    <t>03-04-01-014- ALIMENTACIÓN PARA INTERNOS</t>
  </si>
  <si>
    <t>1206-0800-6-- CONSTRUCCIÓN  AMPLIACIÓN DE INFRAESTRUCTURA PARA GENERACIÓN DE CUPOS EN LOS ESTABLECIMIENTOS DE RECLUSIÓN DEL ORDEN -  NACIONAL</t>
  </si>
  <si>
    <t>1206-0800-7-- FORTALECIMIENTO DE LA INFRAESTRUCTURA FÍSICA DE LOS ERON  A CARGO DEL INPEC -  NACIONAL</t>
  </si>
  <si>
    <t>1206-0800-8-- IMPLEMENTACIÓN DE SALAS PARA LA REALIZACIÓN DE AUDIENCIAS Y DILIGENCIAS JUDICIALES EN LOS ESTABLECIMIENTOS DE RECLUSIÓN DEL ORDEN   NACIONAL</t>
  </si>
  <si>
    <t>1206-0800-9-- FORTALECIMIENTO TECNOLÓGICO DE LA SEGURIDAD EN LOS ESTABLECIMIENTOS DE RECLUSIÓN DEL ORDEN NACIONAL  NACIONAL</t>
  </si>
  <si>
    <t>1299-0800-3-- FORTALECIMIENTO EN LA APLICACIÓN DE LA GESTIÓN DOCUMENTAL   EN LA UNIDAD DE SERVICIOS PENITENCIARIOS Y CARCELARIOS  BOGOTÁ</t>
  </si>
  <si>
    <t>MINAS Y ENERGÍA</t>
  </si>
  <si>
    <t>210101 Ministerio de Minas</t>
  </si>
  <si>
    <t>03-02-02-061- ORGANISMO INTERNACIONAL DE ENERGÍA ATÓMICA. OIEA. (LEY 16/1960)</t>
  </si>
  <si>
    <t>03-03-01-002- TRANSFERIR A LA UPME LEY 143 DE 1994</t>
  </si>
  <si>
    <t>03-03-02-011- RECURSOS DE ORO Y PLATINO PARA LOS MUNICIPIOS PRODUCTORES DECRETO 2173/92</t>
  </si>
  <si>
    <t>03-04-02-010- APORTES PREVISIÓN PENSIONES VEJEZ JUBILADOS (DE PENSIONES)</t>
  </si>
  <si>
    <t>2101-1900-10-- DISTRIBUCIÓN DE RECURSOS AL CONSUMO EN CILINDROS Y PROYECTOS DE INFRAESTRUCTURA DE GLP  NACIONAL</t>
  </si>
  <si>
    <t>2101-1900-5-- DISTRIBUCIÓN DE RECURSOS AL CONSUMO EN CILINDROS Y PROYECTOS DE INFRAESTRUCTURA DE GLP NACIONAL</t>
  </si>
  <si>
    <t>2101-1900-8-- DISTRIBUCIÓN DE RECURSOS A USUARIOS DE GAS COMBUSTIBLE POR RED DE ESTRATOS 1 Y 2.  NACIONAL</t>
  </si>
  <si>
    <t>2101-1900-9-- APOYO A LA FINANCIACIÓN DE PROYECTOS DIRIGIDOS AL DESARROLLO DE INFRAESTRUCTURA, Y CONEXIONES PARA EL USO DEL GAS NATURAL A NIVEL  NACIONAL</t>
  </si>
  <si>
    <t>2102-1900-10-- SUMINISTRO DEL SERVICIO DE ENERGÍA ELÉCTRICA EN LAS ZONAS NO INTERCONECTADAS – ZNI A NIVEL  NACIONAL</t>
  </si>
  <si>
    <t>2102-1900-11-- MEJORAMIENTO DEL SERVICIO DE ENERGIA ELECTRICA EN LAS ZONAS RURALES DEL TERRITORIO  NACIONAL</t>
  </si>
  <si>
    <t>2102-1900-6-- DISTRIBUCIÓN DE RECURSOS PARA PAGOS POR MENORES TARIFAS SECTOR ELÉCTRICO  NACIONAL</t>
  </si>
  <si>
    <t>2102-1900-7-- INCREMENTO DE LA EFICIENCIA EN EL CONSUMO, USO Y GENERACIÓN DE LA ENERGÍA A NIVEL  NACIONAL</t>
  </si>
  <si>
    <t>2102-1900-8-- DISTRIBUCIÓN DE SUBSIDIOS PARA USUARIOS UBICADOS EN ZONAS ESPECIALES DEL SISTEMA INTERCONECTADO  NACIONAL</t>
  </si>
  <si>
    <t>2102-1900-9-- MEJORAMIENTO DE LA CALIDAD Y CONFIABILIDAD DEL SERVICIO DE ENERGÍA ELÉCTRICA EN LOS BARRIOS SUBNORMALES UBICADOS EN LOS MUNICIPIOS DEL SISTEMA INTERCONECTADO A NIVEL  NACIONAL</t>
  </si>
  <si>
    <t>2103-1900-5-- FORTALECIMIENTO DEL CONTROL A LA COMERCIALIZACIÓN DE COMBUSTIBLES EN LOS DEPARTAMENTOS CONSIDERADOS COMO ZONAS DE FRONTERA.  NACIONAL</t>
  </si>
  <si>
    <t>2103-1900-7-- DISTRIBUCION DE RECURSOS PARA EL TRANSPORTE DE COMBUSTIBLES LIQUIDOS DERIVADOS DEL PETROLEO PARA ABASTECER AL DEPARTAMENTO DE NARIÑO</t>
  </si>
  <si>
    <t>2104-1900-10-- FORTALECIMIENTO GESTIÓN PREVENTIVA EN EL SECTOR MINERO.  NACIONAL</t>
  </si>
  <si>
    <t>2104-1900-12-- FORTALECIMIENTO DEL SECTOR MINERO DE PEQUEÑA ESCALA.  NACIONAL-[PREVIO CONCEPTO DNP]</t>
  </si>
  <si>
    <t>2104-1900-16-- MEJORAMIENTO DE LA COMPETITIVIDAD PARA EL DESARROLLO DEL SECTOR MINERO A NIVEL NACIONAL</t>
  </si>
  <si>
    <t>2104-1900-8-- GENERACIÓN DE CONDICIONES FAVORABLES PARA  REGULARIZAR  LA ACTIVIDAD MINERA DE PEQUEÑA ESCALA  NACIONAL</t>
  </si>
  <si>
    <t xml:space="preserve">2104-1900-9-- MEJORAMIENTO  DE LAS CONDICIONES DE TRABAJO DE LOS MINEROS DE SUBSISTENCIA EN EL TERRITORIO NACIONAL  NACIONAL </t>
  </si>
  <si>
    <t>2105-1900-10-- FORTALECIMIENTO PARA LA REDUCCIÓN DE LA CONFLICTIVIDAD SOCIO AMBIENTAL FRENTE A LAS ACTIVIDADES DESARROLLADAS POR  EL SECTOR MINERO ENERGÉTICO EN EL TERRITORIO   NACIONAL</t>
  </si>
  <si>
    <t>2105-1900-7-- FORTALECIMIENTO EN LA GESTIÓN DE CONOCIMIENTO Y USO COMPARTIDO DE INFORMACIÓN EN TEMÁTICAS SOCIALES Y AMBIENTALES PARA EL SECTOR MINERO ENERGÉTICO Y ACTORES INTERESADOS EN EL ÁMBITO  NACIONAL</t>
  </si>
  <si>
    <t>2105-1900-8-- APOYO A LAS ACCIONES DE CONTROL DE LA EXPLOTACIÓN ILÍCITA DE MINERALES EN EL TERRITORIO   NACIONAL</t>
  </si>
  <si>
    <t>2105-1900-9-- FORTALECIMIENTO PARA LA REDUCCIÓN DE EMISIONES DE GASES DE EFECTO INVERNADERO (GEI) QUE AFECTAN LAS ACTIVIDADES DEL SECTOR MINERO ENERGETICO EN EL ÁMBITO  NACIONAL</t>
  </si>
  <si>
    <t>2106-1900-10-- FORTALECIMIENTO DE LA DIVULGACIÓN DEL IMPACTO POSITIVO DE LAS POLÍTICAS Y LA GESTIÓN DE DESARROLLO DEL PAÍS DEL SECTOR MINERO ENERGÉTICO ANTE LA POBLACIÓN Y LOS PÚBLICOS DE INTERÉS  NACIONAL</t>
  </si>
  <si>
    <t>2106-1900-11-- DESARROLLO DE LA GESTIÓN DE LA INFORMACIÓN EN ASUNTOS DEL SUBSECTOR HIDROCARBUROS.  NACIONAL</t>
  </si>
  <si>
    <t>2106-1900-12-- FORTALECIMIENTO DE LA PARTICIPACIÓN, TRANSPARENCIA Y COLABORACIÓN DE LOS CIUDADANOS Y PARTES INTERESADAS EN LA GESTIÓN DEL SECTOR MINERO ENERGÉTICO   NACIONAL</t>
  </si>
  <si>
    <t>2106-1900-13-- FORTALECIMIENTO DE LA GESTIÓN SECTORIAL HACIA LA INTEGRACIÓN DE LAS ACTIVIDADES DEL SECTOR MINERO ENERGÉTICO EN LA PLANIFICACIÓN AMBIENTAL Y TERRITORIAL PARA EL SECTOR MINERO ENERGÉTICO EN EL TERRITORIO  NACIONAL</t>
  </si>
  <si>
    <t>2106-1900-15-- ESTUDIOS SOBRE POLÍTICA Y REGULACIÓN ENERGETÍCA  NACIONAL</t>
  </si>
  <si>
    <t>2106-1900-6-- FORTALECIMIENTO DE LA AUTORIDAD REGULADORA PARA EL USO SEGURO DE LOS MATERIALES NUCLEARES Y RADIACTIVOS EN EL TERRITORIO   NACIONAL</t>
  </si>
  <si>
    <t>2106-1900-7-- FORTALECIMIENTO DE LA TRANSPARENCIA EN LA CADENA DE VALOR DEL SECTOR EXTRACTIVO EN COLOMBIA (INICIATIVA EITI)  NACIONAL</t>
  </si>
  <si>
    <t>2106-1900-8-- MEJORAMIENTO DE LA GESTIÓN DE LA INFORMACIÓN DE LA DISTRIBUCIÓN DE LOS COMBUSTIBLES LÍQUIDOS, GAS NATURAL Y GLP PARA USO VEHICULAR.  NACIONAL</t>
  </si>
  <si>
    <t>2106-1900-9-- FORTALECIMIENTO DE LA SINERGIA INSTITUCIONAL DEL SECTOR MINERO ENERGÉTICO EN LOS ESCENARIOS ESTRATÉGICOS INTERNACIONALES DESDE EL NIVEL  NACIONAL</t>
  </si>
  <si>
    <t>2199-1900-15-- MEJORAMIENTO DEL MODELO INTEGRADO DE PLANEACIÓN Y GESTIÓN EN EL MINISTERIO DE MINAS Y ENERGÍA  BOGOTÁ</t>
  </si>
  <si>
    <t>2199-1900-18-- FORTALECIMIENTO DE LOS INSTRUMENTOS DE GESTIÓN DOCUMENTAL  NACIONAL</t>
  </si>
  <si>
    <t>2199-1900-19-- FORTALECIMIENTO DEL SECTOR MINERO ENERGÉTICO A NIVEL  NACIONAL</t>
  </si>
  <si>
    <t>2199-1900-21-- FORTALECIMIENTO DE LA CULTURA ORGANIZACIONAL DEL MINISTERIO DE MINAS Y ENERGÍA EN  BOGOTÁ</t>
  </si>
  <si>
    <t>2199-1900-22-- IMPLEMENTACIÓN DEL LITIGIO DE ALTO IMPACTO EN EL MINISTERIO DE MINAS Y ENERGÍA...  NACIONAL</t>
  </si>
  <si>
    <t>2199-1900-23-- FORTALECIMIENTO DE LA TRANSFORMACIÓN DIGITAL EN EL MINISTERIO DE MINAS Y ENERGÍA  NACIONAL-[PREVIO CONCEPTO DNP]</t>
  </si>
  <si>
    <t>2199-1900-24-- IMPLEMENTACIÓN IMPLEMENTACIÓN MODELO DE GESTIÓN DE DOCUMENTOS ELECTRÓNICOS DE ARCHIVO - MGDEA  BOGOTÁ</t>
  </si>
  <si>
    <t xml:space="preserve">210113 Minminas - CREG  </t>
  </si>
  <si>
    <t>03-03-01-055- FONDO EMPRESARIAL - LEY 812 DE 2003</t>
  </si>
  <si>
    <t>2106-1900-4-- DIVULGACIÓN DE LA REGULACIÓN A LA CIUDADANÍA A NIVEL  NACIONAL</t>
  </si>
  <si>
    <t>2106-1900-5-- ESTUDIOS PARA EL DESARROLLO REGULATORIO DE LOS SECTORES DE ENERGÍA ELÉCTRICA, GAS COMBUSTIBLE Y COMBUSTIBLES LÍQUIDOS A NIVEL   NACIONAL-[PREVIO CONCEPTO DNP]</t>
  </si>
  <si>
    <t>2199-1900-3-- FORTALECIMIENTO INSTITUCIONAL A PARTIR DEL APRENDIZAJE ORGANIZACIONAL A NIVEL  NACIONAL</t>
  </si>
  <si>
    <t xml:space="preserve">2199-1900-4-- MEJORAMIENTO  Y MODERNIZACIÓN DE LAS TICS DE LA CREG A NIVEL  NACIONAL </t>
  </si>
  <si>
    <t>210300 Servicio Geológico Colombiano</t>
  </si>
  <si>
    <t>2106-1900-10-- INVESTIGACIÓN Y DESARROLLO GEOCIENTÍFICO DE HIDROCARBUROS EN EL TERRITORIO  NACIONAL</t>
  </si>
  <si>
    <t>2106-1900-11-- CONTRIBUCIÓN AL DESARROLLO DE LA GESTIÓN Y SEGURIDAD RADIOLÓGICA, NUCLEAR E ISOTÓPICA DE LOS LABORATORIOS E INSTALACIONES DEL SERVICIO GEOLÓGICO COLOMBIANO.  BOGOTÁ</t>
  </si>
  <si>
    <t>2106-1900-6-- FORTALECIMIENTO DE LA INVESTIGACIÓN Y CARACTERIZACIÓN DE MATERIALES GEOLÓGICOS EN TERRITORIO  NACIONAL</t>
  </si>
  <si>
    <t>2106-1900-7-- AMPLIACIÓN DEL CONOCIMIENTO DEL POTENCIAL MINERAL EN EL TERRITORIO  NACIONAL</t>
  </si>
  <si>
    <t>2106-1900-8-- AMPLIACIÓN DEL CONOCIMIENTO GEOCIENTÍFICO BÁSICO DEL TERRITORIO  NACIONAL</t>
  </si>
  <si>
    <t>2106-1900-9-- INVESTIGACIÓN MONITOREO Y EVALUACIÓN DE AMENAZAS GEOLÓGICAS DEL TERRITORIO  NACIONAL</t>
  </si>
  <si>
    <t xml:space="preserve">2199-1900-3-- FORTALECIMIENTO INSTITUCIONAL DEL SERVICIO GEOLÓGICO COLOMBIANO A NIVEL   NACIONAL </t>
  </si>
  <si>
    <t>2199-1900-4-- FORTALECIMIENTO DE LA GESTIÓN ESTRATÉGICA INTEGRAL DEL SERVICIO GEOLÓGICO COLOMBIANO A NIVEL  NACIONAL</t>
  </si>
  <si>
    <t>2199-1900-6-- MODERNIZACIÓN DE LOS DATACENTER PRINCIPAL Y ALTERNO DEL SERVICIO GEOLÓGICO COLOMBIANO  NACIONAL</t>
  </si>
  <si>
    <t>210900 UPME</t>
  </si>
  <si>
    <t>2102-1900-3-- ASESORIA PARA LA EQUIDAD Y CONECTIVIDAD ENERGÉTICA A NIVEL  NACIONAL</t>
  </si>
  <si>
    <t>2102-1900-4-- IMPLEMENTACIÓN DE ACCIONES PARA LA CONFIABILIDAD DEL SUBSECTOR ELÉCTRICO A NIVEL  NACIONAL</t>
  </si>
  <si>
    <t>2103-1900-1-- ASESORIA PARA LA PLANEACIÓN DE ABASTECIMIENTO Y CONFIABILIDAD DEL SUB SECTOR DE HIDROCARBUROS A NIVEL  NACIONAL</t>
  </si>
  <si>
    <t>2105-1900-3-- DESARROLLO DE ESTRATEGIAS PARA DOTAR DE SENTIDO SOCIAL Y AMBIENTAL LA PLANEACIÓN MINERO ENERGÉTICA A NIVEL  NACIONAL</t>
  </si>
  <si>
    <t>2106-1900-6-- ASESORIA PARA LA SEGURIDAD ENERGÉTICA Y EL SEGUIMIENTO DEL  PEN  A NIVEL  NACIONAL</t>
  </si>
  <si>
    <t>2106-1900-7-- ASESORIA  PARA PROMOVER EL DESARROLLO SOSTENIBLE Y LA COMPETITIVIDAD DEL SECTOR MINERO A NIVEL  NACIONAL-[PREVIO CONCEPTO DNP]</t>
  </si>
  <si>
    <t>2106-1900-8-- GENERACIÓN  DE VALOR PÚBLICO A TRAVES DEL EMPRENDIMIENTO Y LA INNOVACIÓN PARA LA UPME UBICADA EN  BOGOTÁ-[PREVIO CONCEPTO DNP]</t>
  </si>
  <si>
    <t>211000 IPSE</t>
  </si>
  <si>
    <t>2102-1900-4-- DISEÑO Y ESTRUCTURACIÓN DE  SOLUCIONES TECNOLÓGICAS APROPIADAS DE GENERACIÓN DE ENERGÍA ELÉCTRICA EN LAS ZONAS NO INTERCONECTADAS DEL PAÍS   NACIONAL</t>
  </si>
  <si>
    <t>2102-1900-5-- DESARROLLO E IMPLEMENTACIÓN DE PROYECTOS ENERGÉTICOS SOSTENIBLES EN LAS ZONAS NO INTERCONECTADAS, ZNI  NACIONAL</t>
  </si>
  <si>
    <t>2102-1900-6-- ACTUALIZACIÓN AMPLIACIÓN DE LA COBERTURA DE TELEMETRÍA Y MONITOREO DE VARIABLES ENERGÉTICAS EN LAS ZONAS NO INTERCONECTADAS.  NACIONAL</t>
  </si>
  <si>
    <t>2102-1900-7-- INVENTARIO ACTUALIZAR EL INVENTARIO DE LOS ACTIVOS ELÉCTRICOS DEL INSTITUTO DE PLANIFICACIÓN Y PROMOCIÓN DE SOLUCIONES ENERGÉTICAS IPSE   NACIONAL</t>
  </si>
  <si>
    <t>2199-1900-3-- FORTALECIMIENTO ACTUALIZACIÓN Y ORGANIZACIÓN DEL ARCHIVO TOTAL (CENTRAL, DE GESTIÓN E HISTÓRICO) DEL IPSE BOGOTÁ  BOGOTÁ</t>
  </si>
  <si>
    <t>2199-1900-5-- FORTALECIMIENTO FORTALECIMIENTO DE LA GESTIÓN INSTITUCIONAL DEL IPSE   BOGOTÁ</t>
  </si>
  <si>
    <t>2199-1900-6-- FORTALECIMIENTO DE LAS TECNOLOGIAS DE LA INFORMACION Y LAS COMUNICACIONES DE IPSE COMO REFERENTE DE INFORMACION PARA LAS ZONAS NO INTERCONECTADAS - IPSE BOGOTA</t>
  </si>
  <si>
    <t>211100 Agencia Nacional de Hidrocarburos</t>
  </si>
  <si>
    <t>2103-1900-4-- FORTALECIMIENTO EN LA IMPLEMENTACIÓN DEL MODELO DE PROMOCIÓN PARA INCREMENTAR LA INVERSIÓN  NACIONAL</t>
  </si>
  <si>
    <t>2103-1900-5-- APROVECHAMIENTO DE HIDROCARBUROS EN TERRITORIOS SOCIAL Y AMBIENTALMENTE SOSTENIBLES A NIVEL  NACIONAL</t>
  </si>
  <si>
    <t>2103-1900-6-- FORTALECIMIENTO DE LA CIENCIA Y TECNOLOGÍA PARA EL SECTOR HIDROCARBUROS A NIVEL   NACIONAL</t>
  </si>
  <si>
    <t>2106-1900-2-- IDENTIFICACIÓN DE RECURSOS EXPLORATORIOS DE HIDROCARBUROS  NACIONAL</t>
  </si>
  <si>
    <t>2199-1900-2-- FORTALECIMIENTO DE LAS TECNOLOGÍAS DE LA INFORMACIÓN Y LAS COMUNICACIONES PARA LA TRANSFORMACIÓN DIGITAL DE LA AGENCIA NACIONAL DE HIDROCARBUROS A NIVEL   NACIONAL</t>
  </si>
  <si>
    <t>211200 Agencia Nacional de Mineria - ANM</t>
  </si>
  <si>
    <t>2104-1900-5-- MEJORAMIENTO DE LA SEGURIDAD EN EL DESARROLLO DE LA ACTIVIDAD MINERA  NACIONAL</t>
  </si>
  <si>
    <t>2104-1900-7-- OPTIMIZACIÓN DE LAS CONDICIONES TÉCNICAS Y LEGALES DE LA INFORMACIÓN DEL SISTEMA INTEGRADO DE GESTIÓN MINERA CON LAS SOLICITUDES PENDIENTES A 2018  NACIONAL</t>
  </si>
  <si>
    <t>2104-1900-8-- FORTALECIMIENTO DE LOS MECANISMOS DE PROMOCIÓN DEL SECTOR MINERO  NACIONAL</t>
  </si>
  <si>
    <t>2104-1900-9-- MEJORAMIENTO DE LOS ESTÁNDARES DE LA ACTIVIDAD MINERA A NIVEL  NACIONAL</t>
  </si>
  <si>
    <t>2199-1900-3-- FORTALECIMIENTO DE LA INFRAESTRUCTURA FÍSICA DE LA AGENCIA NACIONAL DE MINERÍA A NIVEL  NACIONAL</t>
  </si>
  <si>
    <t>2199-1900-4-- OPTIMIZACIÓN DE LOS SISTEMAS: PLANEACIÓN Y GESTIÓN (MIPG) Y EL SISTEMA INTEGRADO DE GESTIÓN (SIG) DE LA AGENCIA NACIONAL DE MINERÍA BOGOTÁ</t>
  </si>
  <si>
    <t>2199-1900-5-- FORTALECIMIENTO DE LOS SERVICIOS DE LA ANM SOPORTADOS EN LAS TECNOLOGÍAS DE LA INFORMACIÓN Y LAS COMUNICACIONES  BOGOTÁ</t>
  </si>
  <si>
    <t>ORGANISMOS DE CONTROL</t>
  </si>
  <si>
    <t>250101 Procuraduría General de la Nación</t>
  </si>
  <si>
    <t>2503-1000-2-- IMPLEMENTACIÓN DE LA ESTRATEGIA ANTICORRUPCIÓN DE LA PROCURADURÍA GENERAL DE LA NACIÓN A NIVEL  NACIONAL</t>
  </si>
  <si>
    <t>2504-1000-1-- FORTALECIMIENTO DE LA PROCURADURÍA GENERAL DE LA NACIÓN PARA EL EJERCICIO DEL CONTROL PÚBLICO  NACIONAL</t>
  </si>
  <si>
    <t>2599-1000-5-- MEJORAMIENTO DE LA GESTIÓN INSTITUCIONAL DE LA PROCURADURÍA GENERAL DE LA NACIÓN A NIVEL  NACIONAL</t>
  </si>
  <si>
    <t>2599-1000-6-- MANTENIMIENTO DE SEDES DE LA PROCURADURIA GENERAL DE LA NACIÓN -  NACIONAL</t>
  </si>
  <si>
    <t>2599-1000-7-- ACTUALIZACIÓN DE LA PLATAFORMA TECNOLÓGICA DE LA PROCURADURÍA GENERAL DE LA NACIÓN -    NACIONAL</t>
  </si>
  <si>
    <t>2599-1000-8-- MEJORAMIENTO DE LA GESTIÓN DOCUMENTAL Y DIGITALIZACIÓN DEL FONDO DOCUMENTAL DE  LA PROCURADURÍA GENERAL DE LA NACIÓN A NIVEL   NACIONAL</t>
  </si>
  <si>
    <t>2599-1000-9-- ADECUACIÓN Y DOTACIÓN DE LA INFRAESTRUCTURA FÍSICA ASOCIADA A LA IMPLEMENTACIÓN DE SALAS DE AUDIENCIA Y CONFERENCIA DE LA PROCURADURÍA GENERAL DE LA NACIÓN EN LAS PROCURADURÍAS REGIONALES Y PROVINCIALES DEL TERRITORIO   NACIONAL</t>
  </si>
  <si>
    <t>250105 Instituto Estudios del Ministerio Público</t>
  </si>
  <si>
    <t>2502-1000-2-- CAPACITACIÓN A ADOLESCENTES INFRACTORES DE LA LEY PENAL A NIVEL  NACIONAL</t>
  </si>
  <si>
    <t>2503-1000-4-- FORTALECIMIENTO DEL TALENTO HUMANO DEL MINISTERIO PÚBLICO A NIVEL  NACIONAL</t>
  </si>
  <si>
    <t>2503-1000-5-- INVESTIGACIÓN PARA APOYAR LA MISIÓN DEL MINISTERIO PÚBLICO A NIVEL   NACIONAL</t>
  </si>
  <si>
    <t>2503-1000-6-- NORMALIZACIÓN - CERTIFICACIÓN DE COMPETENCIAS LABORALES PARA SERVIDORES PÚBLICOS  NACIONAL</t>
  </si>
  <si>
    <t>250200 Defensoría</t>
  </si>
  <si>
    <t>03-03-01-007- DEFENSORIA PUBLICA (LEY 24 DE 1992)</t>
  </si>
  <si>
    <t>03-03-01-008- FONDO PARA LA DEFENSA DE LOS DERECHOS E INTERESES COLECTIVOS -LEY 472 DE 1998.</t>
  </si>
  <si>
    <t>03-03-01-061- FONDO ESPECIAL. COMISION NACIONAL DE BÚSQUEDA (ART. 18 LEY 971 DE 2005)</t>
  </si>
  <si>
    <t>03-03-01-068- COMISIÓN DE BÚSQUEDA DE PERSONAS DESAPARECIDAS LEY 589 DE 2000</t>
  </si>
  <si>
    <t>2502-1000-16-- FORTALECIMIENTO DEL CONOCIMIENTO Y EXIGIBILIDAD DE LOS DERECHOS DE LAS VÍCTIMAS DEL CONFLICTO, MEDIANTE EL ACOMPAÑAMIENTO, ASESORÍA Y SEGUIMIENTO A LA LEY 1448, DEC REGLAMENTARIOS, DECRETOS LEY 4633, 4634 Y 4635 DE 2011 Y LEY 1719 DE 2014  NACIONAL</t>
  </si>
  <si>
    <t>2502-1000-18-- FORTALECIMIENTO DEL SISTEMA NACIONAL DE DEFENSORÍA PÚBLICA Y ACCESO A LA JUSTICIA  NACIONAL</t>
  </si>
  <si>
    <t>2502-1000-25-- FORTALECIMIENTO DE LA ATENCIÓN, PROMOCIÓN, DIVULGACIÓN, PROTECCIÓN Y DEFENSA DE DERECHOS HUMANOS A LA POBLACIÓN Y GRUPOS DE INTERÉS EN EL TERRITORIO NACIONAL  NACIONAL</t>
  </si>
  <si>
    <t>2599-1000-10-- FORTALECIMIENTO DEL SISTEMA INTEGRADO DE GESTIÓN EN LA DEFENSORÍA DEL PUEBLO A NIVEL NACIONAL.  NACIONAL</t>
  </si>
  <si>
    <t>2599-1000-8-- FORTALECIMIENTO DE LA CAPACIDAD INSTITUCIONAL DE LA DEFENSORÍA DEL PUEBLO DE COLOMBIA - DPC  NACIONAL</t>
  </si>
  <si>
    <t>2599-1000-9-- ADECUACIÓN DE LAS CONDICIONES FÍSICAS PARA EL FUNCIONAMIENTO DE LA SEDE CENTRAL DE LA DEFENSORÍA DEL PUEBLO EN   BOGOTÁ</t>
  </si>
  <si>
    <t xml:space="preserve">260101 Contraloría General de la República </t>
  </si>
  <si>
    <t>03-02-02-011- OLACEFS (LEY 46 DE 1981)</t>
  </si>
  <si>
    <t>03-03-01-006- FONDO DE CAPACITACIÓN Y PUBLICACIONES CONTRALORÍA GENERAL DE LA REPÚBLICA - DECRETO 267 DE 2000 Y LEY 1807 DE 2016</t>
  </si>
  <si>
    <t>2501-1000-5-- FORTALECIMIENTO INSTITUCIONAL DE LA CONTRALORÍA GENERAL DE LA REPÚBLICA - PRÉSTAMO BID  NACIONAL</t>
  </si>
  <si>
    <t>2501-1000-6-- DESARROLLO PARA LA FORMACIÓN DE LOS FUNCIONARIOS DE LA CGR, DE OTROS ORGANISMOS DE CONTROL FISCAL Y DE LA CIUDADANÍA, EN INVESTIGACIÓN Y HERRAMIENTAS TÉCNICAS RELACIONADAS CON EL CONTROL FISCAL  NACIONAL</t>
  </si>
  <si>
    <t>2501-1000-7-- FORTALECIMIENTO DE LA CAPACIDAD TÉCNICA Y OPERATIVA DE LA CGR PARA DESARROLLAR EL SEGUIMIENTO Y EVALUACIÓN DE LAS  POLÍTICAS PÚBLICAS DIRIGIDAS A LA POBLACIÓN VÍCTIMA Y LAS RELACIONADAS CON POSCONFLICTO.  NACIONAL</t>
  </si>
  <si>
    <t>2599-1000-3-- MEJORAMIENTO DE LA PLATAFORMA TECNOLÓGICA DE LA CONTRALORÍA GENERAL DE LA REPÚBLICA A NIVEL  NACIONAL</t>
  </si>
  <si>
    <t>2599-1000-4-- IMPLEMENTACIÓN DEL MODELO DE SEGURIDAD DE PERSONAS, BIENES E INFORMACIÓN DE LA CONTRALORÍA GENERAL DE LA REPÚBLICA  NACIONAL</t>
  </si>
  <si>
    <t>2599-1000-5-- ACTUALIZACIÓN DE LA INFRAESTRUCTURA FÍSICA, FUNCIONAL Y OPERATIVA DE LA CONTRALORÍA GENERAL DE LA REPÚBLICA - CGR; A NIVEL   NACIONAL</t>
  </si>
  <si>
    <t>2599-1000-7-- MEJORAMIENTO DE LAS CONDICIONES DE ACCESO, USO Y CONSULTA DE LA DOCUMENTACION E INFORMACION GENERADA POR LA CONTRALORIA GENERAL DE LA REPUBLICA DURANTE EL PERIODO DE 1.923 A 2000 NACIONAL</t>
  </si>
  <si>
    <t>260200 Fondo Contraloría</t>
  </si>
  <si>
    <t>03-04-02-016- SERVICIOS MÉDICOS, EDUCATIVOS, RECREATIVOS, Y CULTURALES PARA FUNCIONARIOS DE LA CONTRALORÍA GENERAL DE LA REPÚBLICA (ART. 90 Y 91 LEY 106 DE 1993) (NO DE PENSIONES)</t>
  </si>
  <si>
    <t>06-01-04-008- PRÉSTAMOS DIRECTOS LEY 106 DE 1933</t>
  </si>
  <si>
    <t>340101 Auditoria General de la Nación</t>
  </si>
  <si>
    <t>2501-1000-5-- FORTALECIMIENTO DE LA GESTIÓN DEL CONOCIMIENTO ESPECIALIZADO PARA LA VIGILANCIA DE LA GESTIÓN FISCAL  NACIONAL</t>
  </si>
  <si>
    <t>2501-1000-6-- CAPACITACIÓN Y FORTALECIMIENTO DE LAS COMPETENCIAS DE LOS FUNCIONARIOS EN CONTROL FISCAL Y DE LOS CIUDADANOS EN CONTROL SOCIAL  NACIONAL</t>
  </si>
  <si>
    <t>2501-1000-7-- IMPLEMENTACIÓN PLAN GENERAL DE AUDITORÍAS  NACIONAL</t>
  </si>
  <si>
    <t>2501-1000-8-- FORTALECIMIENTO DE LA GESTIÓN DE LA INFORMACIÓN Y DE LAS TIC QUE SOPORTAN EL CONTROL FISCAL   NACIONAL</t>
  </si>
  <si>
    <t>PLANEACIÓN</t>
  </si>
  <si>
    <t>030101 Departamento Nacional de Planeación</t>
  </si>
  <si>
    <t>0301-1000-13-- SERVICIO DE PAGO DE LAS OBLIGACIONES PENDIENTES DE LOS PROYECTOS APROBADOS POR EL CONSEJO ASESOR DE REGALÍAS   NACIONAL</t>
  </si>
  <si>
    <t>0301-1000-14-- APOYO CAPACIDADES INSTITUCIONALES PARA LA CONSTRUCCIÓN DE PAZ Y EL ANÁLISIS, GESTIÓN Y TRANSFORMACIÓN DE CONFLICTOS   NACIONAL</t>
  </si>
  <si>
    <t>0301-1000-15-- DISEÑO  Y ARTICULACIÓN DE LOS INSTRUMENTOS, ESTRATEGIAS, LINEAMIENTOS Y DEMÁS REQUERIMIENTOS TÉCNICOS PARA EL DESARROLLO DE LA POLÍTICA PÚBLICA DE PROTECCIÓN SOCIAL   A NIVEL  NACIONAL</t>
  </si>
  <si>
    <t>0301-1000-16-- FORTALECIMIENTO DE LOS MECANISMOS TÉCNICOS Y REGULATORIOS QUE PROMUEVAN LA VINCULACIÓN DEL SECTOR PRIVADO EN INFRAESTRUCTURA PRODUCTIVA Y SOCIAL  NACIONAL</t>
  </si>
  <si>
    <t>0301-1000-17-- FORTALECIMIENTO DEL SISTEMA DE INVERSIÓN PÚBLICA EN COLOMBIA, ALCANCE  NACIONAL</t>
  </si>
  <si>
    <t>0301-1000-18-- APOYO AL DESARROLLO DE PROYECTOS A TRAVÉS DEL FONDO REGIONAL PARA LOS CONTRATOS PLAN.  NACIONAL</t>
  </si>
  <si>
    <t>0301-1000-19-- APOYO TÉCNICO PARA LA IMPLEMENTACIÓN DE LAS ESTRATEGIAS DE LA POLÍTICA LOGÍSTICA  NACIONAL</t>
  </si>
  <si>
    <t>0301-1000-20-- FORTALECIMIENTO DE LAS ENTIDADES TERRITORIALES   NACIONAL</t>
  </si>
  <si>
    <t>0301-1000-21-- MEJORAMIENTO DE LA ARTICULACIÓN ENTRE NACIÓN - TERRITORIO PARA EL DESARROLLO TERRITORIAL Y LA GESTIÓN DE POLÍTICAS PÚBLICAS  NACIONAL</t>
  </si>
  <si>
    <t>0301-1000-22-- IMPLEMENTACIÓN DEL SISTEMA NACIONAL CATASTRAL MULTIPROPÓSITO DESDE EL DNP ALCANCE  NACIONAL</t>
  </si>
  <si>
    <t>0301-1000-23-- FORTALECIMIENTO DEL SISTEMA NACIONAL DE EVALUACIÓN DE GESTIÓN Y RESULTADOS.  NACIONAL</t>
  </si>
  <si>
    <t>0301-1000-24-- CONSOLIDACIÓN DE LA POLÍTICA NACIONAL DE SERVICIO AL CIUDADANO A PARTIR DE PRÁCTICAS  INNOVADORAS EN EL TERRITORIO   NACIONAL</t>
  </si>
  <si>
    <t>0301-1000-25-- APOYO A ENTIDADES PÚBLICAS PARA PROYECTOS DE INVERSIÓN  NACIONAL-[DISTRIBUCION PREVIO CONCEPTO DNP]</t>
  </si>
  <si>
    <t>0301-1000-26-- AMPLIACIÓN DE LAS CAPACIDADES EN EL DISEÑO Y SEGUIMIENTO DE POLÍTICAS, PARA EL DESARROLLO SECTORIAL  NACIONAL</t>
  </si>
  <si>
    <t>0399-1000-5-- SERVICIO DE TECNOLOGÍA DE INFORMACIÓN Y COMUNICACIONES TIC CON DISPONIBILIDAD Y COBERTURA  NACIONAL</t>
  </si>
  <si>
    <t>0399-1000-6-- FORTALECIMIENTO DE LA PLANEACIÓN Y LA GESTIÓN INSTITUCIONAL DEL DNP A NIVEL  NACIONAL</t>
  </si>
  <si>
    <t>030300 Colombia Compra Eficiente</t>
  </si>
  <si>
    <t>0304-1000-2-- INCREMENTO DEL VALOR POR DINERO QUE OBTIENE EL ESTADO EN LA COMPRA PÚBLICA.  NACIONAL</t>
  </si>
  <si>
    <t>032400 Superintendencia de Servicios Públicos</t>
  </si>
  <si>
    <t>0303-1000-11-- INNOVACIÓN EN EL MONITOREO DE LOS PRESTADORES DE LOS SERVICIOS DE ENERGÍA ELÉCTRICA Y GAS COMBUSTIBLE A NIVEL  NACIONAL</t>
  </si>
  <si>
    <t>0303-1000-12-- FORTALECIMIENTO DE LOS SERVICIOS DE TIC EN LA SUPERSERVICIOS  NACIONAL</t>
  </si>
  <si>
    <t>0303-1000-13-- DESARROLLO DEL MODELO DE INSPECCIÓN, VIGILANCIA Y CONTROL PARA LAS ORGANIZACIONES DE RECICLADORES FORMALIZADAS COMO PRESTADORES DE LA ACTIVIDAD DE APROVECHAMIENTO  NACIONAL</t>
  </si>
  <si>
    <t>0303-1000-14-- DESARROLLO DE UN ESQUEMA PARA LA VIGILANCIA, INSPECCION Y CONTROL A LOS PRESTADORES DE ACUEDUCTO, ALCANTARILLADO Y ASEO DE ÁREAS RURALES   NACIONAL</t>
  </si>
  <si>
    <t>0303-1000-15-- OPTIMIZACIÓN DE LOS PROCESOS Y MECANISMOS DE PARTICIPACIÓN CIUDADANA EN SERVICIOS PÚBLICOS DOMICILIARIOS A NIVEL  NACIONAL</t>
  </si>
  <si>
    <t>0303-1000-16-- MEJORAMIENTO DE LAS ACCIONES DE VIGILANCIA Y CONTROL DE LA CALIDAD DEL AGUA EN LOS PRESTADORES DEL SERVICIO DE ACUEDUCTO NACIONAL</t>
  </si>
  <si>
    <t>0303-1000-17-- IMPLEMENTACION DE METODOLOGIA DE CLASIFICACION POR NIVEL DE RIESGO A LOS PRESTADORES DEL SECTOR DE ACUEDUCTO Y ALCANTARILLADO NACIONAL</t>
  </si>
  <si>
    <t>0399-1000-5-- MEJORAMIENTO EN LA IMPLEMENTACIÓN DEL MODELO INTEGRADO DE PLANEACIÓN Y GESTIÓN EN LA SUPERSERVICIOS  NACIONAL</t>
  </si>
  <si>
    <t>PRESIDENCIA DE LA REPÚBLICA</t>
  </si>
  <si>
    <t>020101 Presidencia de la República</t>
  </si>
  <si>
    <t>03-03-01-051- FONDO DE PROGRAMAS ESPECIALES PARA LA PAZ : PROGRAMA DESMOVILIZADOS</t>
  </si>
  <si>
    <t>03-03-01-052- PLAN DE PROMOCION DE COLOMBIA EN EL EXTERIOR</t>
  </si>
  <si>
    <t>03-03-01-077- TRANSFERENCIAS PARA LA ESTRATEGIA DE INTERACCIÓN Y DIÁLOGO PERMANENTE ENTRE LAS AUTORIDADES DEL ORDEN TERRITORIAL, GOBIERNO NACIONAL Y LOS CIUDADANOS</t>
  </si>
  <si>
    <t>03-03-04-036- FONDO COLOMBIA EN PAZ (FCP) - DECRETO 691/2017</t>
  </si>
  <si>
    <t>0201-1000-3-- DISEÑO E IMPLEMENTACIÓN DEL SISTEMA NACIONAL DE INFORMACIÓN PARA EL SEGUIMIENTO, MONITOREO Y EVALUACIÓN DE LA POLÍTICA PÚBLICA INTEGRAL EN DERECHOS HUMANOS  NACIONAL</t>
  </si>
  <si>
    <t>0201-1000-4-- FORTALECIMIENTO DE LAS ENTIDADES DEL ESTADO QUE CONFORMAN EL SISTEMA NACIONAL DE DERECHOS HUMANOS Y DIH PARA DISEÑAR, IMPLEMENTAR Y EVALUAR LA POLÍTICA INTEGRAL EN LA MATERIA, Y CONSTRUIR UNA CULTURA DE DERECHOS HUMANOS Y DIH.  NACIONAL</t>
  </si>
  <si>
    <t>0201-1000-5-- DESARROLLO DE LA POLÍTICA INTERSECTORIAL DE PREVENCIÓN DEL RECLUTAMIENTO, UTILIZACIÓN, USO Y VIOLENCIA SEXUAL DE NIÑOS, NIÑAS Y ADOLESCENTES POR PARTE DE GRUPOS ARMADOS AL MARGEN DE A LEY Y GRUPOS DELICTIVOS ORGANIZADOS   NACIONAL</t>
  </si>
  <si>
    <t>0203-1000-2-- FORTALECIMIENTO DE LA INSTITUCIONALIDAD, LAS HERRAMIENTAS Y LOS MECANISMOS PARA LA PROMOCIÓN Y GARANTÍA DE LA TRANSPARENCIA, ACCESO A LA INFORMACIÓN PÚBLICA Y LUCHA CONTRA LA CORRUPCIÓN A NIVEL  NACIONAL</t>
  </si>
  <si>
    <t>0204-1000-3-- MEJORAMIENTO DEL ACCESO DE LOS JOVENES A OPORTUNIDADES PARA EL EJERCICIO PLENO DE SU CIUDADANIA A NIVEL NACIONAL</t>
  </si>
  <si>
    <t>0204-1000-4-- APOYO A LAS ACCIONES PARA EL DESARROLLO INTEGRAL Y EL EJERCICIO PLENO DE LOS DERECHOS DE LOS NIÑOS, NIÑAS Y ADOLESCENTES EN LOS TERRITORIOS.  NACIONAL</t>
  </si>
  <si>
    <t>0204-1000-5-- MEJORAMIENTO DEL ACCESO DE LAS PERSONAS CON DISCAPACIDAD A LA OFERTA INSTITUCIONAL   NACIONAL</t>
  </si>
  <si>
    <t>0205-1000-2-- IMPLEMENTACIÓN DE LOS ENFOQUES DE GÉNERO E INTERSECCIONALIDAD EN LA GESTIÓN PÚBLICA A NIVEL   NACIONAL</t>
  </si>
  <si>
    <t>0206-1000-2-- CONSOLIDACIÓN DE LA ACCIÓN INTEGRAL CONTRA MINAS ANTIPERSONAL EN EL MARCO DEL POSCONFLICTO A NIVEL   NACIONAL</t>
  </si>
  <si>
    <t>0214-1000-1-- FORTALECIMIENTO DE LAS CAPACIDADES DE GESTIÓN ESTRATÉGICA DEL SECTOR PÚBLICO  NACIONAL</t>
  </si>
  <si>
    <t>0299-1000-4-- FORTALECIMIENTO Y PROTECCIÓN DE LOS BIENES MUEBLES E INMUEBLES DE LA PRESIDENCIA DE LA REPÚBLICA EN  CARTAGENA, BOGOTÁ, SOPÓ</t>
  </si>
  <si>
    <t>0299-1000-5-- MEJORAMIENTO EN LA ORGANIZACIÓN TÉCNICA DEL ARCHIVO CENTRAL DEL DAPRE A NIVEL  BOGOTÁ</t>
  </si>
  <si>
    <t>0299-1000-6-- FORTALECIMIENTO DE LA PLATAFORMA DE TIC DEL DEPARTAMENTO ADMINISTRATIVO DE LA PRESIDENCIA DE LA REPÚBLICA EN LAS SEDES DE   BOGOTÁ, CARTAGENA, SOPÓ</t>
  </si>
  <si>
    <t>020900 APC Colombia</t>
  </si>
  <si>
    <t>03-02-02-137- FONDO DE COOPERACIÓN Y ASISTENCIA INTERNACIONAL  (LEY 318 DE 1996)</t>
  </si>
  <si>
    <t>0208-1000-10-- FORTALECIMIENTO DE LAS CAPACIDADES TECNOLÓGICAS DE LA INFORMACIÓN EN APC-COLOMBIA   NACIONAL</t>
  </si>
  <si>
    <t>0208-1000-11-- CONSOLIDACIÓN DEL SISTEMA NACIONAL DE COOPERACIÓN INTERNACIONAL A NIVEL  NACIONAL</t>
  </si>
  <si>
    <t>0208-1000-7-- IMPLEMENTACIÓN DE PROYECTOS DE COOPERACIÓN INTERNACIONAL NO REEMBOLSABLE CON APORTE DE RECURSOS DE CONTRAPARTIDA  NACIONAL</t>
  </si>
  <si>
    <t>0208-1000-8-- DISTRIBUCIÓN DE RECURSOS DE COOPERACIÓN INTERNACIONAL NO REEMBOLSABLE A ENTIDADES DEL ORDEN  NACIONAL-[DISTRIBUCION PREVIO CONCEPTO DNP]</t>
  </si>
  <si>
    <t>0208-1000-9-- ADMINISTRACIÓN , EJECUCIÓN Y SEGUIMIENTO DE RECURSOS DE COOPERACIÓN INTERNACIONAL A NIVEL  NACIONAL</t>
  </si>
  <si>
    <t>021100 Gestion del Riesgo de Desastres</t>
  </si>
  <si>
    <t>03-03-04-013- ATENCION DE DESASTRES Y EMERGENCIAS EN EL TERRITORIO NACIONAL -FONDO NACIONAL DE GESTION DEL RIESGO DE DESASTRES</t>
  </si>
  <si>
    <t>0207-1000-5-- FORTALECIMIENTO  DE LA REDUCCIÓN DEL RIESGO DE DESASTRES EN EL MARCO DE LA LEY 1523 DE 2012, POR FENÓMENO DE EROSIÓN COSTERA EN LA CIUDAD DE  CARTAGENA</t>
  </si>
  <si>
    <t>0207-1000-6-- FORTALECIMIENTO DE LA GESTIÓN DEL RIESGO DE DESASTRES EN LA  ZONA DE AMENAZA VOLCÁNICA ALTA-ZAVA DEL VOLCÁN GALERAS  PASTO, NARIÑO, LA FLORIDA</t>
  </si>
  <si>
    <t>021200 Agencia para la Reincorporacion y la Normalizacion - ARN</t>
  </si>
  <si>
    <t>03-03-01-001- FONDO DE PROGRAMAS ESPECIALES PARA LA PAZ: PROGRAMA DE REINTEGRACION SOCIAL Y ECONOMICA</t>
  </si>
  <si>
    <t>0211-1000-3-- PREVENCIÓN RIESGOS DE VICTIMIZACIÓN Y REINCIDENCIA EN POBLACIÓN EN PROCESO DE REINTEGRACIÓN Y EN REINCORPORACIÓN  NACIONAL</t>
  </si>
  <si>
    <t>0211-1000-4-- FORTALECIMIENTO DE LA REINCORPORACIÓN DE LOS EXINTEGRANTES DE LAS FARC-EP  NACIONAL</t>
  </si>
  <si>
    <t>021300 Agencia Nacional Inmobiliaria Virgilio Barco Vargas</t>
  </si>
  <si>
    <t>0209-1000-3-- RENOVACIÓN URBANA CIUDAD CAN  BOGOTÁ</t>
  </si>
  <si>
    <t>0209-1000-4-- DESARROLLO Y FORMULACIÓN DE PROYECTOS ESTRATÉGICOS DE RENOVACIÓN Y DESARROLLO URBANO EN MUNICIPIOS Y DISTRITOS DE COLOMBIA  NACIONAL</t>
  </si>
  <si>
    <t>021401 Agencia de Renovación de Territorio - ART - Gestión General</t>
  </si>
  <si>
    <t>0212-1000-5-- APOYO A LA IMPLEMENTACIÓN DE ESQUEMAS DE FINANCIACIÓN, COFINANCIACIÓN Y SEGUIMIENTO DE PROYECTOS QUE CONTRIBUYAN AL DESARROLLO DE LOS TERRITORIOS PRIORIZADOS A NIVEL NACIONAL</t>
  </si>
  <si>
    <t>0212-1000-6-- APOYO A LA IMPLEMENTACIÓN DE LOS PROGRAMAS DE DESARROLLO CON ENFOQUE TERRITORIAL – PDET EN LAS ZONAS PRIORIZADAS A NIVEL  NACIONAL</t>
  </si>
  <si>
    <t>0212-1000-7-- IMPLEMENTACIÓN DE LAS TECNOLOGÍAS DE INFORMACIÓN Y COMUNICACIONES PARA LA RENOVACIÓN DEL TERRITORIO  NACIONAL</t>
  </si>
  <si>
    <t>0212-1000-8-- IMPLEMENTACIÓN DE ACTIVIDADES PARA LA REACTIVACIÓN ECONÓMICA, SOCIAL Y AMBIENTAL EN LAS ZONAS FOCALIZADAS POR LOS PROGRAMAS DE DESARROLLO CON ENFOQUE TERRITORIAL - PDET NIVEL NACIONAL</t>
  </si>
  <si>
    <t>021402 Dirección de Sustitución de Cultivos de Uso Ilícito</t>
  </si>
  <si>
    <t>RAMA JUDICIAL</t>
  </si>
  <si>
    <t>270102 Consejo Superior de la Judicatura</t>
  </si>
  <si>
    <t>03-03-01-079- FONDO PARA LA MODERNIZACION, DESCONGESTIÓN Y BIENESTAR DE LA ADMINISTRACION DE JUSTICIA</t>
  </si>
  <si>
    <t>2701-0800-20-- IMPLEMENTACIÓN DIGITAL Y LITIGIO EN LÍNEA A NIVEL NACIONAL  NACIONAL</t>
  </si>
  <si>
    <t>2701-0800-21-- FORTALECIMIENTO DE LA UNIDAD DE REGISTRO NACIONAL DE ABOGADOS Y AUXILIARES DE LA JUSTICIA, SISTEMAS DE CONTROL E INFORMACIÓN  NACIONAL</t>
  </si>
  <si>
    <t>2701-0800-22-- FORTALECIMIENTO DE LOS MECANISMOS PARA EL ACCESO A LA INFORMACIÓN DE LA RAMA JUDICIAL A NIVEL  NACIONAL</t>
  </si>
  <si>
    <t>2701-0800-23-- CONSTRUCCIÓN Y DOTACIÓN DEL PALACIO DE JUSTICIA DE   MEDELLÍN</t>
  </si>
  <si>
    <t>2701-0800-24-- CONSTRUCCIÓN ADECUACIÓN Y DOTACIÓN  DE LA INFRAESTRUCTURA FÍSICA ASOCIADA A LA IMPLEMENTACIÓN DEL SISTEMA ORAL A NIVEL  NACIONAL</t>
  </si>
  <si>
    <t>2701-0800-25-- CONSTRUCCIÓN Y DOTACIÓN DE INFRAESTRUCTURA FÍSICA ASOCIADA A LA PRESTACIÓN DEL SERVICIO DE JUSTICIA A NIVEL  NACIONAL</t>
  </si>
  <si>
    <t>2701-0800-26-- ELABORACIÓN DE ESTUDIOS ESPECIALES Y ANÁLISIS ESTADÍSTICO PARA LA MODERNIZACIÓN DE LA RAMA JUDICIAL A NIVEL   NACIONAL</t>
  </si>
  <si>
    <t>2701-0800-27-- ADQUISICIÓN ADECUACIÓN Y DOTACIÓN DE INMUEBLES Y/O LOTES DE TERRENO PARA LA INFRAESTRUCTURA PROPIA DEL SECTOR A NIVEL   NACIONAL</t>
  </si>
  <si>
    <t>2701-0800-28-- MEJORAMIENTO Y MANTENIMIENTO DE LA INFRAESTRUCTURA FÍSICA DE LA RAMA JUDICIAL A NIVEL  NACIONAL</t>
  </si>
  <si>
    <t>2701-0800-29-- FORMACIÓN Y CAPACITACIÓN EN COMPETENCIAS JUDICIALES Y ORGANIZACIONALES A LOS FUNCIONARIOS, EMPLEADOS, PERSONAL ADMINISTRATIVO DE LA RAMA JUDICIAL, JUECES DE PAZ Y AUTORIDADES INDÍGENAS A NIVEL   NACIONAL</t>
  </si>
  <si>
    <t>2701-0800-30-- FORTALECIMIENTO DE LOS ESQUEMAS DE APOYO DE LA RAMA JUDICIAL A NIVEL  NACIONAL</t>
  </si>
  <si>
    <t xml:space="preserve">2701-0800-31-- IMPLEMENTACIÓN  DE ESTRATEGIAS PARA FORTALECER LA GESTIÓN DE LOS DESPACHOS JUDICIALES EN LA RAMA JUDICIAL A NIVEL   NACIONAL </t>
  </si>
  <si>
    <t>2701-0800-32-- MEJORAMIENTO DE LOS PROCESOS DE ADMINISTRACIÓN DE CARRERA JUDICIAL A NIVEL  NACIONAL</t>
  </si>
  <si>
    <t>2701-0800-34-- CONSTRUCCIÓN CIUDADELA JUDICIAL PARA   BOGOTÁ</t>
  </si>
  <si>
    <t>2701-0800-35-- CONSTRUCCIÓN PALACIO DE JUSTICIA DE  CARTAGENA DE INDIAS</t>
  </si>
  <si>
    <t>2799-0800-12-- FORTALECIMIENTO DE LA PLATAFORMA PARA LA GESTIÓN TECNOLÓGICA  NACIONAL</t>
  </si>
  <si>
    <t>2799-0800-13-- IMPLEMENTACIÓN MANTENIMIENTO, EVALUACIÓN Y MEJORA DE LOS SISTEMAS DE GESTIÓN INTEGRADOS DE LA RAMA JUDICIAL A NIVEL   NACIONAL</t>
  </si>
  <si>
    <t>270103 Corte Suprema de Justicia</t>
  </si>
  <si>
    <t>270104 Consejo de Estado</t>
  </si>
  <si>
    <t>03-02-02-114- ASOCIACION IBEROAMERICANA DE TRIBUNALES DE JUSTICIA FISCAL Y ADMINISTRATIVA Y LA ASOCIACION INTERNACIONAL DE ALTAS JURISDICCIONES ADMINISTRATIVAS. LEY 1331 DE 2009</t>
  </si>
  <si>
    <t>270105 Corte Constitucional</t>
  </si>
  <si>
    <t>270108 Tribunales y Juzgados</t>
  </si>
  <si>
    <t>REGISTRADURÍA</t>
  </si>
  <si>
    <t xml:space="preserve">280101 Registraduría Nacional </t>
  </si>
  <si>
    <t>03-06-01-004- FINANCIACIÓN DE PARTIDOS Y CAMPAÑAS ELECTORALES (LEY 130/94, ART. 3 ACTO LEGISLATIVO 001/03)</t>
  </si>
  <si>
    <t>2802-1000-2-- FORTALECIMIENTO DE LA PLATAFORMA TECNOLÓGICA QUE SOPORTA EL SISTEMA DE IDENTIFICACIÓN Y REGISTRO CIVIL PMT II.  NACIONAL</t>
  </si>
  <si>
    <t>2899-1000-1-- IMPLEMENTACIÓN SISTEMA DE GESTIÓN DOCUMENTAL REGISTRADURÍA   NACIONAL</t>
  </si>
  <si>
    <t>280102 Registraduría Nacional - CNE</t>
  </si>
  <si>
    <t>280200 Fondo Registraduría</t>
  </si>
  <si>
    <t>2801-1000-2-- FORTALECIMIENTO DEL CENTRO DE ESTUDIOS EN DEMOCRACIA Y ASUNTOS ELECTORALES - CEDAE -  NACIONAL</t>
  </si>
  <si>
    <t>2802-1000-3-- FORTALECIMIENTO DE LA CAPACIDAD DE ATENCIÓN EN IDENTIFICACIÓN PARA LA POBLACIÓN EN CONDICIÓN DE VULNERABILIDAD, APD   NACIONAL</t>
  </si>
  <si>
    <t>2802-1000-4-- FORTALECIMIENTO DEL SERVICIO DEL SISTEMA DEL ARCHIVO NACIONAL DE IDENTIFICACIÓN ANI Y SISTEMAS CONEXOS  NACIONAL</t>
  </si>
  <si>
    <t>2802-1000-5-- FORTALECIMIENTO DEL SISTEMA DE INFORMACIÓN DE REGISTRO CIVIL  NACIONAL</t>
  </si>
  <si>
    <t>2899-1000-10-- FORMACIÓN PERMANENTE PARA LOS SERVIDORES DE LA REGISTRADURÍA NACIONAL DEL ESTADO CIVIL, EN LA GESTIÓN DEL DESARROLLO Y EN TÉCNICAS Y COMPETENCIAS DE APLICACIÓN MISIONAL.  NACIONAL</t>
  </si>
  <si>
    <t>2899-1000-11-- SERVICIO DE RESPALDO DE LOS SISTEMAS DE INFORMACIÓN DE PROCESOS DE IDENTIFICACIÓN, ELECTORALES Y ADMINISTRATIVOS A NIVEL  NACIONAL</t>
  </si>
  <si>
    <t>2899-1000-12-- MEJORAMIENTO  DE LA  RED ELÉCTRICA Y DE COMUNICACIONES A NIVEL NACIONAL.  NACIONAL</t>
  </si>
  <si>
    <t>2899-1000-13-- MEJORAMIENTO Y RENOVACIÓN DE LA INFRAESTRUCTURA TECNOLÓGICA PARA LA REGISTRADURÍA NACIONAL DEL ESTADO CIVIL   NACIONAL</t>
  </si>
  <si>
    <t>2899-1000-14-- MEJORAMIENTO Y MANTENIMIENTO DE LA INFRAESTRUCTURA ADMINISTRATIVA A NIVEL  NACIONAL</t>
  </si>
  <si>
    <t>2899-1000-15-- FORTALECIMIENTO DE LA RED CORPORATIVA DE TELECOMUNICACIONES - PMT, ELECTORAL  Y ADMINISTRATIVA  NACIONAL</t>
  </si>
  <si>
    <t>2899-1000-16-- IMPLEMENTACIÓN SISTEMA DE GESTIÓN DOCUMENTAL REGISTRADURÍA   NACIONAL</t>
  </si>
  <si>
    <t>280300 Fondo Vivienda Registraduría</t>
  </si>
  <si>
    <t>06-01-04-001- PRESTAMOS DIRECTOS (DECRETO LEY 1010/2000)</t>
  </si>
  <si>
    <t>RELACIONES EXTERIORES</t>
  </si>
  <si>
    <t>110101 Ministerio de Relaciones</t>
  </si>
  <si>
    <t>01-01-05-- PERSONAL EXTRANJERO EN CONSULADOS Y EMBAJADAS (LOCAL)</t>
  </si>
  <si>
    <t>110200 Fondo Relaciones</t>
  </si>
  <si>
    <t>03-02-02-015- ALTO COMISIONADO DE LAS NACIONES UNIDAS PARA LOS REFUGIADOS.ACNUR (LEY 13 DE 1945 Y 35 DE 1961)</t>
  </si>
  <si>
    <t>03-02-02-016- ASOCIACION DE ESTADOS DEL CARIBE. AEC. (LEY 216 DE 1995)</t>
  </si>
  <si>
    <t>03-02-02-017- ASOCIACION LATINOAMERICANA DE INTEGRACION.ALADI. (LEY 45 DE 1981)</t>
  </si>
  <si>
    <t>03-02-02-018- BURO INTERNACIONAL DE EXPOSICIONES (LEY 52/1930)</t>
  </si>
  <si>
    <t>03-02-02-019- CENTRO DE CIENCIA Y TECNOLOGÍA DE LOS PAISES NO ALINEADOS Y OTROS PAISES EN DESARROLLO. (LEY 354/1997)</t>
  </si>
  <si>
    <t>03-02-02-020- CENTRO DE INFORMACION DE LAS NACIONES UNIDAS. CINU: (LEY 13 DE 1945)</t>
  </si>
  <si>
    <t>03-02-02-021- CENTRO INTERNACIONAL DE ESTUDIOS PARA LA CONSERVACION Y RESTAURACION DE LOS BIENES CULTURALES. UNESCO.ICCROM. (LEY 8 DE 1947)</t>
  </si>
  <si>
    <t>03-02-02-023- COMISION ECONOMICA PARA AMERICA LATINA. CEPAL. (LEY 13 DE 1945)</t>
  </si>
  <si>
    <t>03-02-02-024- COMISION INTERNACIONAL HUMANITARIA.CIH. (LEY 11 DE 1992 Y LEY 171 DE 1994)</t>
  </si>
  <si>
    <t>03-02-02-025- COMISION PERMANENTE DEL PACIFICO SUR.CPPS. (LEY 7 DE 1980)</t>
  </si>
  <si>
    <t>03-02-02-026- COMISIÓN PREPARATORIA DE LA ORGANIZACIÓN PARA LA PROHIBICIÓN DE ARMAS QUÍMICAS. OPAQ. (LEY 13/1945 Y LEY 525/1999)</t>
  </si>
  <si>
    <t>03-02-02-027- COMITE INTERNACIONAL DE LA CRUZ ROJA. CONTRIBUCION ORDINARIA. CICR. (LEY 5 DE 1960)</t>
  </si>
  <si>
    <t>03-02-02-028- CONSEJO COLOMBIANO DE COOPERACION EN EL PACIFICO. COLPEC. (LEY 827 DE 2003)</t>
  </si>
  <si>
    <t>03-02-02-029- CONVENCION DE BASILEA. (LEY 253 DE 1996)</t>
  </si>
  <si>
    <t>03-02-02-030- CONVENCION DE LAS NACIONES UNIDAS CONTRA LA DESERTIZACION. UNCLD. (LEY 461 DE 1998)</t>
  </si>
  <si>
    <t>03-02-02-031- CONVENCION MARCO DE LAS NACIONES UNIDAS SOBRE CAMBIO CLIMATICO. (LEY 164 DE 1994)</t>
  </si>
  <si>
    <t>03-02-02-032- CONVENCION MINAS ANTIPERSONALES. (LEY 554 DE 2000)</t>
  </si>
  <si>
    <t>03-02-02-033- CONVENCION PARA CIERTAS ARMAS CONVENCIONALES.CCW. LEY 469 DE 1998</t>
  </si>
  <si>
    <t>03-02-02-034- CONVENCION PARA LA PROHIBICION DEL DESARROLLO, LA PRODUCCION Y EL ALMACENACIMIENTO DE ARMAS BACTERIOLOGICAS Y TOXINAS Y SOBRE DESTRUCCION. BCW - LEY 13 DE 1945</t>
  </si>
  <si>
    <t>03-02-02-035- CONVENIO DE ESTOCOLMO SOBRE CONTAMINANTES ORGANICOS PERSISTENTES (LEY 1196/2008)</t>
  </si>
  <si>
    <t>03-02-02-036- CONVENIO DE ROTTERDAM PARA LA APLICACION DEL PROCEDIMIENTO DEL CONSENTIMIENTO FUNDAMENTADO PREVIO A CIERTOS PLAGUICIDAS Y PRODUCTOS QUIMICOS PELIGROSOS OBJETO DE COMERCIO INTERNACIONAL (LEY 1159 DE 2007)</t>
  </si>
  <si>
    <t>03-02-02-037- CONVENIO RELATIVO A LOS HUMEDALES DE IMPORTANCIA INTERNACIONAL ESPECIALMENTE COMO HABITAT DE AVES ACUATICAS. (LEY 357 DE 1997)</t>
  </si>
  <si>
    <t>03-02-02-038- CORTE PENAL INTERNACIONAL.CPI.  (LEY 742 DE 2002)</t>
  </si>
  <si>
    <t>03-02-02-039- CORTE PERMANENTE DE ARBITRAJE.CPA. (LEY 251 DE 1995)</t>
  </si>
  <si>
    <t>03-02-02-040- CUOTA CONCORDATARIA. (LEY 20 DE 1974)</t>
  </si>
  <si>
    <t>03-02-02-041- DECISION DEL CONSEJO DE LA ORGANIZACIÓN PARA LA COOPERACION Y EL DESARROLLO ECONOMICO OCDE. (DECRETO 2608 DE 2010)</t>
  </si>
  <si>
    <t>03-02-02-042- ORGANIZACION DE LAS NACIONES UNIDAS PARA EL DESARROLLO INDUSTRIAL. ONUDI. (LEY 46 DE 1980)</t>
  </si>
  <si>
    <t>03-02-02-043- FONDO CONVENIO VIENA PROTECCION CAPA DE OZONO. (LEY 30 DE 1990)</t>
  </si>
  <si>
    <t>03-02-02-044- FONDO DE LAS NACIONES UNIDAS PARA LA INFANCIA. UNICEF. (LEY 13 DE 1945)</t>
  </si>
  <si>
    <t>03-02-02-045- FONDO DE PATRIMONIO MUNDIAL. (LEY 45 DE 1983).</t>
  </si>
  <si>
    <t>03-02-02-046- FONDO ESPECIAL MULTILATERAL DEL CONSEJO INTERAMERICANO PARA EL DESARROLLO INTEGRAL - FEMCIDI. (LEY 1 DE 1951, LEY 215 DE 1995)</t>
  </si>
  <si>
    <t>03-02-02-047- FONDO ESPECIAL PARA LAS MIGRACIONES (ART. 6 LEY 1465 DE 2011 - DECRETO 4976 DE 2011)</t>
  </si>
  <si>
    <t>03-02-02-048- FONDO FIDUCIARIO PARA EL PLAN DE ACCION DEL PACIFICO SUDESTE. (LEY 13 DE 1945)</t>
  </si>
  <si>
    <t>03-02-02-049- FONDO FIDUCIARIO PARA EL PROGRAMA AMBIENTAL DEL CARIBE. (LEY 13 DE 1945)</t>
  </si>
  <si>
    <t>03-02-02-050- FONDO GENERAL DEL ORGANISMO DE OBRAS PUBLICAS Y SOCORRO DE LAS NACIONES UNIDAS PARA REFUGIADOS PALESTINOS. UNRWA. OOPS. (LEY 13 DE 1945)</t>
  </si>
  <si>
    <t>03-02-02-052- GASTOS FUNCIONAMIENTO SEDE DE LA OFICINA CENTRAL PARLAMENTO ANDINO</t>
  </si>
  <si>
    <t>03-02-02-053- GRUPO DE ACCION FINANCIERA CONTRA EL LAVADO DE ACTIVOS -GAFISUD. (LEY 1186 DE 2008)</t>
  </si>
  <si>
    <t>03-02-02-054- INSTITUTO INTERAMERICANO DE COOPERACION PARA LA AGRICULTURA. IICA. (LEY 72 DE 1979)</t>
  </si>
  <si>
    <t>03-02-02-055- INSTITUTO INTERAMERICANO PARA LA UNIFICACION DEL DERECHO PRIVADO. UNIDROIT. (LEY 32 DE 1992)</t>
  </si>
  <si>
    <t>03-02-02-056- INSTITUTO ITALO LATINOAMERICANO DE ROMA. IILA. (LEY 17 DE 1967)</t>
  </si>
  <si>
    <t>03-02-02-057- INSTITUTO LATINOAMERICANO DE PLANIFICACION ECONOMICA Y SOCIAL ILPES. (LEY 13 DE 1945)</t>
  </si>
  <si>
    <t>03-02-02-058- INSTITUTO PANAMERICANO DE GEOGRAFIA E HISTORIA. IPGH. (LEY 1 DE 1951)</t>
  </si>
  <si>
    <t>03-02-02-059- INSTITUTO PARA LA INTEGRACION DE AMERICA LATINA. INTAL. (LEY 102 DE 1959)</t>
  </si>
  <si>
    <t>03-02-02-060- NACIONES UNIDAS PARA TODAS LAS OPERACIONES DE MANTENIMIENTO DE LA PAZ. OMP. LEY 13 DE 1945</t>
  </si>
  <si>
    <t>03-02-02-063- ORGANIZACION DE ESTADOS AMERICANOS OEA. FONDO REGULAR. (LEY 1 DE 1951, LEY 77 DE 1986)</t>
  </si>
  <si>
    <t>03-02-02-064- ORGANIZACIÓN DE LAS NACIONES UNIDAS - ONU- FONDOS GENERALES. (LEY13 DE 1945)</t>
  </si>
  <si>
    <t>03-02-02-066- ORGANIZACION DE LAS NACIONES UNIDAS PARA LA EDUCACION, LA CIENCIA Y LA CULTURA. UNESCO. (LEY 8 DE 1947)</t>
  </si>
  <si>
    <t>03-02-02-069- ORGANIZACION INTERNACIONAL HIDROGRAFICA. OIH. (LEY 408 DE 1997)</t>
  </si>
  <si>
    <t>03-02-02-070- ORGANIZACION INTERNACIONAL PARA LAS MIGRACIONES. OIM. (LEY 13 DE 1961 Y LEY 50 DE 1988)</t>
  </si>
  <si>
    <t>03-02-02-071- ORGANIZACION LATINOAMERICANA DE ENERGIA. OLADE. (LEY 6 DE 1976)</t>
  </si>
  <si>
    <t>03-02-02-072- ORGANIZACION MARITIMA INTERNACIONAL.OMI. (LEY 6  DE 1974 Y LEY 45 DE 1994)</t>
  </si>
  <si>
    <t>03-02-02-073- ORGANIZACION METEREOLOGICA MUNDIAL. OMM. (LEY 36 DE 1961)</t>
  </si>
  <si>
    <t>03-02-02-074- ORGANIZACION MUNDIAL DE LA SALUD. OMS. (LEY 19 DE 1959)</t>
  </si>
  <si>
    <t>03-02-02-075- ORGANIZACION PANAMERICANA DE LA SALUD.OPS.  (LEY 51 DE 1931)</t>
  </si>
  <si>
    <t>03-02-02-076- ORGANIZACION PARA LA PROSCRIPCION DE LAS ARMAS NUCLEARES EN AMERICA LATINA. OPANAL. (LEY 45 DE 1971)</t>
  </si>
  <si>
    <t>03-02-02-078- PLAN PUEBLA PANAMA (PPP).  ART. 224 CONSTITUCION POLITICA</t>
  </si>
  <si>
    <t>03-02-02-079- PROGRAMA DE LAS NACIONES UNIDAS PARA EL DESARROLLO.PNUD. (LEY 13 DE 1945)</t>
  </si>
  <si>
    <t>03-02-02-080- PROGRAMA DE LAS NACIONES UNIDAS PARA EL MEDIO AMBIENTE. PNUMA. (LEY 13 DE 1945)</t>
  </si>
  <si>
    <t>03-02-02-083- PROTOCOLO DE ENMIENDA AL TRATADO DE COOPERACION AMAZONICA - LEY 690 DE 2001</t>
  </si>
  <si>
    <t>03-02-02-084- PROTOCOLO DE KYOTO DE LA CONVENCION MARCO DE LAS NACIONES UNIDAS. LEY 629/2000 Y DECRETO 1546/2005</t>
  </si>
  <si>
    <t>03-02-02-085- SECRETARIA GENERAL IBEROAMERICA. (LEY 1140 DE 2007)</t>
  </si>
  <si>
    <t>03-02-02-086- SISTEMA ECONOMICO LATINOAMERICANO. SELA. (LEY 15 DE 1979)</t>
  </si>
  <si>
    <t>03-02-02-087- SUBCOMISION REGIONAL PARA EL CARIBE Y REGIONES ADYACENTES. IOCARIBE. (LEY 76 DE 1988)</t>
  </si>
  <si>
    <t>03-02-02-089- TRIBUNAL INTERNACIONAL PARA EL ENJUICIAMIENTO DE LOS PRESUNTOS RESPONSABLES DE LAS VIOLACIONES GRAVES DEL DERECHO INTERNACIONAL HUMANITARIO, COMETIDAS EN EL TERRITORIO DE LA EX YUGOSLAVIA DESDE 1991.(LEY 13 DE 1945)</t>
  </si>
  <si>
    <t>03-02-02-090- TRIBUNAL PENAL INTERNACIÓNAL PARA EL ENJUICIAMIENTO DE LOS PRESUNTOS RESPONSABLES DEL GENOCIDIO Y OTRAS VIOLACIONES GRAVES DEL DERECHO INTERNACIONAL HUMANITARIO,COMETIDOS EN EL TERRITORIO DE RWANDA Y DE LOS CIUDADANOS RWANDESES PRESUNTAMENTE  RESPON</t>
  </si>
  <si>
    <t>03-02-02-093- UNION POSTAL DE LAS AMERICAS, ESPANA Y PORTUGAL. UPAEP. (LEYES 60 DE 1973 Y 50 DE 1977)</t>
  </si>
  <si>
    <t>03-02-02-094- UNION POSTAL UNIVERSAL. UPU. (LEY 19 DE 1978)</t>
  </si>
  <si>
    <t>03-02-02-126- CENTRO REGIONAL DE LA ONU PARA LA PAZ, EL DESARME Y EL DESARROLLO DE AMÉRICA LATINA. (LEY 13 DE 1945)</t>
  </si>
  <si>
    <t>03-02-02-127- FONDO DE ASESORAMIENTO Y ASISTENCIA TÉCNICA EN DERECHOS HUMANOS. (LEY13 DE 1945)</t>
  </si>
  <si>
    <t>03-02-02-128- FONDO DE POBLACIÓN DE LA ONU. UNFPA. (LEY 13 DE 1945)</t>
  </si>
  <si>
    <t>03-02-02-134- ESTATUTO DE LA AGENCIA INTERNACIONAL DE ENERGÍAS RENOVABLES - IRENA (LEY 1665 / 2013)</t>
  </si>
  <si>
    <t>03-02-02-136- FONDOS BINACIONALES</t>
  </si>
  <si>
    <t>1102-1002-2-- MEJORAMIENTO DE CAPACIDADES LOCALES EN LAS CASAS LÚDICAS EN EL MARCO DEL PROGRAMA INTEGRAL NIÑOS, NIÑAS Y ADOLESCENTES CON OPORTUNIDADES  NACIONAL-[PREVIO CONCEPTO DNP]</t>
  </si>
  <si>
    <t>1103-1002-4-- FORTALECIMIENTO DEL MINISTERIO DE RELACIONES EXTERIORES PARA LA ATENCIÓN DE LAS VÍCTIMAS EN EL EXTERIOR  NACIONAL</t>
  </si>
  <si>
    <t>1103-1002-5-- FORTALECIMIENTO DE LA OFERTA INSTITUCIONAL  PARA LA VINCULACIÓN Y ATENCIÓN DE LOS COLOMBIANOS EN EL EXTERIOR  NACIONAL</t>
  </si>
  <si>
    <t>1103-1002-6-- FORTALECIMIENTO DE ESTRATEGIAS DE ACOMPAÑAMIENTO AL RETORNO DE CONNACIONALES PROCEDENTES DEL EXTERIOR  NACIONAL</t>
  </si>
  <si>
    <t>1104-1002-2-- FORTALECIMIENTO DEL PLAN FRONTERAS PARA LA PROSPERIDAD: IMPULSAR EL DESARROLLO EN LAS ZONAS DE FRONTERA.  AMAZONAS, PUTUMAYO, LA GUAJIRA, SAN ANDRES Y PROVIDENCIA, BOYACÁ, NORTE DE SANTANDER, CHOCÓ, NARIÑO, ARAUCA, GUAINÍA, VAUPÉS, VICHADA, CESAR</t>
  </si>
  <si>
    <t>1199-1002-3-- FORTALECIMIENTO DE LA GESTIÓN DOCUMENTAL EN EL MINISTERIO DE RELACIONES EXTERIORES Y SU FONDO ROTATORIO  BOGOTÁ</t>
  </si>
  <si>
    <t>1199-1002-4-- MEJORAMIENTO TECNOLÓGICO DEL MINISTERIO DE RELACIONES EXTERIORES  NACIONAL</t>
  </si>
  <si>
    <t>1199-1002-5-- FORTALECIMIENTO DE LA INFRAESTRUCTURA DEL MINISTERIO DE RELACIONES EXTERIORES PARA EL DESARROLLO DE LOS PROCESOS MISIONALES  NACIONAL</t>
  </si>
  <si>
    <t>1199-1002-6-- FORTALECIMIENTO DEL MODELO INTEGRAL DE CAPACITACIÓN DE LOS FUNCIONARIOS DEL MINISTERIO DE RELACIONES EXTERIORES  NACIONAL</t>
  </si>
  <si>
    <t>110400 Migración Colombia</t>
  </si>
  <si>
    <t>03-03-01-056- DEPORTACION A EXTRANJEROS</t>
  </si>
  <si>
    <t>03-04-02-036- PROGRAMA DE SALUD OCUPACIONAL (NO DE PENSIONES)</t>
  </si>
  <si>
    <t>03-04-02-085- COMPENSACIÓN POR MUERTE</t>
  </si>
  <si>
    <t>1103-1002-2-- FORTALECIMIENTO DE LA INFRAESTRUCTURA DESTINADA A LA PRESTACIÓN DEL SERVICIO MIGRATORIO A NIVEL  NACIONAL</t>
  </si>
  <si>
    <t>1199-1002-10-- OPTIMIZACIÓN DE SERVICIOS TECNOLÓGICOS PARA LA ATENCIÓN DE LOS PROCESOS MIGRATORIOS A NIVEL NACIONAL.</t>
  </si>
  <si>
    <t>1199-1002-11-- CONSOLIDACIÓN DE LAS CAPACIDADES INSTITUCIONALES DEL SERVICIO MIGRATORIO A NIVEL   NACIONAL</t>
  </si>
  <si>
    <t>1199-1002-8-- FORTALECIMIENTO DEL PROGRAMA DE GESTIÓN Y CONSERVACIÓN DOCUMENTAL A NIVEL NACIONAL.</t>
  </si>
  <si>
    <t>1199-1002-9-- CONSOLIDACIÓN DEL MODELO INTEGRAL DE CAPACITACIÓN POR COMPETENCIAS DE LOS FUNCIONARIOS DE MIGRACIÓN COLOMBIA.  NACIONAL</t>
  </si>
  <si>
    <t>SALUD Y PROTECCIÓN SOCIAL</t>
  </si>
  <si>
    <t>190101 Ministerio de Salud y Protección</t>
  </si>
  <si>
    <t>03-02-02-107- CONVENIO HIPOLITO UNANUE LEY 41 DE 1977</t>
  </si>
  <si>
    <t>03-02-02-108- INSTITUTO SURAMERICANO DE GOBIERNO EN SALUD – ISAGS –(LEY 1440/2011)</t>
  </si>
  <si>
    <t>03-03-01-029- DECISIONES JUDICIALES EN CONTRA DE LA NACION EN LA LIQUIDACION DE ENTIDADES PUBLICAS DEL ORDEN NACIONAL</t>
  </si>
  <si>
    <t>03-03-02-002- APOYO A PROGRAMAS DE DESARROLLO DE LA SALUD LEY 100 DE 1993</t>
  </si>
  <si>
    <t>03-03-02-003- ASISTENCIA ANCIANOS, NIÑOS ADOPTIVOS Y POBLACIÓN DESPROTEGIDA LEY 1251 DE 2002</t>
  </si>
  <si>
    <t>03-03-02-006- SUMINISTRO DE MEDICAMENTOS DE LEISHIMANIASIS</t>
  </si>
  <si>
    <t>03-03-02-013- APORTES A PROGRAMAS DE PREVENCIÓN Y CONTROL DE ENFERMEDADES TRANSMITIDAS POR VECTORES</t>
  </si>
  <si>
    <t>03-03-04-018- TRIBUNALES DE ÉTICA MÉDICA, ODONTOLOGÍA Y ENFERMERÍA</t>
  </si>
  <si>
    <t>03-03-04-052- ASEGURAMIENTO EN SALUD (LEYES 100 DE 1993, 1122 DE 2007, 1393 DE 2010, 1438 DE 2011 Y 1607 DE 2012)</t>
  </si>
  <si>
    <t>03-03-04-053- PREVENCION Y PROMOCION EN SALUD</t>
  </si>
  <si>
    <t>03-03-04-054- MEJORAMIENTO DE LA RED DE URGENCIAS Y ATENCION DE ENFERMEDADES CATASTROFICAS Y ACCIDENTES DE TRAFICO (SERVICIOS INTEGRANTES DE SALUD)</t>
  </si>
  <si>
    <t>03-03-04-055- ASEGURAMIENTO EN SALUD - ENTIDADES TERRITORIALES - IMPUESTO AL CONSUMO DE LICORES</t>
  </si>
  <si>
    <t>03-03-05-002- PARTICIPACIÓN PARA SALUD - DISTRIBUCIÓN PREVIO CONCEPTO DNP</t>
  </si>
  <si>
    <t>03-04-01-001- MESADAS PENSIONALES ENFERMOS DE LEPRA (LEY 148 DE 1961) (DE PENSIONES)</t>
  </si>
  <si>
    <t>03-04-01-008- CAMPAÑAS CONTROL LEPRA (LEY 148 DE 1961/ LEY 380 DE 1997) (NO DE PENSIONES)</t>
  </si>
  <si>
    <t>03-04-01-009- PROGRAMA ATENCIÓN ÁREAS MARGINADAS Y POBLACIÓN DISPERSA (LEY 100 DE 1993) (NO DE PENSIONES)</t>
  </si>
  <si>
    <t>03-04-02-027- APORTES CONVENCIONALES A SALUD Y AUXILIOS FUNERARIOS PENSIONADOS FONDO PASIVO SOCIAL EMPRESA PUERTOS DE COLOMBIA (NO DE PENSIONES)</t>
  </si>
  <si>
    <t>03-04-02-028- ATENCION EN SALUD A POBLACION INIMPUTABLE POR TRASTORNO MENTAL (LEY 65 DE 1993) (NO DE PENSIONES)</t>
  </si>
  <si>
    <t>03-04-03-002- PRESTACIONES CONVENCIONALES PENSIONADOS PUERTOS DE COLOMBIA (DE PENSIONES)</t>
  </si>
  <si>
    <t>03-04-03-003- TRANSFERENCIA OBLIGACIONES LABORALES RECONOCIDAS INSOLUTAS, EMPRESAS SOCIALES DEL ESTADO DECRETO 1750 DE 2003 (DE PENSIONES)</t>
  </si>
  <si>
    <t>03-11-01-001- CAMPANA Y CONTROL ANTITUBERCULOSIS</t>
  </si>
  <si>
    <t>03-11-01-002- PLAN NACIONAL DE SALUD RURAL</t>
  </si>
  <si>
    <t>03-11-01-003- PROGRAMA EMERGENCIA SANITARIA</t>
  </si>
  <si>
    <t xml:space="preserve">03-11-01-005- TRANSFERENCIA AL INSTITUTO NACIONAL DE CANCEROLOGIA </t>
  </si>
  <si>
    <t>03-11-01-006- TRANSFERENCIA AL SANATORIO DE CONTRATACIÓN</t>
  </si>
  <si>
    <t>03-11-01-007- TRANSFERENCIA AL SANATORIO DE AGUA DE DIOS</t>
  </si>
  <si>
    <t>03-11-01-008- TRANSFERENCIA AL CENTRO DERMATOLÓGICO FEDERICO LLERAS ACOSTA</t>
  </si>
  <si>
    <t>1901-0300-23-- FORTALECIMIENTO DE LOS ACTORES PARA LA APROPIACIÓN DEL ENFOQUE DIFERENCIAL EN LA ATENCIÓN EN SALUD Y PROMOCIÓN SOCIAL EN SALUD  NACIONAL</t>
  </si>
  <si>
    <t>1901-0300-24-- APOYO PARA LA IMPLEMENTACIÓN DE LAS MEDIDAS DE ASISTENCIA Y REHABILITACIÓN A VÍCTIMAS DEL CONFLICTO ARMADO  NACIONAL</t>
  </si>
  <si>
    <t>1901-0300-25-- IMPLEMENTACIÓN DE LA ESTRATEGIA DE LA PARTICIPACIÓN SOCIAL EN EL SECTOR SALUD Y PROTECCIÓN SOCIAL  NACIONAL</t>
  </si>
  <si>
    <t>1901-0300-26-- FORTALECIMIENTO DE LA PRESTACIÓN DE LOS SERVICIOS DE SALUD EN CONDICIONES DE INTEGRALIDAD, CONTINUIDADY CALIDAD  NACIONAL</t>
  </si>
  <si>
    <t>1901-0300-27-- ASISTENCIA PARA INCREMENTAR LA CAPACIDAD DE RESPUESTA  DEL SECTOR SALUD HACIA LA POBLACIÓN  AFECTADA POR EMERGENCIAS Y DESASTRES  NACIONAL</t>
  </si>
  <si>
    <t>1901-0300-28-- IMPLEMENTACIÓN DE ACCIONES DEL PROGRAMA AMPLIADO DE INMUNIZACIONES - PAI   NACIONAL</t>
  </si>
  <si>
    <t>1901-0300-29-- IMPLEMENTACIÓN DE ACCIONES DE PROMOCIÓN DE LA SALUD Y PREVENCIÓN DE LA ENFERMEDAD.  NACIONAL</t>
  </si>
  <si>
    <t>1901-0300-30-- ASISTENCIA  FINANCIERA PARA PROMOVER EL PROCESO DE FORMACIÓN DE RESIDENTES QUE CURSAN ESPECIALIZACIONES PRIORITARIAS PARA LA SALUD  NACIONAL</t>
  </si>
  <si>
    <t>1901-0300-31-- IMPLEMENTACIÓN DE ESTRATEGIAS DE COMUNICACIÓN PARA LA PROMOCIÓN Y DIVULGACIÓN DE LOS TEMAS RELACIONADOS CON SALUD Y PROTECCIÓN SOCIAL A NIVEL  NACIONAL</t>
  </si>
  <si>
    <t>1901-0300-32-- FORTALECIMIENTO  DE LA  INFORMACIÓN RELACIONADA CON LA SITUACIÓN DE SALUD DE LA POBLACIÓN A NIVEL  NACIONAL</t>
  </si>
  <si>
    <t>1901-0300-33-- FORTALECIMIENTO SISTEMA DE INFORMACIÓN DE SALUD Y PROTECCIÓN SOCIAL    NACIONAL</t>
  </si>
  <si>
    <t>1901-0300-34-- FORTALECIMIENTO DE LA RECTORÍA Y REGULACIÓN DE LAS TECNOLOGÍAS EN SALUD EN COLOMBIA.  NACIONAL</t>
  </si>
  <si>
    <t>1901-0300-35-- MEJORAMIENTO DE LA CALIDAD EN LA GESTIÓN DE LOS AGENTES DEL SISTEMA DE SALUD A NIVEL  NACIONAL</t>
  </si>
  <si>
    <t>1901-0300-36-- FORTALECIMIENTO DE LA CAPACIDAD DEL MINISTERIO DE SALUD Y PROTECCIÓN SOCIAL PARA ORIENTAR LA GESTIÓN DEL TALENTO HUMANO EN SALUD.  NACIONAL</t>
  </si>
  <si>
    <t>1901-0300-37-- APOYO AL PROCESO DE CERTIFICACIÓN DE DISCAPACIDAD  NACIONAL</t>
  </si>
  <si>
    <t>1902-0300-10-- FORTALECIMIENTO DE LA RECTORIA PARA EL MEJORAMIENTO DEL ACCESO A LOS SERVICIOS DE SALUD EN EL SISTEMA GENERAL DE SEGURIDAD SOCIAL EN SALUD -SGSSS-  NACIONAL</t>
  </si>
  <si>
    <t>1902-0300-7-- ACTUALIZACIÓN DEL PLAN DE BENEFICIOS EN SALUD UNIDAD DE PAGO POR CAPITACIÓN Y SU IMPACTO PRESUPUESTAL RESPECTO A LAS NECESIDADES EN SALUD DE LA POBLACIÓN  NACIONAL</t>
  </si>
  <si>
    <t>1902-0300-8-- IMPLEMENTACIÓN DEL SISTEMA DE GESTION FINANCIERA Y ADMINISTRATIVA DE LOS RECURSOS DEL SECTOR SALUD A NIVEL   NACIONAL</t>
  </si>
  <si>
    <t>1902-0300-9-- ANÁLISIS DE TECNOLOGÍAS EN SALUD QUE BENEFICIEN LA PRESTACIÓN DE LOS SERVICIOS EN SALUD.  NACIONAL</t>
  </si>
  <si>
    <t>1999-0300-10-- FORTALECIMIENTO DE LOS PROCESOS PARA LA ELABORACIÓN DE ESTUDIOS, INVESTIGACIONES Y EVALUACIÓN DE LAS POLÍTICAS PÚBLICAS SECTORIALES Y DE LA GESTIÓN DE INFORMACIÓN PARA TOMA DE DECISIONES.  NACIONAL</t>
  </si>
  <si>
    <t>1999-0300-11-- FORTALECIMIENTO DEL ENTORNO LABORAL EN EL MINISTERIO DE SALUD Y PROTECCIÓN SOCIAL A NIVEL  NACIONAL</t>
  </si>
  <si>
    <t>1999-0300-12-- FORTALECIMIENTO DE LA COOPERACIÓN Y RELACIONES INTERNACIONALES DEL SECTOR SALUD  NACIONAL</t>
  </si>
  <si>
    <t>1999-0300-13-- IMPLEMENTACIÓN DEL MODELO DE SERVICIO AL CIUDADANO EN EL SECTOR SALUD A NIVEL  NACIONAL</t>
  </si>
  <si>
    <t>1999-0300-14-- REMODELACIÓN DE LAS SEDES DEL MINISTERIO DE SALUD Y PROTECCIÓN SOCIAL  BOGOTÁ</t>
  </si>
  <si>
    <t>1999-0300-9-- FORTALECIMIENTO DE LOS SISTEMAS DE GESTIÓN EN EL MINISTERIO DE SALUD Y PROTECCIÓN SOCIAL    NACIONAL</t>
  </si>
  <si>
    <t>190106 Fondo Estupefacientes</t>
  </si>
  <si>
    <t>03-03-02-007- PREVENCION DE LA FARMACODEPENDENCIA Y DE MEDICAMENTOS DE CONTROL ESPECIAL</t>
  </si>
  <si>
    <t>190109 Instituto Cancerología</t>
  </si>
  <si>
    <t>1901-0300-4-- CONSOLIDACIÓN DE LA INVESTIGACIÓN EN EL INSTITUTO NACIONAL DE CANCEROLOGÍA PARA EL CONTROL INTEGRAL DEL CÁNCER EN COLOMBIA  BOGOTÁ</t>
  </si>
  <si>
    <t>1901-0300-5-- IMPLEMENTACIÓN PLAN DECENAL DE SALUD PÚBLICA PARA EL CONTROL DEL CÁNCER  NACIONAL</t>
  </si>
  <si>
    <t>190111 Sanatorio Agua de Dios</t>
  </si>
  <si>
    <t>1901-0300-2-- FORTALECIMIENTO A  LA INVESTIGACIÓN DE SINTOMÁTICOS DE PIEL Y SISTEMA NERVIOSO PERIFÉRICO EN CONVIVIENTES DE PACIENTES HANSEN A NIVEL NACIONAL DEL SANATORIO DE   AGUA DE DIOS</t>
  </si>
  <si>
    <t>1999-0300-1-- FORTALECIMIENTO A LA GESTIÓN ADMINISTRATIVA DEL SANATORIO DE   AGUA DE DIOS</t>
  </si>
  <si>
    <t>190300 INS</t>
  </si>
  <si>
    <t>1901-0300-10-- FORTALECIMIENTO DE LA VIGILANCIA, DETECCIÓN, VALORACIÓN Y RESPUESTA ANTE RIESGOS, EVENTOS, EMERGENCIAS Y EPIDEMIAS EN SALUD PÚBLICA A NIVEL  NACIONAL</t>
  </si>
  <si>
    <t>1901-0300-11-- FORTALECIMIENTO DE LA CAPACIDAD INSTITUCIONAL EN LA PROVISIÓN DE BIENES Y SERVICIOS DE INTERÉS PARA LA SALUD PÚBLICA  NACIONAL</t>
  </si>
  <si>
    <t>1901-0300-12-- RENOVACIÓN TECNOLÓGICA DE LOS LABORATORIOS DEL INS  NACIONAL</t>
  </si>
  <si>
    <t>1901-0300-13-- FORTALECIMIENTO  DE LA CAPACIDAD RESOLUTIVA DEL  LABORATORIO NACIONAL DE REFERENCIA Y REDES DE LABORATORIOS DE SALUD PÚBLICA.  NACIONAL</t>
  </si>
  <si>
    <t>1901-0300-14-- MEJORAMIENTO DE LA SITUACIÓN NUTRICIONAL DE LA POBLACIÓN  A NIVEL   NACIONAL</t>
  </si>
  <si>
    <t>1901-0300-15-- FORTALECIMIENTO DEL ANÁLISIS DE INFORMACIÓN EN SALUD PARA LA TOMA DE DECISIONES EN EL ÁMBITO  NACIONAL</t>
  </si>
  <si>
    <t>1901-0300-16-- FORTALECIMIENTO DE LA COORDINACIÓN DE LAS  REDES DE BANCOS DE SANGRE Y DE  DONACIÓN Y TRASPLANTES  NACIONAL</t>
  </si>
  <si>
    <t>1901-0300-17-- INVESTIGACIÓN EN SALUD PÚBLICA Y BIOMEDICINA  NACIONAL</t>
  </si>
  <si>
    <t>1999-0300-4-- FORTALECIMIENTO CONSTRUCCIÓN, ADECUACIÓN Y MANTENIMIENTO DE INFRAESTRUCTURA FÍSICA DEL INSTITUTO NACIONAL DE SALUD  NACIONAL</t>
  </si>
  <si>
    <t>1999-0300-5-- FORTALECIMIENTO INSTITUCIONAL EN TECNOLOGÍAS DE INFORMACIÓN Y COMUNICACIONES  NACIONAL</t>
  </si>
  <si>
    <t>1999-0300-6-- FORTALECIMIENTO ENTORNO LABORAL SALUDABLE DEL INSTITUTO NACIONAL DE SALUD   NACIONAL</t>
  </si>
  <si>
    <t>191000 Superintendencia de Salud</t>
  </si>
  <si>
    <t>1902-0300-4-- OPTIMIZACIÓN DEL USO DE LOS MECANISMOS  DE CONCILIACIÓN Y FACULTAD JURISDICCIONAL EN EL SISTEMA GENERAL DE SEGURIDAD SOCIAL EN SALUD DISPUESTOS POR LA SUPERINTENDENCIA NACIONAL DE SALUD  NACIONAL</t>
  </si>
  <si>
    <t>1903-0300-4-- FORTALECIMIENTO DE LA INSPECCIÓN, VIGILANCIA Y CONTROL REALIZADA POR LA SUPERINTENDENCIA NACIONAL DE SALUD AL SISTEMA GENERAL DE SEGURIDAD SOCIAL EN SALUD, A NIVEL  NACIONAL</t>
  </si>
  <si>
    <t>1903-0300-5-- MEJORAMIENTO DEL CONOCIMIENTO  DE LOS GRUPOS DE INTERÉS DE LAS ACCIONES DE IVC DE LA SUPERSALUD Y LA NORMATIVIDAD Y DISPOSICIONES DEL SGSSS   NACIONAL</t>
  </si>
  <si>
    <t>1903-0300-6-- FORTALECIMIENTO DE LA ATENCIÓN, PROTECCIÓN Y PROMOCIÓN DE LA PARTICIPACIÓN DE LOS CIUDADANOS EN EL SISTEMA GENERAL DE SEGURIDAD SOCIAL EN SALUD  NACIONAL  NACIONAL</t>
  </si>
  <si>
    <t>1999-0300-10-- FORTALECIMIENTO EN LA IMPLEMENTACIÓN DE POLÍTICAS, CRITERIOS, Y DIRECTRICES JURÍDICAS DE LA SUPERINTENDENCIA NACIONAL DE SALUD  NACIONAL</t>
  </si>
  <si>
    <t>1999-0300-11-- CONSOLIDACIÓN DEL SISTEMA INTEGRADO DE PLANEACIÓN Y GESTIÓN DE LA SUPERSALUD A NIVEL  NACIONAL</t>
  </si>
  <si>
    <t>1999-0300-12-- DESARROLLO DE LA GESTIÓN ESTRATÉGICA DEL TALENTO HUMANO EN LA SUPERSALUD A NIVEL  NACIONAL</t>
  </si>
  <si>
    <t>1999-0300-8-- FORTALECIMIENTO DEL SISTEMA DE GESTIÓN DOCUMENTAL DE LA SUPERINTENDENCIA NACIONAL DE  SALUD  NACIONAL</t>
  </si>
  <si>
    <t>1999-0300-9-- OPTIMIZACIÓN DE LA PRESTACIÓN DE SERVICIOS Y PROVISIÓN DE SOLUCIONES DE TECNOLOGÍAS DE LA INFORMACIÓN Y LA COMUNICACIONES -TIC DE LA SUPERINTENDENCIA NACIONAL DE SALUD  NACIONAL</t>
  </si>
  <si>
    <t>191200 Invima</t>
  </si>
  <si>
    <t>1903-0300-6-- FORTALECIMIENTO DE LA ARQUITECTURA TECNOLÓGICA Y LOS PROCESOS ASOCIADOS A LA GESTIÓN DE LAS TECNOLOGÍAS DE LA INFORMACIÓN Y COMUNICACIONES  NACIONAL</t>
  </si>
  <si>
    <t>1903-0300-7-- FORTALECIMIENTO   DE LA INSPECCIÓN  VIGILANCIA Y CONTROL DE LOS PRODUCTOS COMPETENCIA DEL INVIMA A NIVEL   NACIONAL</t>
  </si>
  <si>
    <t>1903-0300-8-- FORTALECIMIENTO DE LOS LABORATORIOS COMO ENTE  REFERENTE A  NIVEL  NACIONAL</t>
  </si>
  <si>
    <t>1999-0300-5-- FORTALECIMIENTO INSTITUCIONAL EN LA GESTIÓN ADMINISTRATIVA Y DE APOYO DEL INVIMA A NIVEL  NACIONAL</t>
  </si>
  <si>
    <t>191301 Fondo Congreso - Pensiones</t>
  </si>
  <si>
    <t>03-04-02-017- BIENESTAR SOCIAL DEL PENSIONADO (NO DE PENSIONES)</t>
  </si>
  <si>
    <t>08-04-02-- CONTRIBUCIÓN - SUPERINTENDENCIA FINANCIERA DE COLOMBIA</t>
  </si>
  <si>
    <t>1999-0300-3-- FORTALECIMIENTO INVENTARIO DOCUMENTAL DEL FONDO DE PREVISIÓN SOCIAL DEL CONGRESO DE LA REPUBLICA  BOGOTÁ</t>
  </si>
  <si>
    <t>191302 Fondo Congreso - Cesantías</t>
  </si>
  <si>
    <t>191401 Fondo Ferrocarriles - Salud</t>
  </si>
  <si>
    <t>03-03-01-005- CONTRIBUCION SUPERINTENDENCIA DE SALUD</t>
  </si>
  <si>
    <t>03-04-02-018- INDEMNIZACIONES ENFERMEDAD GENERAL (NO DE PENSIONES)</t>
  </si>
  <si>
    <t>03-04-02-019- PROMOCION Y PREVENCION EN SALUD (NO DE PENSIONES)</t>
  </si>
  <si>
    <t>03-04-02-020- SERVICIOS MEDICOS ASISTENCIALES (NO DE PENSIONES)</t>
  </si>
  <si>
    <t>03-04-02-021- SERVICIOS MEDICOS CONVENCIONALES (NO DE PENSIONES)</t>
  </si>
  <si>
    <t>1999-0300-1-- FORTALECIMIENTO DE LA GESTIÓN ADMINISTRATIVA, TECNOLÓGICA Y OPERATIVA DEL FONDO DE PASIVO SOCIAL DE FERROCARRILES NACIONALES DE COLOMBIA  NACIONAL</t>
  </si>
  <si>
    <t>191402 Fondo Ferrocarriles - Pensiones</t>
  </si>
  <si>
    <t>03-03-01-070- GASTOS DE ADMINISTRACION DE PENSIONES, NOMINA, ARCHIVO Y OTRAS ACTIVIDADES INHERENTES DECRETO 4986 DE 2007, DECRETO 2721 DE 2008 Y DECRETO 2601 DE 2009</t>
  </si>
  <si>
    <t>03-04-02-011- MESADAS PENSIONALES HOSPITAL SAN JUAN DE DIOS E INSTITUTO MATERNO INFANTIL</t>
  </si>
  <si>
    <t>1999-0300-1-- MEJORAMIENTO  DE LA GESTIÓN ADMINISTRATIVA, OPERATIVA Y TECNOLÓGICA DE LA UNIDAD DE PENSIONES DEL FONDO DE PASIVO SOCIAL DE FERROCARRILES NACIONALES DE COLOMBIA  BOGOTÁ</t>
  </si>
  <si>
    <t>SERVICIO DE LA DEUDA PÚBLICA NACIONAL</t>
  </si>
  <si>
    <t>140100 Deuda</t>
  </si>
  <si>
    <t>09-01-01-- TÍTULOS DE DEUDA</t>
  </si>
  <si>
    <t>09-02-01-- TÍTULOS DE DEUDA</t>
  </si>
  <si>
    <t>09-02-02-- PRÉSTAMOS</t>
  </si>
  <si>
    <t>09-03-01-- TÍTULOS DE DEUDA</t>
  </si>
  <si>
    <t>09-03-02-- PRESTAMOS</t>
  </si>
  <si>
    <t>Servicio de la Deuda Pública Interna</t>
  </si>
  <si>
    <t>10-01-01-- TÍTULOS DE DEUDA</t>
  </si>
  <si>
    <t>10-01-02-- PRÉSTAMOS</t>
  </si>
  <si>
    <t>10-01-03-- OTRAS CUENTAS POR PAGAR</t>
  </si>
  <si>
    <t>10-02-01-- TÍTULOS DE DEUDA</t>
  </si>
  <si>
    <t>10-02-02-- PRÉSTAMOS</t>
  </si>
  <si>
    <t>10-03-01-- TÍTULOS DE DEUDA</t>
  </si>
  <si>
    <t>SISTEMA INTEGRAL DE VERDAD, JUSTICIA, REPARACIÓN Y NO REPETICIÓN</t>
  </si>
  <si>
    <t>440101 Jurisdicción Especial para la Paz</t>
  </si>
  <si>
    <t>4401-1000-1-- DIFUSIÓN ESTRUCTURA, FUNCIONES Y LOGROS DE LA JEP  NACIONAL</t>
  </si>
  <si>
    <t xml:space="preserve">4401-1000-2-- IMPLEMENTACIÓN DE MEDIDAS DE PROTECCIÓN A LA VIDA, INTEGRIDAD Y SEGURIDAD PERSONAL DE LOS SUJETOS DE PROTECCIÓN DE LA JEP  NACIONAL </t>
  </si>
  <si>
    <t>4401-1000-3-- IMPLEMENTACIÓN DEL SISTEMA INTEGRAL DE VERDAD JUSTICIA REPARACIÓN Y GARANTÍAS DE NO REPETICIÓN EN EL COMPONENTE DE JUSTICIA TRANSICIONAL Y RESTAURATIVA CON ENFOQUES DE GÉNERO Y DIFERENCIALES  NACIONAL</t>
  </si>
  <si>
    <t>4499-1000-2-- DESARROLLO E IMPLEMENTACIÓN DE HERRAMIENTAS DE TECNOLOGÍA E INFORMACIÓN EN LA JURISDICCIÓN ESPECIAL PARA LA PAZ  NACIONAL</t>
  </si>
  <si>
    <t>4499-1000-3-- ADECUACIÓN DOTACIÓN Y PUESTA EN FUNCIONAMIENTO DE LAS SEDES DE LA JURISDICCIÓN ESPECIAL PARA LA PAZ  NACIONAL</t>
  </si>
  <si>
    <t>4499-1000-4-- MEJORAMIENTO DE LA CAPACIDAD DE GESTION INSTITUCIONAL DE LA JEP BOGOTA</t>
  </si>
  <si>
    <t>440200 Comisión de la Verdad</t>
  </si>
  <si>
    <t>4402-1000-1-- AMPLIACIÓN DEL CONOCIMIENTO DE LA SOCIEDAD SOBRE LO OCURRIDO EN EL CONFLICTO ARMADO INTERNO Y EL ENTORNO INSTITUCIONAL DERIVADO DE LOS ACUERDOS DE PAZ A NIVEL  NACIONAL</t>
  </si>
  <si>
    <t>4402-1000-2-- DESARROLLO DE LAS ACCIONES DE ESCLARECIMIENTO DE LO OCURRIDO EN EL MARCO DEL CONFLICTO ARMADO INTERNO A NIVEL   NACIONAL</t>
  </si>
  <si>
    <t>4402-1000-3-- ADECUACIÓN DE ESPACIOS FÍSICOS PARA EL ESCLARECIMIENTO, RECONOCIMIENTO Y DIGNIFICACIÓN DE LAS VÍCTIMAS DEL CONFLICTO ARMADO INTERNO A NIVEL  NACIONAL</t>
  </si>
  <si>
    <t>4402-1000-4-- FORTALECIMIENTO DEL RECONOCIMIENTO SOCIAL DEL CONFLICTO Y LAS CONDICIONES DE CONVIVENCIA PACÍFICA EN LOS TERRITORIOS A NIVEL   NACIONAL</t>
  </si>
  <si>
    <t>440300 Unidad de Busqueda de Personas -UBDP</t>
  </si>
  <si>
    <t>4403-1000-1-- IMPLEMENTACIÓN DE PROCESOS HUMANITARIOS Y EXTRAJUDICIALES DE BÚSQUEDA DE PERSONAS DADAS POR DESAPARECIDAS EN RAZÓN Y EN CONTEXTO DEL CONFLICTO ARMADO COLOMBIANO  NACIONAL</t>
  </si>
  <si>
    <t>4499-1000-1-- FORTALECIMIENTO DE LA UNIDAD DE BUSQUEDA DE PERSONAS DADAS POR DESAPARECIDAS  NACIONAL</t>
  </si>
  <si>
    <t>TECNOLOGÍAS DE LA INFORMACIÓN Y LAS COMUNICACIONES</t>
  </si>
  <si>
    <t>230101 Ministerio de Tecnologías de la Información y las Comunicaciones</t>
  </si>
  <si>
    <t>230600 Fondo de Tecnologías de la Información</t>
  </si>
  <si>
    <t>03-02-02-014- UNION INTERNACIONAL DE TELECOMUNICACIONES-UIT-LEY 252 DE 1995</t>
  </si>
  <si>
    <t>03-03-01-011- TRANSFERIR A LA AGENCIA NACIONAL DEL ESPECTRO ARTICULO 31 LEY 1341 DE 2009 Y ARTICULO 6O. DEL DECRETO 4169 DE 2011</t>
  </si>
  <si>
    <t>03-03-01-012- TRANSFERIR A LA SUPERINTENDENCIA DE INDUSTRIA Y COMERCIO DECRETOS 1130 Y 1620 DE 1999 Y 2003.  LEYES 1341 Y 1369 DE 2009</t>
  </si>
  <si>
    <t>03-03-01-080- TRANSFERENCIA PARA ENTIDADES EN PROCESO DE LIQUIDACIÓN</t>
  </si>
  <si>
    <t>03-04-02-029- PLANES COMPLEMENTARIOS DE SALUD LEY 314 DE 1996 (NO DE PENSIONES)</t>
  </si>
  <si>
    <t>03-11-07-001- TRANSFERIR AL OPERADOR OFICIAL DE LOS SERVICIOS DE FRANQUICIA POSTAL Y TELEGRAFICA</t>
  </si>
  <si>
    <t xml:space="preserve">03-11-07-002- TRANSFERENCIA  PARA FINANCIAMIENTO DEL SERVICIO POSTAL UNIVERSAL </t>
  </si>
  <si>
    <t>2301-0400-11-- ANÁLISIS Y CONTROL EN LOS SERVICIOS DE TELECOMUNICACIONES Y SERVICIOS POSTALES A NIVEL  NACIONAL</t>
  </si>
  <si>
    <t>2301-0400-12-- AMPLIACIÓN PROGRAMA DE TELECOMUNICACIONES SOCIALES  NACIONAL</t>
  </si>
  <si>
    <t>2301-0400-14-- APOYO FINANCIERO PARA EL SUMINISTRO DE TERMINALES A NIVEL  NACIONAL</t>
  </si>
  <si>
    <t>2301-0400-16-- GENERACIÓN DE POLÍTICAS Y ESTRATEGIAS DIRIGIDAS A MEJORAR LA COMPETITIVIDAD DE LA INDUSTRIA DE COMUNICACIONES  NACIONAL</t>
  </si>
  <si>
    <t>2301-0400-17-- EXTENSIÓN ,DESCENTRALIZACIÓN Y COBERTURA DE LA RADIO PÚBLICA  NACIONAL</t>
  </si>
  <si>
    <t>2301-0400-20-- IMPLEMENTACIÓN SOLUCIONES DE ACCESO COMUNITARIO A LAS TECNOLOGÍAS DE LA INFORMACIÓN Y LAS COMUNICACIONES  NACIONAL</t>
  </si>
  <si>
    <t>2301-0400-21-- DESARROLLO MASIFICACIÓN ACCESO A INTERNET  NACIONAL</t>
  </si>
  <si>
    <t>2301-0400-23-- FORTALECIMIENTO DE CAPACIDADES REGIONALES EN DESARROLLO DE POLITICA PUBLICA TIC ORIENTADA HACIA EL CIERRE DE BRECHA DIGITAL REGIONAL NACIONAL</t>
  </si>
  <si>
    <t>2301-0400-24-- APROVECHAMIENTO Y PROMOCIÓN DE SOLUCIONES TECNOLÓGICAS DE ACCESO PÚBLICO EN LAS REGIONES DEL TERRITORIO   NACIONAL</t>
  </si>
  <si>
    <t>2301-0400-25-- APOYO A OPERADORES PÚBLICOS DEL SERVICIO DE TELEVISIÓN NACIONAL</t>
  </si>
  <si>
    <t>2302-0400-14-- FORTALECIMIENTO DEL MODELO CONVERGENTE DE LA TELEVISIÓN PÚBLICA REGIONAL Y  NACIONAL</t>
  </si>
  <si>
    <t>2302-0400-15-- FORTALECIMIENTO A LA  TRANSFORMACIÓN DIGITAL DE LAS EMPRESAS  A NIVEL   NACIONAL</t>
  </si>
  <si>
    <t>2302-0400-16-- APROVECHAMIENTO Y USO DE LAS TECNOLOGÍAS DE LA INFORMACIÓN Y LAS COMUNICACIONES EN EL SECTOR PÚBLICO   NACIONAL</t>
  </si>
  <si>
    <t>2302-0400-17-- DESARROLLO Y ASEGURAMIENTO DE LA AUDIENCIA DIGITAL  NACIONAL</t>
  </si>
  <si>
    <t>2302-0400-18-- FORTALECIMIENTO DE LA INDUSTRIA DE TI  NACIONAL</t>
  </si>
  <si>
    <t>2302-0400-19-- SERVICIO DE ASISTENCIA, CAPACITACIÓN Y APOYO PARA EL USO Y APROPIACIÓN DE LAS TIC, CON ENFOQUE DIFERENCIAL Y EN BENEFICIO DE LA COMUNIDAD PARA PARTICIPAR EN LA ECONOMÍA DIGITAL  NACIONAL</t>
  </si>
  <si>
    <t>2302-0400-20-- ADMINISTRACIÓN DEL PATRIMONIO HISTÓRICO DE LA RADIO Y LA TELEVISIÓN PÚBLICA A TRAVÉS DE LAS TIC  NACIONAL</t>
  </si>
  <si>
    <t>2302-0400-21-- DISEÑO PROGRAMACIÓN Y DIFUSIÓN DE CONTENIDOS DIGITALES Y/O CONVERGENTES ATRAVÉS DE PLATAFORMAS ONLINE  NACIONAL</t>
  </si>
  <si>
    <t>2302-0400-22-- FORTALECIMIENTO  DE LOS CONTENIDOS QUE SE EMITEN  A TRAVÉS DE LAS PLATAFORMAS DE LA RADIO PÚBLICA   NACIONAL</t>
  </si>
  <si>
    <t>2302-0400-23-- DIFUSIÓN PROYECTOS PARA EL USO Y APROPIACIÓN DE LAS TIC.  NACIONAL</t>
  </si>
  <si>
    <t>2399-0400-10-- FORTALECIMIENTO Y APROPIACIÓN DEL MODELO DE GESTIÓN INSTITUCIONAL DEL MINISTERIO TIC  BOGOTÁ</t>
  </si>
  <si>
    <t>2399-0400-11-- FORTALECIMIENTO EN LA CALIDAD Y DISPONIBILIDAD DE LA INFORMACIÓN PARA LA TOMA DE DECISIONES DEL SECTOR TIC Y LOS CIUDADANOS  NACIONAL</t>
  </si>
  <si>
    <t>2399-0400-7-- CONSOLIDACIÓN DEL VALOR COMPARTIDO EN EL MINTIC   BOGOTÁ</t>
  </si>
  <si>
    <t>2399-0400-9-- FORTALECIMIENTO DE LA INFORMACIÓN ESTADÍSTICA DEL SECTOR TIC.  NACIONAL</t>
  </si>
  <si>
    <t>230800 Comisión Regulación de Comunicaciones</t>
  </si>
  <si>
    <t>2301-0400-1-- ESTUDIOS QUE PERMITAN GENERAR UN ENTORNO ABIERTO, TRANSPARENTE Y PARTICIPATIVO PARA LOS AGENTES DEL ECOSISTEMA DIGITAL   NACIONAL</t>
  </si>
  <si>
    <t>2399-0400-1-- FORTALECIMIENTO DE LA ARQUITECTURA DE TECNOLOGÍAS DE INFORMACIÓN Y COMUNICACIONES PARA SOPORTAR LA TOMA DE DECISIONES REGULATORIAS BASADAS EN DATOS Y LA INTERACCIÓN CON LOS DIFERENTES GRUPOS DE INTERÉS  NACIONAL</t>
  </si>
  <si>
    <t>230900 Agencia Nacional del Espectro</t>
  </si>
  <si>
    <t>2301-0400-2-- FORTALECIMIENTO DE LA PLANEACIÓN, GESTIÓN, VIGILANCIA Y CONTROL DEL ESPECTRO RADIOELÉCTRICO, ACORDE CON LA EVOLUCIÓN TECNOLÓGICA, LA INNOVACIÓN, ARMONIZACIÓN INTERNACIONAL, ADQUISICIÓN Y TRANSFERENCIA DE CONOCIMIENTO PARA EL BENEFICIO NACIONAL</t>
  </si>
  <si>
    <t>2399-0400-2-- DESARROLLO DE UN SISTEMA INTEGRADO DE GESTIÓN DOCUMENTAL Y DE ARCHIVO PARA LA AGENCIA NACIONAL DEL ESPECTRO  NACIONAL</t>
  </si>
  <si>
    <t>2399-0400-3-- MEJORAMIENTO DE LAS CAPACIDADES HUMANAS, TECNOLÓGICAS Y DE LA GESTIÓN INSTITUCIONAL EN LA AGENCIA NACIONAL DEL ESPECTRO  BOGOTÁ</t>
  </si>
  <si>
    <t>231100 Computadores Para Educar (CPE)</t>
  </si>
  <si>
    <t>2301-0400-1-- INCREMENTO DE LA DOTACIÓN DE TERMINALES DE CÓMPUTO Y CAPACITACIÓN DE DOCENTES EN SEDES EDUCATIVAS OFICIALES A NIVEL   NACIONAL</t>
  </si>
  <si>
    <t>2301-0400-2-- RECUPERACIÓN DE EQUIPOS DE CÓMPUTO OBSOLETOS EXISTENTES EN LAS SEDES EDUCATIVAS OFICIALES A NIVEL  NACIONAL</t>
  </si>
  <si>
    <t>231200 Agencia Nacional de Gobierno Digital - AND</t>
  </si>
  <si>
    <t xml:space="preserve">2302-0400-1-- CONTRIBUCIÓN AL DESARROLLO DE HERRAMIENTAS TECNOLÓGICAS Y SERVICIOS CIUDADANOS DIGITALES PARA IMPULSAR EL ECOSISTEMA DE INFORMACIÓN PÚBLICA  NACIONAL </t>
  </si>
  <si>
    <t>TRABAJO</t>
  </si>
  <si>
    <t>360101 Ministerio del Trabajo</t>
  </si>
  <si>
    <t>03-02-02-109- ORGANIZACION INTERNACIONAL DEL TRABAJO (LEY 49 / 1919) - OIT</t>
  </si>
  <si>
    <t>03-03-01-040- PROGRAMA ACTUALIZACION DE LIDERES SINDICALES</t>
  </si>
  <si>
    <t>03-03-04-019- CONSEJO NACIONAL DEL TRABAJO SOCIAL</t>
  </si>
  <si>
    <t>03-04-01-002- TRANSFERIR A COLPENSIONES - ADMINISTRACIÓN BENEFICIOS ECONÓMICOS PERIÓDICOS (LEY 1328 DE 2009 Y DECRETO 604 DE 2013) (DE PENSIONES)</t>
  </si>
  <si>
    <t>03-04-02-006- FONDO PRESTACIONES DE LOS PENSIONADOS DE LAS EMPRESAS PRODUCTORAS DE METALES DEL CHOCÓ LEY 50 DE 1990 (DE PENSIONES)</t>
  </si>
  <si>
    <t>03-04-02-038- FONDO DE PENSIONES PUBLICAS DE NIVEL NACIONAL - PENSIONES SUPERINTENDENCIA DE VALORES (DE PENSIONES)</t>
  </si>
  <si>
    <t>03-04-02-039- FONDO DE PENSIONES PUBLICAS DEL NIVEL NACIONAL - CAJANAL PENSIONES (DE PENSIONES)</t>
  </si>
  <si>
    <t>03-04-02-040- FONDO DE PENSIONES PUBLICAS DEL NIVEL NACIONAL - CARBOCOL (DE PENSIONES)</t>
  </si>
  <si>
    <t>03-04-02-041- FONDO DE PENSIONES PUBLICAS DEL NIVEL NACIONAL - PENSIONES CAJA DE CREDITO AGRARIO INDUSTRIAL Y MINERO (DE PENSIONES)</t>
  </si>
  <si>
    <t>03-04-02-042- FONDO DE PENSIONES PUBLICAS DEL NIVEL NACIONAL - PENSIONES FONPRENOR (DE PENSIONES)</t>
  </si>
  <si>
    <t>03-04-02-043- FONDO DE PENSIONES PUBLICAS DEL NIVEL NACIONAL - PENSIONES SUPERINDUSTRIA Y COMERCIO (DE PENSIONES)</t>
  </si>
  <si>
    <t>03-04-02-044- FONDO DE PENSIONES PUBLICAS DEL NIVEL NACIONAL - PENSIONES SUPERSOCIEDADES (DE PENSIONES)</t>
  </si>
  <si>
    <t>03-04-02-045- FONDO DE PENSIONES PUBLICAS DEL NIVEL NACIONAL -PENSIONES CVC - EPSA (DE PENSIONES)</t>
  </si>
  <si>
    <t>03-04-02-046- FONDO DE PENSIONES PUBLICAS DEL NIVEL NACIONAL-PENSIONES FONDO PASIVO SOCIAL EMPRESA PUERTOS DE COLOMBIA (DE PENSIONES)</t>
  </si>
  <si>
    <t>03-04-02-047- FONDO DE PENSIONES PUBLICAS DEL NIVEL NACIONAL - PENSIONES FONDO NACIONAL DE CAMINOS VECINALES (DE PENSIONES)</t>
  </si>
  <si>
    <t>03-04-02-048- FONDO DE PENSIONES PUBLICAS DEL NIVEL NACIONAL - PENSIONES MINERCOL LTDA. EN LIQUIDACION (DE PENSIONES)</t>
  </si>
  <si>
    <t>03-04-02-049- FONDO DE PENSIONES PUBLICAS DEL NIVEL NACIONAL - PENSIONES INCORA (DE PENSIONES)</t>
  </si>
  <si>
    <t>03-04-02-050- FONDO DE PENSIONES PUBLICAS DEL NIVEL NACIONAL - PENSIONES INURBE (DE PENSIONES)</t>
  </si>
  <si>
    <t>03-04-02-051- FONDO DE PENSIONES PUBLICAS DEL NIVEL NACIONAL - PENSIONES EXFUNCIONARIOS ISS (DE PENSIONES)</t>
  </si>
  <si>
    <t>03-04-02-052- FONDO DE PENSIONES PUBLICAS DEL NIVEL NACIONAL - PENSIONES COMPAÑIA DE FOMENTO CINEMATOGRAFICO - FOCINE (DE PENSIONES)</t>
  </si>
  <si>
    <t>03-04-02-053- FONDO DE PENSIONES PUBLICAS DEL NIVEL NACIONAL - COMPAÑÍA DE INFORMACIONES AUDIOVISUALES (DE PENSIONES)</t>
  </si>
  <si>
    <t>03-04-02-054- FONDO DE PENSIONES PUBLICAS DEL NIVEL NACIONAL - CAJA DE PREVISION SOCIAL DE COMUNICACIONES - CAPRECOM (DE PENSIONES)</t>
  </si>
  <si>
    <t>03-04-02-055- FONDO DE PENSIONES PUBLICAS DEL NIVEL NACIONAL - ADMINISTRACION POSTAL NACIONAL - ADPOSTAL (DE PENSIONES)</t>
  </si>
  <si>
    <t>03-04-02-056- FONDO DE PENSIONES PUBLICAS DEL NIVEL NACIONAL - INSTITUTO NACIONAL DE RADIO Y TELEVISION - INRAVISION (DE PENSIONES)</t>
  </si>
  <si>
    <t>03-04-02-057- FONDO DE PENSIONES PUBLICAS DEL NIVEL NACIONAL - MINISTERIO DE TECNOLOGÍAS DE LA INFORMACION Y COMUNICACIONES (DE PENSIONES)</t>
  </si>
  <si>
    <t>03-04-02-058- FONDO DE PENSIONES PUBLICAS DEL NIVEL NACIONAL -  EMPRESA NACIONAL DE COMUNICACIONES - TELECOM (DE PENSIONES)</t>
  </si>
  <si>
    <t>03-04-02-059- FONDO DE PENSIONES PUBLICAS DEL NIVEL NACIONAL - EMPRESA DE TELECOMUNICACIONES DEL TOLIMA - TELETOLIMA (DE PENSIONES)</t>
  </si>
  <si>
    <t>03-04-02-060- FONDO DE PENSIONES PUBLICAS DEL NIVEL NACIONAL - EMPRESA DE TELECOMUNICACIONES DEL HUILA - TELEHUILA (DE PENSIONES)</t>
  </si>
  <si>
    <t>03-04-02-061- FONDO DE PENSIONES PUBLICAS DEL NIVEL NACIONAL - EMPRESA DE TELECOMUNICACIONES DE NARIÑO - TELENARIÑO (DE PENSIONES)</t>
  </si>
  <si>
    <t>03-04-02-062- FONDO DE PENSIONES PUBLICAS DEL NIVEL NACIONAL - EMPRESA DE TELECOMUNICACIONES DE CARTAGENA - TELECARTAGENA (DE PENSIONES)</t>
  </si>
  <si>
    <t>03-04-02-063- FONDO DE PENSIONES PUBLICAS DEL NIVEL NACIONAL - EMPRESA DE TELECOMUNICACIONES DE SANTA MARTA - TELESANTAMARTA (DE PENSIONES)</t>
  </si>
  <si>
    <t>03-04-02-064- FONDO DE PENSIONES PUBLICAS DEL NIVEL NACIONAL - EMPRESA DE TELECOMUNICACIONES DE ARMENIA - TELEARMENIA (DE PENSIONES)</t>
  </si>
  <si>
    <t>03-04-02-065- FONDO DE PENSIONES PUBLICAS DEL NIVEL NACIONAL - EMPRESA DE TELECOMUNICACIONES DE CALARCA - TELECALARCA (DE PENSIONES)</t>
  </si>
  <si>
    <t>03-04-02-066- FONDO DE PENSIONES PUBLICAS DEL NIVEL NACIONAL - MESADAS PENSIONALES INAT (DE PENSIONES)</t>
  </si>
  <si>
    <t>03-04-02-067- FONDO DE PENSIONES PUBLICAS DEL NIVEL NACIONAL - MESADAS PENSIONALES - ZONAS FRANCAS (DE PENSIONES)</t>
  </si>
  <si>
    <t>03-04-02-068- FONDO DE PENSIONES PUBLICAS DEL NIVEL NACIONAL - MESADAS PENSIONALES - CORPORACION FINANCIERA DEL TRANSPORTE (LEY 51/90) (DE PENSIONES)</t>
  </si>
  <si>
    <t>03-04-02-069- FONDO DE PENSIONES PUBLICAS DEL NIVEL NACIONAL - MESADAS PENSIONALES - CORPORACION NACIONAL DEL TURISMO (DE PENSIONES)</t>
  </si>
  <si>
    <t>03-04-02-070- FONDO DE PENSIONES PUBLICAS DEL NIVEL NACIONAL - MESADAS PENSIONALES - CAPRESUB (DE PENSIONES)</t>
  </si>
  <si>
    <t>03-04-02-071- FONDO DE PENSIONES PUBLICAS DEL NIVEL NACIONAL - MESADAS PENSIONALES - INEA (DE PENSIONES)</t>
  </si>
  <si>
    <t>03-04-02-072- FONDO DE PENSIONES PUBLICAS DEL NIVEL NACIONAL - MESADAS PENSIONALES - INTRA (DE PENSIONES)</t>
  </si>
  <si>
    <t>03-04-02-073- FONDO DE PENSIONES PUBLICAS DEL NIVEL NACIONAL - MESADAS PENSIONALES - INVIAS (DE PENSIONES)</t>
  </si>
  <si>
    <t>03-04-02-074- FONDO DE PENSIONES PUBLICAS DEL NIVEL NACIONAL - PENSIONES POSITIVA S.A. (ARTICULO 80 LEY 1753 DE 2015 PLAN NACIONAL DE DESARROLLO Y DECRETO 1437 DE 2015) (DE PENSIONES)</t>
  </si>
  <si>
    <t>03-04-02-075- FONDO DE PENSIONES PUBLICAS DEL NIVEL NACIONAL - MESADAS PENSIONALES - CORPORACION ELECTRICA DE LA COSTA ATLANTICA S.A E.S.P CORELCA S.A E.S.P (DE PENSIONES)</t>
  </si>
  <si>
    <t>03-04-02-076- FONDO DE PENSIONES PUBLICAS DEL NIVEL NACIONAL - MESADAS PENSIONALES - PROMOTORA DE VACACIONES Y RECREACION SOCIAL - PROSOCIAL - LIQUIDADA (DE PENSIONES)</t>
  </si>
  <si>
    <t>03-04-02-079- MESADAS PENSIONALES DE LAS EMPRESAS DE OBRAS SANITARIAS EMPOS (DE PENSIONES)</t>
  </si>
  <si>
    <t>03-04-02-088- FONDO DE PENSIONES PÚBLICAS DEL NIVEL NACIONAL – MINISTERIO DE OBRAS PÚBLICAS Y TRANSPORTE (DE PENSIONES)</t>
  </si>
  <si>
    <t>03-04-03-004- FINANCIACIÓN PENSIONES RÉGIMEN DE PRIMA MEDIA CON PRESTACIÓN DEFINIDA COLPENSIONES LEY 1151 DE 2007 (DE PENSIONES)</t>
  </si>
  <si>
    <t>03-04-03-005- OTROS RECURSOS PARA SEGURIDAD SOCIAL</t>
  </si>
  <si>
    <t>03-04-03-011- PRESTACION HUMANITARIA PERIODICA ARTICULO 2.2.9.5.7 DECRETO 600 DE 2017 (DE PENSIONES)</t>
  </si>
  <si>
    <t>3601-1300-6-- IMPLEMENTACIÓN FONDO DE SOLIDARIDAD PENSIONAL SUBCUENTA DE SOLIDARIDAD  NACIONAL</t>
  </si>
  <si>
    <t>3601-1300-7-- IMPLANTACIÓN FONDO DE SOLIDARIDAD PENSIONAL SUBCUENTA DE SUBSISTENCIA  NACIONAL</t>
  </si>
  <si>
    <t>3602-1300-10-- FORTALECIMIENTO DEL DESARROLLO DE LAS POLÍTICAS DE EMPLEO EN EL MARCO DEL TRABAJO DECENTE EN EL TERRITORIO   NACIONAL</t>
  </si>
  <si>
    <t>3602-1300-11-- IMPLEMENTACIÓN DE ESTRATEGIAS DE FORMACIÓN PARA EL TRABAJO Y EMPLEABILIDAD A VÍCTIMAS DEL CONFLICTO ARMADO,  NACIONAL</t>
  </si>
  <si>
    <t>3602-1300-12-- DESARROLLO DE LA RUTA DE EMPLEO Y AUTOEMPLEO A SUJETOS DE REPARACIÒN COLECTIVA A NIVEL NACIONAL   NACIONAL</t>
  </si>
  <si>
    <t>3602-1300-13-- APOYO A LAS INICIATIVAS DE EMPRENDIMIENTO Y EMPRESARISMO FORMAL DE LAS VÍCTIMAS DEL CONFLICTO ARMADO  NACIONAL</t>
  </si>
  <si>
    <t>3602-1300-14-- FORTALECIMIENTO DE LOS MECANISMOS DE ANÁLISIS E IMPLEMENTACIÓN DE HERRAMIENTAS PARA APOYAR EL DISEÑO Y MONITOREO DE LA POLÍTICA DE MERCADO DE TRABAJO A NIVEL NACIONAL, REGIONAL Y LOCAL  NACIONAL</t>
  </si>
  <si>
    <t>3602-1300-9-- FORTALECIMIENTO A LA POLÍTICA DE FORMALIZACIÓN LABORAL, GENERACIÓN DE INGRESOS Y ECONOMÍA SOLIDARIA EN EL TERRITORIO NACIONAL  NACIONAL</t>
  </si>
  <si>
    <t>3603-1300-3-- FORTALECIMIENTO DE LA POLÍTICA DE FORMACIÓN PARA EL TRABAJO, ASEGURAMIENTO DE LA CALIDAD Y MOVILIDAD LABORAL DE LOS TRABAJADORES  NACIONAL</t>
  </si>
  <si>
    <t>3604-1300-10-- FORTALECIMIENTO DEL DIÁLOGO SOCIAL Y LA CONCERTACIÓN A NIVEL  NACIONAL</t>
  </si>
  <si>
    <t>3604-1300-11-- FORTALECIMIENTO DE COOPERACIÓN Y LAS RELACIONES INTERNACIONALES DEL MINISTERIO DEL TRABAJO NACIONAL</t>
  </si>
  <si>
    <t>3604-1300-7-- DIVULGACIÓN DE LOS DERECHOS FUNDAMENTALES DEL TRABAJO EN LA APLICACIÓN DEL TRABAJO DECENTE EN EL TERRITORIO A NIVEL  NACIONAL</t>
  </si>
  <si>
    <t>3604-1300-8-- INCREMENTO DE LA EFECTIVIDAD DE LA INSPECCIÓN, VIGILANCIA Y CONTROL EJERCIDA POR EL MINISTERIO DE TRABAJO A NIVEL NACIONAL    NACIONAL</t>
  </si>
  <si>
    <t>3604-1300-9-- IMPLEMENTACIÓN DEL ENFOQUE DE GÉNERO EN EL ÁMBITO LABORAL, A NIVEL  NACIONAL</t>
  </si>
  <si>
    <t>3605-1300-4-- FORTALECIMIENTO DE LAS POLITICAS DE EMPLEO Y  DE FORMACIÓN PARA EL TRABAJO  NACIONAL</t>
  </si>
  <si>
    <t>3699-1300-10-- FORTALECIMIENTO DE LA GESTIÓN INTEGRAL, ADMINISTRATIVA  E INSTITUCIONAL DEL MINISTERIO DEL TRABAJO A NIVEL  NACIONAL</t>
  </si>
  <si>
    <t>3699-1300-7-- FORTALECIMIENTO DE LA GESTIÓN  JURÍDICA DEL MINISTERIO DEL TRABAJO A NIVEL NACIONAL  NACIONAL</t>
  </si>
  <si>
    <t>3699-1300-8-- FORTALECIMIENTO TECNOLÓGICO DEL MINISTERIO DEL TRABAJO A NIVEL  NACIONAL</t>
  </si>
  <si>
    <t>3699-1300-9-- MEJORAMIENTO Y SOSTENIBILIDAD DEL SISTEMA DE GESTIÓN PARA EL FORTALECIMIENTO ESTRATÉGICO DE LA ENTIDAD Y SU DESEMPEÑO INSTITUCIONAL.  NACIONAL</t>
  </si>
  <si>
    <t>360107 Superintendencia de Subsidio</t>
  </si>
  <si>
    <t>3605-1300-4-- ESTUDIOS PARA LA GESTIÓN DEL CONOCIMIENTO DEL SISTEMA DEL SUBSIDIO FAMILIAR.  NACIONAL</t>
  </si>
  <si>
    <t>3699-1300-5-- IMPLEMENTACIÓN DEL SISTEMA INTEGRADO DE GESTIÓN DOCUMENTAL DE LA SUPERINTENDENCIA DEL SUBSIDIO FAMILIAR  BOGOTÁ</t>
  </si>
  <si>
    <t>3699-1300-6-- FORTALECIMIENTO DE LA GESTIÓN DE LA TECNOLOGÍA DE LA INFORMACIÓN Y LAS COMUNICACIONES (TICS) DE LA SUPERINTENDENCIA DEL SUBSIDIO FAMILIAR,  BAJO EL MARCO DE REFERENCIA DE ARQUITECTURA EMPRESARIAL (MRAE).  NACIONAL</t>
  </si>
  <si>
    <t>3699-1300-7-- FORTALECIMIENTO DE LA CAPACIDAD INSTITUCIONAL PARA MEJORAR LA INSPECCIÓN, VIGILANCIA Y CONTROL DE LA SUPERINTENDENCIA DEL SUBSIDIO FAMILIAR.  NACIONAL</t>
  </si>
  <si>
    <t>3699-1300-8-- FORTALECIMIENTO ESTRATÉGICO DEL TALENTO HUMANO PARA LA GESTIÓN ORGANIZACIONAL DE LA SUPERINTENDENCIA DEL SUBSIDIO FAMILIAR.  BOGOTÁ</t>
  </si>
  <si>
    <t>3699-1300-9-- MEJORAMIENTO DEL PROCESO DE INTERACCIÓN CON EL CIUDADANO EN LA SUPERINTENDENCIA DE SUBSIDIO FAMILIAR.  NACIONAL</t>
  </si>
  <si>
    <t>360200 SENA</t>
  </si>
  <si>
    <t>03-02-02-115- CONVENIO DE COOPERACION TECNICA INTERNACIONAL CINTERFOR. LEY 13 DE 1963</t>
  </si>
  <si>
    <t>03-04-02-032- AUXILIO SINDICAL (NO DE PENSIONES)</t>
  </si>
  <si>
    <t>08-02--- ESTAMPILLAS</t>
  </si>
  <si>
    <t>3602-1300-6-- APOYO A INICIATIVAS EMPRESARIALES FONDO EMPRENDER (FE) A NIVEL   NACIONAL</t>
  </si>
  <si>
    <t>3602-1300-7-- SERVICIO DE ORIENTACIÓN OCUPACIONAL, FORMACIÓN Y EMPRENDIMIENTO PARA POBLACIÓN DESPLAZADA POR LA VIOLENCIA A NIVEL  NACIONAL</t>
  </si>
  <si>
    <t>3602-1300-8-- SERVICIO DE FORMACIÓN PARA EL EMPRENDIMIENTO, FOMENTO DEL EMPRENDIMIENTO Y FORTALECIMIENTO EMPRESARIAL A NIVEL  NACIONAL</t>
  </si>
  <si>
    <t>3602-1300-9-- ADMINISTRACIÓN E INTERMEDIACIÓN LABORAL   NACIONAL</t>
  </si>
  <si>
    <t>3603-1300-12-- CONSOLIDACIÓN DEL SISTEMA NACIONAL DE FORMACIÓN PARA EL TRABAJO  NACIONAL</t>
  </si>
  <si>
    <t>3603-1300-13-- OPTIMIZACIÓN DE LOS PROCESOS DE APOYO PARA LA FORMACIÓN, EL RECAUDO DE APORTES Y LA PROMOCIÓN Y DIVULGACIÓN DE LOS SERVICIOS DEL SENA  A NIVEL  NACIONAL</t>
  </si>
  <si>
    <t>3603-1300-14-- MEJORAMIENTO DEL SERVICIO DE FORMACIÓN PROFESIONAL DEL SENA  NACIONAL</t>
  </si>
  <si>
    <t>3605-1300-2-- IMPLANTACIÓN DE PROGRAMAS PARA LA INNOVACIÓN Y EL DESARROLLO TECNOLÓGICO A NIVEL  NACIONAL</t>
  </si>
  <si>
    <t>3699-1300-13-- ADMINISTRACIÓN DE RECURSOS PARA EL PAGO DE BENEFICIOS DEL FONDO NACIONAL DE VIVIENDA, CESANTIAS Y PENSIONES DE LOS SERVIDORES Y EXSERVIDORES DEL SENA A NIVEL  NACIONAL</t>
  </si>
  <si>
    <t>3699-1300-14-- FORTALECIMIENTO DE LA INFRAESTRUCTURA Y LA CAPACIDAD INSTITUCIONAL DEL SENA A NIVEL  NACIONAL</t>
  </si>
  <si>
    <t>361200 Organizaciones Solidarias</t>
  </si>
  <si>
    <t>3602-1300-6-- DESARROLLO SOCIO-EMPRESARIAL DE LAS ORGANIZACIONES SOLIDARIAS A NIVEL   NACIONAL</t>
  </si>
  <si>
    <t>3602-1300-7-- DESARROLLO DE EMPRENDIMIENTOS SOLIDARIOS A TRAVÉS DE NEGOCIOS INCLUSIVOS A NIVEL  NACIONAL</t>
  </si>
  <si>
    <t>3602-1300-8-- DESARROLLO DE EMPRENDIMIENTOS SOLIDARIOS EN POBLACIÓN REINCORPORADA O REINSERTADA A NIVEL  NACIONAL</t>
  </si>
  <si>
    <t>3699-1300-1-- FORTALECIMIENTO DE LA INFRAESTRUCTURA TECNOLÓGICA DE LA UNIDAD ADMINISTRATIVA ESPECIAL ORGANIZACIONES SOLIDARIAS A NIVEL   NACIONAL</t>
  </si>
  <si>
    <t>3699-1300-2-- DIVULGACIÓN PARA VISIBILIZACIÓN Y POSICIONAMIENTO DEL SECTOR SOLIDARIO Y DE LA UNIDAD ADMINISTRATIVA ESPECIAL DE ORGANIZACIONES SOLIDARIAS A NIVEL  NACIONAL</t>
  </si>
  <si>
    <t>3699-1300-5-- IMPLEMENTACIÓN DE UN SISTEMA INTEGRAL DE GESTIÓN DOCUMENTAL PARA LA UNIDAD ADMINISTRATIVA ESPECIAL DE ORGANIZACIONES SOLIDARIAS A NIVEL  NACIONAL</t>
  </si>
  <si>
    <t>3699-1300-6-- FORTALECIMIENTO DE LA INFRAESTRUCTURA PARA EL FUNCIONAMIENTO DE LA ENTIDAD A NIVEL   NACIONAL</t>
  </si>
  <si>
    <t>361300 Servicio Público de Empleo</t>
  </si>
  <si>
    <t>3602-1300-4-- FORTALECIMIENTO DE LA OFERTA DE SERVICIOS DE LA UNIDAD DEL SERVICIO PÚBLICO DE EMPLEO  NACIONAL</t>
  </si>
  <si>
    <t>3602-1300-5-- FORTALECIMIENTO DE LA RED DE PRESTADORES EN ATENCIÓN A VÍCTIMAS A TRAVÉS DEL SPE  NACIONAL</t>
  </si>
  <si>
    <t>3699-1300-1-- FORTALECIMIENTO DEL SISTEMA INTEGRADO DE GESTIÓN DE LA UNIDAD DEL SPE  BOGOTÁ</t>
  </si>
  <si>
    <t>TRANSPORTE</t>
  </si>
  <si>
    <t>240101 Ministerio de Transporte</t>
  </si>
  <si>
    <t>03-03-01-030- CONVENIO POLICIA NACIONAL - DIVISION CARRETERAS</t>
  </si>
  <si>
    <t>03-11-10-001- TRANSFERENCIA A LA CORPORACION AUTONOMA REGIONAL DEL RIO GRANDE DE LA MAGDALENA - CORMAGDALENA</t>
  </si>
  <si>
    <t>2402-0600-3-- CONSTRUCCIÓN MEJORAMIENTO, REHABILITACIÓN Y MANTENIMIENTO DE LA RED VIAL - FONDO SUBSIDIO A LA SOBRETASA A LA GASOLINA. LEY 488 DE 1998  AMAZONAS, NORTE DE SANTANDER, CHOCÓ, GUAINÍA, GUAVIARE, VAUPÉS, VICHADA, SAN ANDRES Y PROVIDENCIA</t>
  </si>
  <si>
    <t>2402-0600-4-- ESTUDIOS PARA LA GESTIÓN DE POLÍTICAS EN INFRAESTRUCTURA DE LOS MODOS DE TRANSPORTE  NACIONAL</t>
  </si>
  <si>
    <t>2402-0600-5-- ASISTENCIA TÉCNICA A LAS ENTIDADES TERRITORIALES POR PARTE DEL MINISTERIO DE TRANSPORTE PARA LA GESTIÓN DE LA INFRAESTRUCTURA REGIONAL INTERMODAL DE TRANSPORTE  NACIONAL</t>
  </si>
  <si>
    <t>2406-0600-3-- FORTALECIMIENTO E IMPLEMENTACIÓN DE POLÍTICAS Y REGULACIONES TÉCNICAS PARA EL MODO DE TRANSPORTE FLUVIAL  NACIONAL</t>
  </si>
  <si>
    <t>2407-0600-2-- IMPLEMENTACIÓN DEL PROGRAMA  DE PROMOCIÓN PARA LA RENOVACIÓN DEL PARQUE AUTOMOTOR DE CARGA  NACIONAL</t>
  </si>
  <si>
    <t>2409-0600-1-- FORTALECIMIENTO DE LA GESTIÓN INSTITUCIONAL DEL MINISTERIO PARA LA IMPLEMENTACIÓN DE LA POLÍTICA NACIONAL DE SEGURIDAD VIAL  NACIONAL</t>
  </si>
  <si>
    <t>2410-0600-10-- APOYO A LA IMPLEMENTACION DE LA POLÍTICA LOGISTICA  NACIONAL</t>
  </si>
  <si>
    <t>2410-0600-11-- APOYO AL SECTOR TRANSPORTE EN LA DEFINICIÓN E IMPLEMENTACIÓN DE POLÍTICAS PÚBLICAS EN SISTEMAS INTELIGENTES DE TRANSPORTE (ITS) PARA LA INFRAESTRUCTURA, TRÁNSITO Y TRANSPORTE  NACIONAL</t>
  </si>
  <si>
    <t>2410-0600-12-- FORTALECIMIENTO AL MANEJO DE LAS SUSTANCIAS QUÍMICAS Y MERCANCÍAS PELIGROSAS DURANTE SU TRANSPORTE EN LOS DIFERENTES MODOS  NACIONAL</t>
  </si>
  <si>
    <t>2410-0600-4-- AMPLIACIÓN DE LA ESTRATEGIA AMBIENTAL PARA EL SECTOR TRANSPORTE  NACIONAL</t>
  </si>
  <si>
    <t>2410-0600-5-- INVESTIGACIÓN Y ESTUDIO PARA LA DETERMINACIÓN  DE ESTRUCTURAS TARIFARIAS EN LOS MODOS  DE TRANSPORTE Y SERVICIOS CONEXOS  NACIONAL</t>
  </si>
  <si>
    <t>2410-0600-6-- CONTROL PARA EL TRÁNSITO Y TRANSPORTE TERRESTRE EN SUS DIFERENTES MODOS.  NACIONAL</t>
  </si>
  <si>
    <t>2410-0600-7-- IMPLEMENTACIÓN  DE UN SISTEMA DE RECOLECCIÓN DE DATOS PARA EL TRANSPORTE TERRESTRE AUTOMOTOR  NACIONAL</t>
  </si>
  <si>
    <t>2410-0600-8-- ASISTENCIA TÉCNICA PARA EL APOYO EN EL FORTALECIMIENTO DE POLÍTICA, LA IMPLEMENTACIÓN DE ESTRATEGIAS PARA SU DESARROLLO Y EL SEGUIMIENTO Y APOYO A LAS ESTRATEGIAS Y PROYECTOS, EN EL MARCO DE LA POLÍTICA NACIONAL DE TRANSPORTE URBANO  NACIONAL</t>
  </si>
  <si>
    <t>2410-0600-9-- ADMINISTRACIÓN GERENCIAL DEL RUNT Y ORGANIZACIÓN PARA LA INVESTIGACIÓN Y DESARROLLO EN EL SECTOR TRÁNSITO Y TRANSPORTE A NIVEL  NACIONAL</t>
  </si>
  <si>
    <t>2499-0600-22-- CAPACITACIÓN A LOS FUNCIONARIOS DEL MINISTERIO DE TRANSPORTE EN LAS NECESIDADES DE FORMACIÓN PREVIAMENTE DIAGNOSTICADAS A NIVEL   NACIONAL</t>
  </si>
  <si>
    <t>2499-0600-23-- FORTALECIMIENTO DE LA GESTIÓN INTERNA PARA LA ALINEACIÓN DE LA ESTRATEGIA DE TRANSFORMACIÓN DIGITAL CON LOS COMPONENTES MISIONALES Y CREAR UNA COMPETITIVIDAD ESTRATÉGICA EN EL MINISTERIO DE TRANSPORTE.  NACIONAL</t>
  </si>
  <si>
    <t>2499-0600-24-- IMPLEMENTACIÓN DEL SISTEMA DE GESTIÓN DOCUMENTAL DEL MINISTERIO DE TRANSPORTE  NACIONAL</t>
  </si>
  <si>
    <t>2499-0600-25-- IMPLEMENTACIÓN DE HERRAMIENTAS Y ESTRATEGIAS PARA UN EFICIENTE SISTEMA CONSTRUCTIVO QUE SE APLICARÁ A LOS DIFERENTES INMUEBLES  A NIVEL  NACIONAL</t>
  </si>
  <si>
    <t>2499-0600-26-- FORTALECIMIENTO DE LA PRODUCCIÓN Y COBERTURA DE LA DIVULGACIÓN DE LAS POLÍTICAS Y GESTIÓN DEL SECTOR TRANSPORTE A SUS PÚBLICOS DE INTERÉS  NACIONAL</t>
  </si>
  <si>
    <t>2499-0600-27-- FORTALECIMIENTO PARA LA APLICACIÓN DE UN MODELO DE GESTIÓN SECTORIAL.  NACIONAL</t>
  </si>
  <si>
    <t>2499-0600-28-- FORTALECIMIENTO DE LA ACCESIBILIDAD E INTERACCIÓN DE LOS USUARIOS Y PARTES INTERESADAS EN LA GESTIÓN DEL SECTOR  TRANSPORTE  NACIONAL</t>
  </si>
  <si>
    <t>240106 Cormagdalena</t>
  </si>
  <si>
    <t>2406-0600-4-- MEJORAMIENTO Y MANTENIMIENTO DEL CANAL NAVEGABLE EN EL RÍO MAGDALENA  NACIONAL</t>
  </si>
  <si>
    <t>2406-0600-5-- MANTENIMIENTO DEL CANAL NAVEGABLE DEL CANAL DEL DIQUE EN  BOLÍVAR, ATLÁNTICO</t>
  </si>
  <si>
    <t>2406-0600-6-- APOYO A LA GESTIÓN AMBIENTAL ASOCIADO A LA RECUPERACIÓN DE LA NAVEGABILIDAD EN EL MUNICIPIO DE  BARRANCABERMEJA</t>
  </si>
  <si>
    <t>240200 Invías</t>
  </si>
  <si>
    <t>2401-0600-100-- CONSTRUCCIÓN , MEJORAMIENTO Y MANTENIMIENTO DE LA CARRETERA CLUB CAMPESTRE –ARMENIA – PEREIRA – CHINCHINA – LA MANUELA  - LA FELISA Y VARIANTES, TRONCAL DEL EJE CAFETERO.     QUINDIO, RISARALDA, CALDAS, VALLE DEL CAUCA</t>
  </si>
  <si>
    <t>2401-0600-101-- CONSTRUCCIÓN , MEJORAMIENTO Y MANTENIMIENTO DE LA CARRETERA TAME - COROCORO - ARAUCA. TRANSVERSAL CORREDOR FRONTERIZO DEL ORIENTE COLOMBIANO.  ARAUCA</t>
  </si>
  <si>
    <t>2401-0600-102-- CONSTRUCCIÓN , MEJORAMIENTO Y MANTENIMIENTO DE LA CARRETERA MEDELLÍN-SANTUARIO-PUERTO TRIUNFO-CRUCE RUTA 45 Y TOBIAGRANDE-SANTAFE DE BOGOTÁ. TRANSVERSAL MEDELLÍN-BOGOTÁ.  CUNDINAMARCA, ANTIOQUIA</t>
  </si>
  <si>
    <t>2401-0600-103-- CONSERVACIÓN DE VÍAS A TRAVÉS DE MANTENIMIENTO RUTINARIO Y ADMINISTRACIÓN VIAL.  NACIONAL</t>
  </si>
  <si>
    <t>2401-0600-104-- CONSTRUCCIÓN DE LAS OBRAS DE INFRAESTRUCTURA VIAL PARA LA SOLUCIÓN INTEGRAL DEL PASO SOBRE EL RÍO MAGDALENA EN LA CARRETERA BARRANQUILLA - PALERMO - SANTA MARTA EN LOS DEPARTAMENTOS DE   ATLÁNTICO, MAGDALENA</t>
  </si>
  <si>
    <t>2401-0600-105-- CONSTRUCCIÓN , MEJORAMIENTO Y MANTENIMIENTO DE LAS VÍAS TRANSFERIDAS POR LA EMERGENCIA DEL RIO PÁEZ.  CAUCA, HUILA</t>
  </si>
  <si>
    <t>2401-0600-106-- CONSTRUCCIÓN OBRAS ANEXAS Y TÚNEL DEL SEGUNDO CENTENARIO EN LOS DEPARTAMENTOS DE  TOLIMA, QUINDIO</t>
  </si>
  <si>
    <t>2401-0600-108-- MEJORAMIENTO , MANTENIMIENTO Y REHABILITACIÓN DE LA VÍA BELEN - SOCHA - SACAMA - LA CABUYA.  CASANARE, BOYACÁ</t>
  </si>
  <si>
    <t>2401-0600-109-- CONSTRUCCIÓN , MEJORAMIENTO Y MANTENIMIENTO DE LA CARRETERA PUERTA DE HIERRO-MAGANGUÉ- MOMPOX-EL BANCO-ARJONA-CUATROVIENTOS-CODAZZI Y EL BANCO-TAMALAMEQUE-EL BURRO. TRANSVERSAL DEPRESIÓN MOMPOSINA.  BOLÍVAR, CESAR, MAGDALENA</t>
  </si>
  <si>
    <t>2401-0600-110-- CONSTRUCCIÓN , MEJORAMIENTO Y MANTENIMIENTO DE LA CARRETERA GRANADA - SAN JOSÉ DEL GUAVIARE DE LA TRANSVERSAL BUGA - PUERTO INÍRIDA.  META - GUAVIARE</t>
  </si>
  <si>
    <t>2401-0600-111-- CONSTRUCCIÓN , MEJORAMIENTO Y MANTENIMIENTO DE LA CARRETERA CHAPARRAL - ORTEGA - GUAMO. ALTERNA BUGA - PUERTO INÍRIDA.  TOLIMA</t>
  </si>
  <si>
    <t>2401-0600-112-- CONSTRUCCIÓN , MEJORAMIENTO Y MANTENIMIENTO DE LA CARRETERA RUMICHACA-PALMIRA-CERRITO-MEDELLÍN-SINCELEJO-BARRANQUILLA. TRONCAL DE OCCIDENTE.  NARIÑO, CAUCA, VALLE DEL CAUCA, RISARALDA, CALDAS, ANTIOQUIA, CÓRDOBA, SUCRE, BOLÍVAR, ATLÁNTICO</t>
  </si>
  <si>
    <t>2401-0600-113-- CONSTRUCCIÓN , MEJORAMIENTO Y MANTENIMIENTO DE LA CARRETERA POPAYÁN - PATICO - PALETARÁ - ISNOS - PITALITO - SAN AGUSTÍN DE LOS CIRCUITOS ECOTURÍSTICOS  HUILA, CAUCA-[PREVIO CONCEPTO DNP]</t>
  </si>
  <si>
    <t>2401-0600-114-- CONSTRUCCIÓN , MEJORAMIENTO Y MANTENIMIENTO DE LA CARRETERA SAN CAYETANO - CORNEJO - ZULIA.  NORTE DE SANTANDER</t>
  </si>
  <si>
    <t>2401-0600-115-- CONSTRUCCIÓN , MEJORAMIENTO Y MANTENIMIENTO DE LA CARRETERA TUQUERRES - SAMANIEGO.  NARIÑO</t>
  </si>
  <si>
    <t>2401-0600-116-- CONSTRUCCIÓN , MEJORAMIENTO Y MANTENIMIENTO DE LA CONEXIÓN ENTRE LA TRANSVERSAL BUENAVENTURA - PUERTO CARREÑO Y LA TRONCAL CENTRAL DEL NORTE,  CUNDINAMARCA</t>
  </si>
  <si>
    <t>2401-0600-117-- CONSTRUCCIÓN , MEJORAMIENTO Y MANTENIMIENTO DE LA CARRETERA POPAYÁN (CRUCERO) - TOTORO - GUADUALEJO - PUERTO VALENCIA - LA PLATA - LABERINTO Y ALTERNAS DE LA TRANSVERSAL  HUILA, CAUCA</t>
  </si>
  <si>
    <t>2401-0600-118-- CONSTRUCCIÓN , MEJORAMIENTO Y MANTENIMIENTO DE LA CARRETERA BUENAVENTURA-BOGOTÁ-VILLAVICENCIO-PUERTO GAITÁN-EL PORVENIR-PUERTO CARREÑO. TRANSVERSAL BUENAVENTURA-VILLAVICENCIO-PUERTO CARREÑO.  VALLE DEL CAUCA, QUINDIO, TOLIMA, C/MARCA, META, VICHADA</t>
  </si>
  <si>
    <t>2401-0600-119-- CONSTRUCCIÓN , MEJORAMIENTO Y MANTENIMIENTO DE LA CARRETERA CARTAGO-ALCALA-MONTENEGRO-ARMENIA.  VALLE DEL CAUCA, QUINDIO</t>
  </si>
  <si>
    <t xml:space="preserve">2401-0600-120-- CONSTRUCCIÓN , MEJORAMIENTO Y MANTENIMIENTO DE LA CARRETERA LA UNIÓN - SONSON, CIRCUITO MEDELLÍN - VALLE DE RIONEGRO.  ANTIOQUIA </t>
  </si>
  <si>
    <t>2401-0600-121-- MEJORAMIENTO Y MANTENIMIENTO DE LA VÍA ALTERNA AL PUERTO DE SANTA MARTA EN EL DEPARTAMENTO DE  MAGDALENA</t>
  </si>
  <si>
    <t>2401-0600-123-- CONSTRUCCIÓN , MEJORAMIENTO Y MANTENIMIENTO DE LA CARRETERA TUMACO-PASTO-MOCOA DE LA TRANSVERSAL TUMACO-MOCOA EN LOS DEPARTAMENTOS DE  NARIÑO, PUTUMAYO</t>
  </si>
  <si>
    <t>2401-0600-124-- CONSTRUCCIÓN , MEJORAMIENTO Y MANTENIMIENTO DE LAS CIRCUNVALARES DE  SAN ANDRES Y PROVIDENCIA</t>
  </si>
  <si>
    <t>2401-0600-125-- CONSTRUCCIÓN , MEJORAMIENTO Y MANTENIMIENTO DE LA CARRETERA LA ESPRIELLA - RIO MATAJE-CONEXIÓN TRANSVERSAL TUMACO LETICIA Y EL ECUADOR EN EL DEPARTAMENTO DE  NARIÑO</t>
  </si>
  <si>
    <t>2401-0600-126-- CONSTRUCCIÓN , MEJORAMIENTO Y MANTENIMIENTO CARRETERA CALAMAR - SAN JOSÉ DEL GUAVIARE DE LOS ACCESOS A MITÚ. DEPARTAMENTO DEL  GUAVIARE</t>
  </si>
  <si>
    <t>2401-0600-127-- CONSTRUCCIÓN , MEJORAMIENTO Y MANTENIMIENTO DE LA CARRETERA CÚCUTA - DOS RIOS - SAN FAUSTINO - LA CHINA,  NORTE DE SANTANDER</t>
  </si>
  <si>
    <t>2401-0600-128-- CONSTRUCCIÓN , MEJORAMIENTO Y MANTENIMIENTO DE LA CARRETERA EL CARMEN - VALLEDUPAR - MAICAO. TRANSVERSAL CARMEN - BOSCONIA - VALLEDUPAR - MAICAO.  BOLÍVAR, MAGDALENA, CESAR, LA GUAJIRA</t>
  </si>
  <si>
    <t>2401-0600-129-- CONSTRUCCIÓN , MEJORAMIENTO Y MANTENIMIENTO DE LA CARRETERA HOBO - YAGUARÁ.  HUILA</t>
  </si>
  <si>
    <t>2401-0600-130-- CONSTRUCCIÓN MEJORAMIENTO Y MANTENIMIENTO DE LA CARRETERA DUITAMA-SOGAMOSO-AGUAZUL. ACCESOS A YOPAL EN LOS DEPARTAMENTOS DE   BOYACÁ, CASANARE</t>
  </si>
  <si>
    <t>2401-0600-131-- CONSTRUCCIÓN , MEJORAMIENTO Y MANTENIMIENTO DE LA CARRETERA LETICIA - TARAPACÁ  AMAZONAS</t>
  </si>
  <si>
    <t>2401-0600-132-- CONSTRUCCIÓN , MEJORAMIENTO Y MANTENIMIENTO DE LA CARRETERA VILLAGARZÓN-LA MINA-SAN JUAN DE ARAMA-VILLAVICENCIO-TAME-SARAVENA-PUENTE INTERNACIONAL RÍO ARAUCA. TRONCAL VILLAGARZÓN-SARAVENA.   PUTUMAYO, CAQUETÁ, META, CASANARE</t>
  </si>
  <si>
    <t>2401-0600-133-- CONSTRUCCIÓN , MEJORAMIENTO Y MANTENIMIENTO DE LA CONEXIÓN COSTA PACÍFICA Y LA TRONCAL DE OCCIDENTE.  CAUCA</t>
  </si>
  <si>
    <t>2401-0600-134-- CONSTRUCCIÓN , MEJORAMIENTO Y MANTENIMIENTO DE LA CARRETERA PATICO - LA PLATA DE LOS CIRCUITOS ECOTURÍSTICOS  HUILA, CAUCA</t>
  </si>
  <si>
    <t>2401-0600-135-- CONSTRUCCIÓN , MEJORAMIENTO Y MANTENIMIENTO DE LA CARRETERA NEIVA - PLATANILLAL - BALSILLAS - SAN VICENTE. TRANSVERSAL NEIVA - SAN VICENTE.  HUILA, CAQUETÁ</t>
  </si>
  <si>
    <t>2401-0600-136-- CONSTRUCCIÓN , MEJORAMIENTO Y MANTENIMIENTO DE LA CARRETERA CHINCHINÁ - MANIZALES. ACCESOS A MANIZALES.  CALDAS</t>
  </si>
  <si>
    <t>2401-0600-137-- CONSTRUCCIÓN , MEJORAMIENTO Y MANTENIMIENTO DE LA CARRETERA SAN GIL - ONZAGA - SANTA ROSITA. TRANSVERSAL SAN GIL - MOGOTES - LA ROSITA.   SANTANDER, BOYACÁ</t>
  </si>
  <si>
    <t>2401-0600-138-- CONSTRUCCIÓN , MEJORAMIENTO Y MANTENIMIENTO DE VÍAS ALTERNAS A LA TRONCAL DE OCCIDENTE.  NARIÑO, ANTIOQUIA, CAUCA, VALLE DEL CAUCA, RISARALDA</t>
  </si>
  <si>
    <t>2401-0600-140-- CONSTRUCCIÓN , MEJORAMIENTO Y MANTENIMIENTO DE LAS VÍAS PEREIRA - CERRITOS Y RETORNO SANTA ROSA DE LOS ACCESOS A PEREIRA.  RISARALDA</t>
  </si>
  <si>
    <t>2401-0600-41-- MEJORAMIENTO Y MANTENIMIENTO CARRETERA SANTA FE DE BOGOTÁ - CHIQUINQUIRÁ- BUCARAMANGA- SAN ALBERTO DE LA TRONCAL CENTRAL.   CUNDINAMARCA, BOYACÁ, SANTANDER, NORTE DE SANTANDER</t>
  </si>
  <si>
    <t>2401-0600-70-- CONSTRUCCIÓN , MEJORAMIENTO Y MANTENIMIENTO DE LA VÍA PUERTO SALGAR - PUERTO ARAUJO - LA LIZAMA - SAN ALBERTO - SAN ROQUE DE LA TRONCAL DEL MAGDALENA.  CUNDINAMARCA, BOYACÁ, SANTANDER, NORTE DE SANTANDER, CESAR</t>
  </si>
  <si>
    <t>2401-0600-71-- MEJORAMIENTO Y MANTENIMIENTO DE LA CARRETERA CUCUTA - SARDINATA - OCAÑA - AGUACLARA Y ACCESOS.  CESAR, NORTE DE SANTANDER</t>
  </si>
  <si>
    <t>2401-0600-72-- MEJORAMIENTO Y MANTENIMIENTO TRIBUGÁ-MEDELLÍN-PUERTO BERRIO-CRUCE RUTA 45-BARRANCABERMEJA-BUCARAMANGA-PAMPLONA-ARAUCA.   CHOCÓ, ANTIOQUIA, SANTANDER, NORTE DE SANTANDER, ARAUCA-[PREVIO CONCEPTO DNP]</t>
  </si>
  <si>
    <t>2401-0600-73-- MEJORAMIENTO , MANTENIMIENTO DE LA CARRETERA PUERTO REY - MONTERÍA - CERETÉ - LA YE - EL VIAJANO - GUAYEPO - MAJAGUAL DE LA TRANSVERSAL PUERTO REY - MONTERÍA - TIBÚ. DEPARTAMENTOS   CÓRDOBA, SUCRE</t>
  </si>
  <si>
    <t>2401-0600-74-- MEJORAMIENTO  Y MANTENIMIENTO CARRETERA PUERTO BOYACÁ - CHIQUINQUIRÁ - VILLA DE LEYVA - TUNJA - RAMIRIQUI - MIRAFLORES - MONTERREY.  BOYACÁ, CASANARE</t>
  </si>
  <si>
    <t>2401-0600-75-- MEJORAMIENTO Y MANTENIMIENTO CARRETERA LAS ANIMAS-SANTA CECILIA-PUEBLO RICO-FRESNO-BOGOTA. TRANSVERSAL LAS ANIMAS-BOGOTÁ.   CHOCÓ, RISARALDA, CALDAS, TOLIMA, CUNDINAMARCA</t>
  </si>
  <si>
    <t>2401-0600-76-- MEJORAMIENTO Y MANTENIMIENTO DE LA CARRETERA PUENTE SAN MIGUEL - ESPINAL DE LA TRONCAL DEL MAGDALENA. DEPARTAMENTOS  PUTUMAYO, CAUCA, HUILA, TOLIMA</t>
  </si>
  <si>
    <t>2401-0600-77-- MEJORAMIENTO Y  MANTENIMIENTO DE LA CARRETERA  LOS CUROS - MALAGA.  SANTANDER</t>
  </si>
  <si>
    <t>2401-0600-78-- CONSTRUCCIÓN , MEJORAMIENTO Y MANTENIMIENTO DE LA CARRETERA CALI - LOBOGUERRERO DE LOS ACCESOS A CALI.  VALLE DEL CAUCA</t>
  </si>
  <si>
    <t>2401-0600-79-- ADMINISTRACIÓN , RECAUDO Y CONTROL DE LA TASA DE PEAJE.  NACIONAL</t>
  </si>
  <si>
    <t>2401-0600-80-- CONSTRUCCIÓN , MEJORAMIENTO Y MANTENIMIENTO DE LA CARRETERA ALTAMIRA - FLORENCIA.  HUILA, CAQUETÁ</t>
  </si>
  <si>
    <t>2401-0600-81-- CONSTRUCCIÓN , MEJORAMIENTO Y MANTENIMIENTO DE LA VARIANTE CALARCÁ - CIRCASIA.   QUINDIO</t>
  </si>
  <si>
    <t>2401-0600-82-- CONSTRUCCIÓN , MEJORAMIENTO Y MANTENIMIENTO DE LA CARRETERA SABANETA – COVEÑAS.  SUCRE - CORDOBA</t>
  </si>
  <si>
    <t>2401-0600-83-- MEJORAMIENTO Y MANTENIMIENTO CARRETERA SAN  GIL - BARICHARA - GUANE.  SANTANDER</t>
  </si>
  <si>
    <t>2401-0600-84-- CONSTRUCCIÓN , MEJORAMIENTO, MANTENIMIENTO Y REHABILITACIÓN DE LA VÍA SANTANA - LA GLORIA DEL ACCESO TRANSVERSAL CARMEN - BOSCONIA DEL DEPARTAMENTO DEL  MAGDALENA</t>
  </si>
  <si>
    <t>2401-0600-85-- CONSTRUCCIÓN , MEJORAMIENTO Y MANTENIMIENTO DE LA CARRETERA SAN ROQUE - LA PAZ - SAN JUAN DEL CESAR - BUENAVISTA Y VALLEDUPAR - LA PAZ. TRONCAL DEL CARBÓN.  CESAR, LA GUAJIRA</t>
  </si>
  <si>
    <t>2401-0600-86-- CONSTRUCCIÓN , MEJORAMIENTO Y MANTENIMIENTO CARRETERA BOGOTÁ - TUNJA - DUITAMA - SOATA - MÁLAGA - PAMPLONA - CÚCUTA - PUERTO SANTANDER - PUENTE INTERNACIONAL. TRONCAL CENTRAL DEL NORTE Y ALTERNAS.   CUNDINAMARCA, BOYACÁ, SANTANDER, NORTE DE SANTANDER</t>
  </si>
  <si>
    <t>2401-0600-88-- CONSTRUCCIÓN , MEJORAMIENTO Y MANTENIMIENTO DE LA CARRETERA LA VIRGINIA - APIA, DE LA CONEXIÓN TRONCAL DE OCCIDENTE - TRANSVERSAL LAS ANIMAS-BOGOTÁ  RISARALDA</t>
  </si>
  <si>
    <t>2401-0600-89-- CONSTRUCCIÓN , MEJORAMIENTO Y MANTENIMIENTO DE LA CARRETERA GUACHUCAL - IPIALES - EL ESPINO, VÍA ALTERNA AL PUERTO DE TUMACO.  NARIÑO</t>
  </si>
  <si>
    <t>2401-0600-90-- CONSTRUCCIÓN , MEJORAMIENTO Y MANTENIMIENTO DE LA TRANSVERSAL ROSAS - CONDAGUA.  CAUCA, PUTUMAYO</t>
  </si>
  <si>
    <t>2401-0600-91-- CONSTRUCCIÓN , MEJORAMIENTO Y MANTENIMIENTO DE LA CARRETERA TURBO-CARTAGENA-BARRANQUILLA-SANTA MARTA-RIOHACHA-PARAGUACHÓN. TRANSVERSAL DEL CARIBE.  CÓRDOBA, ATLÁNTICO, SUCRE, ANTIOQUIA, BOLÍVAR, MAGDALENA, LA GUAJIRA</t>
  </si>
  <si>
    <t>2401-0600-92-- CONSTRUCCIÓN , MEJORAMIENTO Y MANTENIMIENTO DE LA CARRETERA LORICA - CHINU, CONEXIÓN TRANSVERSAL DEL CARIBE - TRONCAL DE OCCIDENTE.  CÓRDOBA</t>
  </si>
  <si>
    <t>2401-0600-93-- CONSTRUCCIÓN , MEJORAMIENTO Y MANTENIMIENTO DE LA CARRETERA YACOPÍ - LA PALMA – CAPARRAPÍ - DINDAL.  CUNDINAMARCA</t>
  </si>
  <si>
    <t>2401-0600-94-- CONSTRUCCIÓN , MEJORAMIENTO Y MANTENIMIENTO DE LA CARRETERA PLATO - SALAMINA - PALERMO. PARALELA RÍO MAGDALENA.  MAGDALENA</t>
  </si>
  <si>
    <t>2401-0600-95-- CONSTRUCCIÓN , MEJORAMIENTO Y MANTENIMIENTO DE LA CARRETERA PUERTO ARAUJO - CIMITARRA - LANDAZURI - VELEZ - BARBOSA - TUNJA DE LA TRANSVERSAL DEL CARARE.  BOYACÁ, SANTANDER</t>
  </si>
  <si>
    <t>2401-0600-96-- CONSTRUCCIÓN , MEJORAMIENTO Y MANTENIMIENTO DE LA CARRETERA SANTA LUCIA - MOÑITOS EN EL DEPARTAMENTO DE  CÓRDOBA</t>
  </si>
  <si>
    <t>2401-0600-97-- CONSTRUCCIÓN , MEJORAMIENTO Y MANTENIMIENTO DE LA CARRETERA OCAÑA - LA ONDINA - LLANO GRANDE - CONVENCIÓN. ACCESO A OCAÑA.  NORTE DE SANTANDER</t>
  </si>
  <si>
    <t>2401-0600-99-- CONSTRUCCIÓN , MEJORAMIENTO Y MANTENIMIENTO DE LAS VÍAS ALTERNAS A LA TRANSVERSAL DEL CARIBE.  CÓRDOBA, ATLÁNTICO, BOLÍVAR</t>
  </si>
  <si>
    <t>2402-0600-11-- MEJORAMIENTO ,MANTENIMIENTO Y REHABILITACIÓN DE LA RED TERCIARIA.  NACIONAL</t>
  </si>
  <si>
    <t>2402-0600-12-- MEJORAMIENTO, MANTENIMIENTO Y REHABILITACION DE CORREDORES RURALES PRODUCTIVOS - COLOMBIA RURAL. NACIONAL</t>
  </si>
  <si>
    <t>2402-0600-13-- CONSTRUCCIÓN , MEJORAMIENTO Y MANTENIMIENTO DE INFRAESTRUCTURA PARA CONECTAR TERRITORIOS, GOBIERNOS Y POBLACIONES.  NACIONAL</t>
  </si>
  <si>
    <t>2404-0600-2-- MEJORAMIENTO , MANTENIMIENTO Y CONSERVACIÓN DEL SISTEMA DE TRANSPORTE FÉRREO EN LA RED VIAL.   NACIONAL</t>
  </si>
  <si>
    <t>2405-0600-5-- CONSTRUCCIÓN , MEJORAMIENTO Y MANTENIMIENTO DE LOS ACCESOS MARÍTIMOS A LOS PUERTOS DE LA NACIÓN.  NACIONAL</t>
  </si>
  <si>
    <t>2405-0600-6-- RECUPERACION Y MITIGACION AMBIENTAL EN EL AREA DE INFLUENCIA DE LA ZONA PORTUARIA DE SANTA MARTA - CAÑO CLARIN. DEPARTAMENTO DEL MAGDALENA</t>
  </si>
  <si>
    <t>2406-0600-6-- ADECUACIÓN MEJORAMIENTO Y MANTENIMIENTO DE LA RED FLUVIAL.  NACIONAL</t>
  </si>
  <si>
    <t>2406-0600-7-- CONSTRUCCIÓN , MEJORAMIENTO, MANTENIMIENTO Y OPERACIÓN DE LA INFRAESTRUCTURA PORTUARIA FLUVIAL.  NACIONAL</t>
  </si>
  <si>
    <t>2406-0600-8-- CONSTRUCCIÓN Y MANTENIMIENTO DE TRANSBORDADORES.  NACIONAL</t>
  </si>
  <si>
    <t>2409-0600-2-- FORTALECIMIENTO DE LA SEGURIDAD CIUDADANA EN LAS VÍAS NACIONALES.  NACIONAL</t>
  </si>
  <si>
    <t>2409-0600-3-- CONSTRUCCIÓN DE OBRAS Y SEÑALIZACIÓN PARA LA SEGURIDAD VIAL EN LA INFRAESTRUCTURA DE TRANSPORTE.  NACIONAL</t>
  </si>
  <si>
    <t>2409-0600-4-- CONSTRUCCIÓN DE OBRAS DE EMERGENCIA EN LA INFRAESTRUCTURA DE TRANSPORTE.  NACIONAL</t>
  </si>
  <si>
    <t>2409-0600-5-- IMPLEMENTACIÓN DE UN SISTEMA DE INFORMACIÓN GEOGRÁFICO DEL INVIAS.  NACIONAL</t>
  </si>
  <si>
    <t>2409-0600-6-- IMPLEMENTACIÓN DE LA GESTIÓN DEL RIESGO EN LA INFRAESTRUCTURA DE TRANSPORTE.  NACIONAL</t>
  </si>
  <si>
    <t>2410-0600-1-- INVESTIGACIÓN DE NUEVAS TECNOLOGÍAS PARA LA INFRAESTRUCTURA DE TRANSPORTE.  NACIONAL</t>
  </si>
  <si>
    <t>2499-0600-17-- MEJORAMIENTO DE LA CALIDAD EN LA ESTRUCTURACIÓN Y DISEÑOS DE PROYECTOS DE INFRAESTRUCTURA DE TRANSPORTE.  NACIONAL</t>
  </si>
  <si>
    <t>2499-0600-18-- IMPLEMENTACIÓN , MONITOREO Y SEGUIMIENTO DEL MODELO INTEGRADO DE PLANEACIÓN Y GESTIÓN - MIPG DE INVIAS.  NACIONAL</t>
  </si>
  <si>
    <t>2499-0600-19-- CAPACITACIÓN INTEGRAL PARA LOS FUNCIONARIOS DEL INSTITUTO NACIONAL DE VÍAS.   NACIONAL</t>
  </si>
  <si>
    <t>2499-0600-20-- MEJORAMIENTO , MANTENIMIENTO, ADECUACIÓN Y ADQUISICIÓN DE EDIFICIOS SEDES DEL INVIAS.  NACIONAL-[PREVIO CONCEPTO DNP]</t>
  </si>
  <si>
    <t>2499-0600-21-- RENOVACIÓN , ACTUALIZACIÓN Y MANTENIMIENTO DE LAS TECNOLOGÍAS DE LA INFORMACIÓN Y LAS COMUNICACIONES EN EL INVÍAS.  NACIONAL</t>
  </si>
  <si>
    <t>2499-0600-22-- ANÁLISIS ESTUDIOS Y/O DISEÑOS EN INFRAESTRUCTURA DE TRANSPORTE.  NACIONAL</t>
  </si>
  <si>
    <t>2499-0600-23-- LEVANTAMIENTO Y ANÁLISIS DE INFORMACIÓN DEL PARQUE AUTOMOTOR QUE TRANSITA POR LA RED VIAL.  NACIONAL</t>
  </si>
  <si>
    <t>2499-0600-24-- DESARROLLO E IMPLEMENTACIÓN DE UN SISTEMA DE GESTIÓN DE LA INFRAESTRUCTURA DE TRANSPORTE.   NACIONAL</t>
  </si>
  <si>
    <t>2499-0600-25-- ADMINISTRACIÓN , RECAUDO Y CONTROL DE LA CONTRIBUCIÓN POR VALORIZACIÓN.  NACIONAL-[PREVIO CONCEPTO DNP]</t>
  </si>
  <si>
    <t>241200 Aeronáutica Civil</t>
  </si>
  <si>
    <t>03-02-02-120- COMISION LATINOAMERICANA DE AVIACION CIVIL- CLAC. - LEY 622/2000</t>
  </si>
  <si>
    <t>03-02-02-121- ORGANIZACION DE AVIACION CIVIL INTERNACIONAL -OACI - LEY 12 DE 1947</t>
  </si>
  <si>
    <t>03-03-01-062- FONDO DE CONTINGENCIAS DE LAS ENTIDADES ESTATALES</t>
  </si>
  <si>
    <t>10-02-03-- OTRAS CUENTAS POR PAGAR</t>
  </si>
  <si>
    <t>2403-0600-25-- CONSOLIDACIÓN DEL AEROPUERTO EL DORADO CIUDAD REGIÓN   BOGOTÁ, CUNDINAMARCA</t>
  </si>
  <si>
    <t>2403-0600-26-- MEJORAMIENTO DE LOS SERVICIOS AEROPORTUARIOS Y A LA NAVEGACIÓN AÉREA DEL AEROPUERTO  INTERNACIONAL ALFONSO BONILLA ARAGÓN DE LA CIUDAD DE  CALI</t>
  </si>
  <si>
    <t>2403-0600-27-- MEJORAMIENTO DE LOS SERVICIOS AEROPORTUARIOS Y A LA NAVEGACIÓN AÉREA DEL AEROPUERTO JOSÉ MARÍA CÓRDOVA DE LA CIUDAD DE   RIONEGRO</t>
  </si>
  <si>
    <t>2403-0600-28-- MEJORAMIENTO DE LOS SERVICIOS AEROPORTUARIOS Y A LA NAVEGACIÓN AÉREA DEL AEROPUERTO ALMIRANTE PADILLA DE  RIOHACHA</t>
  </si>
  <si>
    <t>2403-0600-29-- MEJORAMIENTO DE LOS SERVICIOS AEROPORTUARIOS Y A LA NAVEGACIÓN AÉREA DEL AEROPUERTO  RAFAEL NÚÑEZ DE  CARTAGENA</t>
  </si>
  <si>
    <t>2403-0600-30-- MEJORAMIENTO DE LOS SERVICIOS AEROPORTUARIOS Y A LA NAVEGACIÓN AÉREA DEL AEROPUERTO INTERNACIONAL SIMÓN BOLÍVAR DE LA CIUDAD DE  SANTA MARTA</t>
  </si>
  <si>
    <t>2403-0600-31-- MEJORAMIENTO DE LOS SERVICIOS AEROPORTUARIOS Y A LA NAVEGACIÓN AÉREA DEL AEROPUERTO ANTONIO NARIÑO DE  PASTO</t>
  </si>
  <si>
    <t>2403-0600-32-- MEJORAMIENTO DE LOS SERVICIOS AEROPORTUARIOS Y A LA NAVEGACIÓN AÉREA DEL AEROPUERTO LUIS GERARDO TOVAR DE  BUENAVENTURA</t>
  </si>
  <si>
    <t>2403-0600-33-- MEJORAMIENTO DE LOS SERVICIOS AEROPORTUARIOS Y A LA NAVEGACIÓN AÉREA DE LOS AEROPUERTOS GUSTAVO ROJAS PINILLA  Y EL EMBRUJO DE  SAN ANDRES Y PROVIDENCIA</t>
  </si>
  <si>
    <t>2403-0600-34-- MEJORAMIENTO DE LOS SERVICIOS AEROPORTUARIOS Y A LA NAVEGACIÓN AÉREA DEL AEROPUERTO SAN LUIS DE   IPIALES</t>
  </si>
  <si>
    <t>2403-0600-35-- MEJORAMIENTO DE LOS SERVICIOS AEROPORTUARIOS Y A LA NAVEGACIÓN AÉREA DEL AEROPUERTO CAMILO DAZA DE LA CIUDAD DE   CÚCUTA</t>
  </si>
  <si>
    <t>2403-0600-36-- MEJORAMIENTO DE LOS SERVICIOS AEROPORTUARIOS Y A LA NAVEGACIÓN AÉREA DEL AEROPUERTO PALONEGRO DE  BUCARAMANGA</t>
  </si>
  <si>
    <t>2403-0600-37-- MEJORAMIENTO DE LOS SERVICIOS AEROPORTUARIOS Y A LA NAVEGACIÓN AÉREA DEL AEROPUERTO ALFREDO VASQUEZ COBO DE LA CIUDAD DE  LETICIA</t>
  </si>
  <si>
    <t>2403-0600-38-- APOYO A LAS ENTIDADES TERRITORIALES PARA EL FORTALECIMIENTO DE LA INFRAESTRUCTURA DE TRANSPORTE AÉREO A NIVEL  NACIONAL</t>
  </si>
  <si>
    <t>2403-0600-39-- MEJORAMIENTO DE LOS SERVICIOS AEROPORTUARIOS Y A LA NAVEGACIÓN AÉREA DEL AEROPUERTO GUILLERMO LEON VALENCIA DE  POPAYÁN</t>
  </si>
  <si>
    <t>2403-0600-40-- MEJORAMIENTO DE LOS SERVICIOS AEROPORTUARIOS Y A LA NAVEGACIÓN AÉREA DEL AEROPUERTO YARIGUIES DE LA CIUDAD DE   BARRANCABERMEJA</t>
  </si>
  <si>
    <t>2403-0600-41-- MEJORAMIENTO DE LOS SERVICIOS AEROPORTUARIOS Y A LA NAVEGACIÓN AÉREA DEL AEROPUERTO ALFONSO LÓPEZ PUMAREJO DE   VALLEDUPAR</t>
  </si>
  <si>
    <t>2403-0600-42-- MEJORAMIENTO DE LOS SERVICIOS AEROPORTUARIOS Y A LA NAVEGACIÓN AÉREA DE LA REGIÓN  VALLE DEL CAUCA</t>
  </si>
  <si>
    <t>2403-0600-43-- MEJORAMIENTO DE LOS SERVICIOS AEROPORTUARIOS Y A LA NAVEGACIÓN AÉREA DE LA REGIÓN  META</t>
  </si>
  <si>
    <t>2403-0600-44-- MEJORAMIENTO DE LOS SERVICIOS AEROPORTUARIOS Y A LA NAVEGACIÓN AÉREA DEL AEROPUERTO INTERNACIONAL EL EDÉN DE LA CIUDAD DE  ARMENIA</t>
  </si>
  <si>
    <t>2403-0600-45-- MEJORAMIENTO DE LOS SERVICIOS AEROPORTUARIOS Y A LA NAVEGACIÓN AÉREA DEL AEROPUERTO EL ALCARAVAN DE  YOPAL</t>
  </si>
  <si>
    <t>2403-0600-46-- MEJORAMIENTO DE LOS SERVICIOS AEROPORTUARIOS Y A LA NAVEGACIÓN AÉREA DE LA REGIÓN  CUNDINAMARCA</t>
  </si>
  <si>
    <t>2403-0600-47-- MEJORAMIENTO DE LOS SERVICIOS AEROPORTUARIOS Y A LA NAVEGACIÓN AÉREA DE LA REGIÓN  NORTE DE SANTANDER</t>
  </si>
  <si>
    <t>2403-0600-48-- MEJORAMIENTO DE LOS SERVICIOS AEROPORTUARIOS Y A LA NAVEGACIÓN AÉREA DE LA REGIÓN  ATLÁNTICO</t>
  </si>
  <si>
    <t>2403-0600-49-- MEJORAMIENTO DE LOS SERVICIOS AEROPORTUARIOS Y A LA NAVEGACIÓN AÉREA DE LA REGIÓN  ANTIOQUIA</t>
  </si>
  <si>
    <t>2403-0600-50-- IMPLEMENTACIÓN DE ESTRATEGIAS PARA EL DESARROLLO DE LA INDUSTRIA AÉREA RPAS EN COLOMBIA A NIVEL  NACIONAL</t>
  </si>
  <si>
    <t>2403-0600-51-- FORTALECIMIENTO DEL SISTEMA DE  NAVEGACIÓN AÉREA   NACIONAL</t>
  </si>
  <si>
    <t>2403-0600-52-- FORMACIÓN DEL RECURSO HUMANO ESPECIALIZADO Y PROFESIONALIZADO EN ÁREAS RELACIONADAS CON LA SEGURIDAD OPERACIONAL Y DE LA AVIACIÓN CIVIL.  NACIONAL</t>
  </si>
  <si>
    <t>2403-0600-53-- CONSTRUCCIÓN DE UNA PISTA DE ATERRIZAJE (HITO 1: 1460X30M) EN PALESTINA</t>
  </si>
  <si>
    <t>2409-0600-7-- INVESTIGACIÓN DE ACCIDENTES E INCIDENTES AÉREOS EN EL TERRITORIO   NACIONAL</t>
  </si>
  <si>
    <t>2409-0600-8-- FORTALECIMIENTO DEL SERVICIO DE AUTORIDAD SOBRE LA AVIACIÓN CIVIL Y LA INDUSTRIA AERONÁUTICA A NIVEL  NACIONAL</t>
  </si>
  <si>
    <t>2499-0600-6-- FORTALECIMIENTO DE LA GESTIÓN INTERNA PARA LA ALINEACIÓN DE LA ESTRATEGIA TI CON LOS COMPONENTES MISIONALES, PARA CREAR UNA COMPETITIVIDAD ESTRATÉGICA EN LA UNIDAD ADMINISTRATIVA ESPECIAL DE AERONÁUTICA CIVIL A NIVEL  NACIONAL</t>
  </si>
  <si>
    <t>2499-0600-7-- DESARROLLO DE PROCESOS DE CAPACITACIÓN Y ENTRENAMIENTO EN EL PUESTO DE TRABAJO ORIENTADOS A LOS SERVIDORES PÚBLICOS AL SERVICIO DE LA AEROCIVIL A NIVEL  NACIONAL</t>
  </si>
  <si>
    <t>2499-0600-8-- FORTALECIMIENTO DE LA CAPACIDAD INSTITUCIONAL Y SU TALENTO HUMANO NIVEL  NACIONAL</t>
  </si>
  <si>
    <t>241300 Agencia Nacional de Infraestructura</t>
  </si>
  <si>
    <t>10-04-01-- APORTES AL FONDO DE CONTINGENCIAS</t>
  </si>
  <si>
    <t xml:space="preserve">2401-0600-38-- MEJORAMIENTO APOYO ESTATAL PROYECTO DE CONCESIÒN RUTA DEL SOL SECTOR III,   CESAR, BOLÍVAR, MAGDALENA </t>
  </si>
  <si>
    <t>2401-0600-54-- MEJORAMIENTO DE LA CONCESIÓN ARMENIA PEREIRA MANIZALES  RISARALDA, CALDAS, QUINDIO, VALLE DEL CAUCA</t>
  </si>
  <si>
    <t>2401-0600-58-- APOYO OBRAS COMPLEMENTARIAS CONTRATOS DE CONCESIÓN NACIONAL</t>
  </si>
  <si>
    <t>2401-0600-59-- MEJORAMIENTO CONSTRUCCIÓN REHABILITACIÓN, MANTENIMIENTO Y OPERACIÓN, DEL CORREDOR VIAL PAMPLONA - CUCÚTA DEPARTAMENTO DE   NORTE DE SANTANDER</t>
  </si>
  <si>
    <t>2401-0600-60-- MEJORAMIENTO , CONSTRUCCIÓN, REHABILITACIÓN, MANTENIMIENTO  Y OPERACIÓN DEL CORREDOR BUCARAMANGA, BARRANCABERMEJA, YONDÓ EN LOS DEPARTAMENTOS DE   ANTIOQUIA, SANTANDER</t>
  </si>
  <si>
    <t>2401-0600-61-- CONSTRUCCIÓN OPERACIÓN Y MANTENIMIENTO DE LA CONCESIÓN AUTOPISTA CONEXIÓN PACIFICO 1 - AUTOPISTAS PARA LA PROSPERIDAD ANTIOQUIA</t>
  </si>
  <si>
    <t>2401-0600-62-- REHABILITACIÓN CONSTRUCCIÒN, MEJORAMIENTO, OPERACIÒN Y MANTENIMIENTO DE LA CONCESIÒN AUTOPISTA AL RIO MAGDALENA 2, DEPARTAMENTOS DE ANTIOQUIA, SANTANDER</t>
  </si>
  <si>
    <t>2401-0600-63-- MEJORAMIENTO REHABILITACIÓN, CONSTRUCCIÓN, MANTENIMIENTO Y OPERACIÓN DEL CORREDOR SANTANA - MOCOA - NEIVA, DEPARTAMENTOS DE  HUILA, PUTUMAYO, CAUCA</t>
  </si>
  <si>
    <t>2401-0600-64-- MEJORAMIENTO REHABILITACIÓN, CONSTRUCCIÓN , MANTENIMIENTO  Y OPERACIÓN DEL CORREDOR POPAYAN - SANTANDER DE QUILICHAO EN EL DEPARTAMENTO DEL     CAUCA</t>
  </si>
  <si>
    <t>2401-0600-65-- MEJORAMIENTO CONSTRUCCIÓN, MANTENIMIENTO Y OPERACIÓN DEL CORREDOR CONEXIÓN NORTE, AUTOPISTAS PARA LA PROSPERIDAD   ANTIOQUIA</t>
  </si>
  <si>
    <t>2401-0600-66-- CONTROL Y SEGUIMIENTO A LA OPERACIÓN DE LAS VÍAS PRIMARIAS CONCESIONADAS  NACIONAL</t>
  </si>
  <si>
    <t>2401-0600-67-- MEJORAMIENTO CONSTRUCCIÓN, REHABILITACIÓN Y MANTENIMIENTO DEL CORREDOR VILLAVICENCIO - YOPAL DEPARTAMENTOS DEL   META, CASANARE</t>
  </si>
  <si>
    <t>2401-0600-68-- CONSTRUCCIÓN OPERACIÒN Y MANTENIMIENTO DE LA VÍA MULALO - LOBOGUERRERO, DEPARTAMENTO DEL VALLE DEL CAUCA</t>
  </si>
  <si>
    <t>2401-0600-69-- MEJORAMIENTO REHABILITACIÓN, CONSTRUCCIÓN, MANTENIMIENTO Y OPERACIÓN DEL CORREDOR BUCARAMANGA PAMPLONA    NORTE DE SANTANDER</t>
  </si>
  <si>
    <t>2401-0600-70-- MEJORAMIENTO REHABILITACIÓN, MANTENIMIENTO Y OPERACIÓN DEL CORREDOR TRANSVERSAL DEL SISGA, DEPARTAMENTOS DE   BOYACÁ, CUNDINAMARCA, CASANARE</t>
  </si>
  <si>
    <t>2401-0600-71-- REHABILITACIÓN MEJORAMIENTO, CONSTRUCCIÓN, MANTENIMIENTO Y OPERACIÓN DEL CORREDOR CARTAGENA - BARRANQUILLA Y CIRCUNVALAR DE LA PROSPERIDAD, DEPARTAMENTOS DE   ATLÁNTICO, BOLÍVAR</t>
  </si>
  <si>
    <t>2401-0600-72-- MEJORAMIENTO CONSTRUCCIÓN, OPERACIÓN Y MANTENIMIENTO  DE LA CONCESIÓN AUTOPISTA CONEXIÓN PACIFICO 2     ANTIOQUIA</t>
  </si>
  <si>
    <t>2401-0600-73-- MEJORAMIENTO  CONSTRUCCIÓN, OPERACIÓN, Y MANTENIMIENTO DE LA AUTOPISTA CONEXIÓN PACIFICO 3  AUTOPISTAS PARA LA PROSPERIDAD   ANTIOQUIA</t>
  </si>
  <si>
    <t>2401-0600-74-- MEJORAMIENTO REHABILITACIÓN, CONSTRUCCIÓN, MANTENIMIENTO, Y OPERACIÓN DEL CORREDOR RUMICHACA - PASTO EN EL DEPARTAMENTO DE    NARIÑO</t>
  </si>
  <si>
    <t>2401-0600-75-- REHABILITACIÓN MEJORAMIENTO, OPERACIÓN Y MANTENIMIENTO DEL CORREDOR PERIMETRAL DE CUNDINAMARCA, CENTRO ORIENTE   CUNDINAMARCA</t>
  </si>
  <si>
    <t>2401-0600-76-- MEJORAMIENTO CONSTRUCCIÓN, REHABILITACIÓN OPERACIÓN Y MANTENIMIENTO DE LA CONCESIÓN AUTOPISTA AL MAR 2   ANTIOQUIA</t>
  </si>
  <si>
    <t>2401-0600-77-- MEJORAMIENTO REHABILITACIÓN Y MANTENIMIENTO DEL CORREDOR HONDA - PUERTO SALGAR - GIRARDOT, DEPARTAMENTOS DE    CUNDINAMARCA, CALDAS, TOLIMA</t>
  </si>
  <si>
    <t>2401-0600-78-- MEJORAMIENTO CONSTRUCCIÒN, REHABILITACIÓN, OPERACIÒN Y MANTENIMIENTO DE LA CONCESIÒN AUTOPISTA AL MAR 1, DEPARTAMENTO DE ANTIOQUIA</t>
  </si>
  <si>
    <t>2401-0600-79-- MEJORAMIENTO DEL CORREDOR PUERTA DE HIERRO - PALMAR DE VARELA Y CARRETO - CRUZ DEL VISO EN LOS DEPARTAMENTOS DE    ATLÁNTICO, BOLÍVAR, SUCRE</t>
  </si>
  <si>
    <t>2403-0600-4-- CONTROL Y SEGUIMIENTO A LA OPERACIÒN DE LOS AEROPUERTOS CONCESIONADOS  NACIONAL</t>
  </si>
  <si>
    <t>2404-0600-2-- REHABILITACIÓN CONSTRUCCIÓN Y MANTENIMIENTO DE LA RED FÉRREA A NIVEL NACIONAL  NACIONAL</t>
  </si>
  <si>
    <t>2404-0600-4-- CONTROL Y SEGUIMIENTO A LA OPERACIÒN DE LAS VÌAS FÈRREAS  NACIONAL</t>
  </si>
  <si>
    <t>2405-0600-2-- APOYO ESTATAL A LOS PUERTOS A NIVEL NACIONAL   NACIONAL</t>
  </si>
  <si>
    <t>2405-0600-4-- CONTROL Y SEGUIMIENTO A LA OPERACIÓN DE LOS PUERTOS CONCESIONADOS   NACIONAL</t>
  </si>
  <si>
    <t>2499-0600-10-- IMPLEMENTACION DEL SISTEMA DE GESTION DOCUMENTAL DE LA AGENCIA NACIONAL DE INFRAESTRUCTURA NACIONAL</t>
  </si>
  <si>
    <t>2499-0600-7-- IMPLEMENTACIÓN DEL SISTEMA INTEGRADO DE GESTIÓN Y CONTROL DE LA AGENCIA NACIONAL DE INFRAESTRUCTURA  NACIONAL</t>
  </si>
  <si>
    <t>2499-0600-8-- APOYO PARA LA GESTIÓN DE LA AGENCIA NACIONAL DE INFRAESTRUCTURA A TRAVÉS DE ASESORÍAS Y CONSULTORÍAS  NACIONAL</t>
  </si>
  <si>
    <t>2499-0600-9-- SISTEMATIZACIÓN PARA EL SERVICIO DE INFORMACIÓN DE LA GESTIÓN ADMINISTRATIVA.  NACIONAL</t>
  </si>
  <si>
    <t>241400 Unidad de Planeación del Sector de Infraestructura de Transporte</t>
  </si>
  <si>
    <t>241500 Comision de Regulacion de Infraestructura y Transporte</t>
  </si>
  <si>
    <t>241600 Agencia Nacional de Seguridad Vial</t>
  </si>
  <si>
    <t>2409-0600-2-- MEJORAMIENTO DE LOS COMPONENTES DE SEGURIDAD VIAL QUE CONSTITUYEN LA INFRAESTRUCTURA VIAL, VEHÍCULOS Y EL SERVICIO DE TRANSPORTE.  NACIONAL</t>
  </si>
  <si>
    <t>2409-0600-3-- APLICACIÓN DE MEDIDAS EN EL COMPORTAMIENTO HUMANO PARA LA MOVILIDAD SEGURA  NACIONAL</t>
  </si>
  <si>
    <t>2409-0600-4-- DESARROLLO DEL SISTEMA DE INFORMACION DEL OBSERVATORIO NACIONAL DE SEGURIDAD VIAL  NACIONAL</t>
  </si>
  <si>
    <t>2409-0600-5-- FORTALECIMIENTO DE LA CAPACIDAD TÉCNICA, GESTIÓN E IMPLEMENTACIÓN DE LA POLÍTICA PÚBLICA DE SEGURIDAD VIAL  NACIONAL</t>
  </si>
  <si>
    <t>2499-0600-1-- FORTALECIMIENTO INSTITUCIONAL DE LA AGENCIA NACIONAL DE SEGURIDAD VIAL – ANSV - 2019  NACIONAL</t>
  </si>
  <si>
    <t>241700 Superintendencia de Puertos</t>
  </si>
  <si>
    <t>2410-0600-3-- FORTALECIMIENTO A LA SUPERVISIÓN INTEGRAL A LOS VIGILADOS A NIVEL  NACIONAL</t>
  </si>
  <si>
    <t>2499-0600-2-- MEJORAMIENTO DE LA GESTIÓN Y CAPACIDAD INSTITUCIONAL PARA LA SUPERVISIÓN INTEGRAL A LOS VIGILADOS A NIVEL  NACIONAL</t>
  </si>
  <si>
    <t>VIVIENDA, CIUDAD Y TERRITORIO</t>
  </si>
  <si>
    <t>400101 Ministerio de Vivienda</t>
  </si>
  <si>
    <t>03-03-05-008- AGUA POTABLE Y SANEAMIENTO BÁSICO</t>
  </si>
  <si>
    <t>4001-1400-4-- ASESORIA EN LOS PROCESOS DE CESIÓN A TÍTULO GRATUITO DE LOS BIENES INMUEBLES FISCALES URBANOS A NIVEL   NACIONAL</t>
  </si>
  <si>
    <t>4001-1400-5-- FORTALECIMIENTO DE LAS POLÍTICAS PÚBLICAS DE VIVIENDA URBANA A NIVEL  NACIONAL</t>
  </si>
  <si>
    <t>4001-1400-6-- SANEAMIENTO Y LEGALIZACIÓN DE LOS BIENES INMUEBLES DE LOS EXTINTOS ICT-INURBE A NIVEL  NACIONAL</t>
  </si>
  <si>
    <t>4002-1400-2-- FORTALECIMIENTO EN LA IMPLEMENTACIÓN DE LINEAMIENTOS NORMATIVOS Y DE POLÍTICA PÚBLICA EN MATERIA DE DESARROLLO URBANO Y TERRITORIAL A NIVEL  NACIONAL</t>
  </si>
  <si>
    <t>4003-1400-10-- FORTALECIMIENTO A LA PRESTACIÓN DE LOS SERVICIOS PÚBLICOS DE ACUEDUCTO, ALCANTARILLADO Y ASEO EN EL DEPARTAMENTO DE LA GUAJIRA.  LA GUAJIRA</t>
  </si>
  <si>
    <t>4003-1400-11-- APOYO FINANCIERO PARA FACILITAR EL ACCESO A LOS SERVICIOS DE AGUA POTABLE Y MANEJO DE AGUAS RESIDUALES A NIVEL  NACIONAL</t>
  </si>
  <si>
    <t>4003-1400-12-- APOYO FINANCIERO PARA LA IMPLEMENTACIÓN DEL PLAN MAESTRO DE ALCANTARILLADO DEL MUNICIPIO DE   MOCOA</t>
  </si>
  <si>
    <t>4003-1400-14-- SANEAMIENTO DE VERTIMIENTOS EN CUENCAS PRIORIZADAS DEL TERRITORIO  NACIONAL</t>
  </si>
  <si>
    <t>4003-1400-15-- APOYO FINANCIERO PARA EL FORTALECIMIENTO DE LA PRESTACIÓN DEL SERVICIO DE ACUEDUCTO EN LOS MUNICIPIOS DE CÚCUTA, LOS PATIOS Y VILLA DEL ROSARIO  NORTE DE SANTANDER</t>
  </si>
  <si>
    <t>4003-1400-16-- APOYO FINANCIERO AL PLAN DE INVERSIONES EN INFRAESTRUCTURA PARA FORTALECER LA PRESTACIÓN DE LOS SERVICIOS DE ACUEDUCTO Y ALCANTARILLADO EN EL MUNICIPIO DE SANTIAGO DE  CALI</t>
  </si>
  <si>
    <t>4003-1400-7-- DESARROLLO Y MEJORAMIENTO DEL SECTOR DE AGUA POTABLE Y SANEAMIENTO BÁSICO A NIVEL  NACIONAL</t>
  </si>
  <si>
    <t>4003-1400-8-- AMPLIACIÓN Y MEJORAMIENTO DE GESTIÓN INTEGRAL DE RESIDUOS SÓLIDOS EN EL TERRITORIO  NACIONAL</t>
  </si>
  <si>
    <t>4003-1400-9-- FORTALECIMIENTO DE LA ACTIVIDAD DE MONITOREO A LOS RECURSOS DEL SGP-APSB Y LA ASISTENCIA TÉCNICA DE LAS ENTIDADES TERRITORIALES A NIVEL   NACIONAL</t>
  </si>
  <si>
    <t>4099-1400-7-- FORTALECIMIENTO DE LAS TECNOLOGÍAS DE LA INFORMACIÓN Y LAS COMUNICACIONES EN EL MINISTERIO DE VIVIENDA, CIUDAD Y TERRITORIO A NIVEL   NACIONAL</t>
  </si>
  <si>
    <t>4099-1400-8-- FORTALECIMIENTO DE LAS CAPACIDADES ESTRATÉGICAS Y DE APOYO DEL MINISTERIO DE VIVIENDA, CIUDAD Y TERRITORIO A NIVEL  NACIONAL</t>
  </si>
  <si>
    <t>4099-1400-9-- FORTALECIMIENTO DE LA GESTIÓN JURÍDICA DEL MINISTERIO DE VIVIENDA, CIUDAD Y TERRITORIO A NIVEL  NACIONAL</t>
  </si>
  <si>
    <t>400102 Unidad de Agua Potable y Saneamiento</t>
  </si>
  <si>
    <t>4003-1400-3-- DESARROLLO DE PROPUESTAS REGULATORIAS PARA EL SECTOR DE AGUA POTABLE Y SANEAMIENTO BÁSICO A NIVEL   NACIONAL</t>
  </si>
  <si>
    <t>4099-1400-2-- FORTALECIMIENTO DE LAS CAPACIDADES ADMINISTRATIVAS Y DE APOYO DE LA COMISIÓN DE REGULACIÓN DE AGUA POTABLE Y SANEAMIENTO BÁSICO – CRA - EN EL TERRITORIO  NACIONAL</t>
  </si>
  <si>
    <t>4099-1400-3-- FORTALECIMIENTO DE LOS SERVICIOS TIC Y DE COMUNICACIONES EN LA COMISIÓN DE REGULACIÓN DE AGUA POTABLE Y SANEAMIENTO BÁSICO A NIVEL  NACIONAL</t>
  </si>
  <si>
    <t>400200 Fonvivienda</t>
  </si>
  <si>
    <t>4001-1400-4-- IMPLEMENTACIÓN DEL PROGRAMA DE COBERTURA CONDICIONADA PARA CRÉDITOS DE VIVIENDA SEGUNDA GENERACIÓN  NACIONAL</t>
  </si>
  <si>
    <t>4001-1400-5-- SUBSIDIO FAMILIAR DE VIVIENDA  NACIONAL</t>
  </si>
  <si>
    <t>Fuente: Dirección General del Presupuesto Público Nal. - Subdirección de Análisis y Consolidación Presupuestal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</si>
</sst>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3" formatCode="_-* #,##0.00_-;\-* #,##0.00_-;_-* &quot;-&quot;??_-;_-@_-"/>
    <numFmt numFmtId="164" formatCode="[$-240A]d&quot; de &quot;mmmm&quot; de &quot;yyyy;@"/>
    <numFmt numFmtId="165" formatCode="_(* #,##0.00_);_(* \(#,##0.00\);_(* &quot;-&quot;??_);_(@_)"/>
    <numFmt numFmtId="166" formatCode="_(* #,##0_);_(* \(#,##0\);_(* &quot;-&quot;??_);_(@_)"/>
    <numFmt numFmtId="167" formatCode="_(* #,##0.0_);_(* \(#,##0.0\);_(* &quot;-&quot;_);_(@_)"/>
    <numFmt numFmtId="168" formatCode="_(* #,##0.00_);_(* \(#,##0.00\);_(* &quot;-&quot;_);_(@_)"/>
    <numFmt numFmtId="169" formatCode="_-* #,##0_-;\-* #,##0_-;_-* &quot;-&quot;??_-;_-@_-"/>
    <numFmt numFmtId="170" formatCode="_(* #,##0.0_);_(* \(#,##0.0\);_(* &quot;-&quot;??_);_(@_)"/>
  </numFmts>
  <fonts count="11" x14ac:knownFonts="1">
    <font>
      <sz val="11"/>
      <color theme="1"/>
      <name val="Calibri"/>
      <family val="2"/>
      <scheme val="minor"/>
    </font>
    <font>
      <sz val="11"/>
      <color theme="1"/>
      <name val="Calibri"/>
      <family val="2"/>
      <scheme val="minor"/>
    </font>
    <font>
      <sz val="10"/>
      <color indexed="8"/>
      <name val="Arial"/>
      <family val="2"/>
    </font>
    <font>
      <b/>
      <sz val="8"/>
      <name val="Arial"/>
      <family val="2"/>
    </font>
    <font>
      <sz val="8"/>
      <color theme="1"/>
      <name val="Arial"/>
      <family val="2"/>
    </font>
    <font>
      <sz val="8"/>
      <color indexed="8"/>
      <name val="Arial"/>
      <family val="2"/>
    </font>
    <font>
      <b/>
      <sz val="8"/>
      <color theme="0"/>
      <name val="Arial"/>
      <family val="2"/>
    </font>
    <font>
      <b/>
      <sz val="11.05"/>
      <color indexed="8"/>
      <name val="Arial"/>
      <family val="2"/>
    </font>
    <font>
      <b/>
      <sz val="8"/>
      <color theme="1"/>
      <name val="Arial"/>
      <family val="2"/>
    </font>
    <font>
      <sz val="10"/>
      <name val="Arial"/>
      <family val="2"/>
    </font>
    <font>
      <sz val="8"/>
      <name val="Arial"/>
      <family val="2"/>
    </font>
  </fonts>
  <fills count="7">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59999389629810485"/>
        <bgColor theme="5" tint="0.79998168889431442"/>
      </patternFill>
    </fill>
    <fill>
      <patternFill patternType="solid">
        <fgColor theme="0"/>
        <bgColor indexed="64"/>
      </patternFill>
    </fill>
    <fill>
      <patternFill patternType="solid">
        <fgColor theme="4" tint="0.79998168889431442"/>
        <bgColor indexed="64"/>
      </patternFill>
    </fill>
  </fills>
  <borders count="6">
    <border>
      <left/>
      <right/>
      <top/>
      <bottom/>
      <diagonal/>
    </border>
    <border>
      <left/>
      <right style="thin">
        <color theme="4" tint="0.79998168889431442"/>
      </right>
      <top/>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right/>
      <top style="thin">
        <color theme="4" tint="0.79998168889431442"/>
      </top>
      <bottom/>
      <diagonal/>
    </border>
    <border>
      <left/>
      <right style="thin">
        <color theme="4" tint="0.79998168889431442"/>
      </right>
      <top style="thin">
        <color theme="4" tint="0.79998168889431442"/>
      </top>
      <bottom/>
      <diagonal/>
    </border>
  </borders>
  <cellStyleXfs count="8">
    <xf numFmtId="0" fontId="0" fillId="0" borderId="0"/>
    <xf numFmtId="43" fontId="1" fillId="0" borderId="0" applyFont="0" applyFill="0" applyBorder="0" applyAlignment="0" applyProtection="0"/>
    <xf numFmtId="41" fontId="1" fillId="0" borderId="0" applyFont="0" applyFill="0" applyBorder="0" applyAlignment="0" applyProtection="0"/>
    <xf numFmtId="164" fontId="2" fillId="0" borderId="0"/>
    <xf numFmtId="165" fontId="7" fillId="0" borderId="0" applyFont="0" applyFill="0" applyBorder="0" applyAlignment="0" applyProtection="0"/>
    <xf numFmtId="43" fontId="7" fillId="0" borderId="0" applyFont="0" applyFill="0" applyBorder="0" applyAlignment="0" applyProtection="0"/>
    <xf numFmtId="0" fontId="4" fillId="0" borderId="0"/>
    <xf numFmtId="164" fontId="9" fillId="0" borderId="0"/>
  </cellStyleXfs>
  <cellXfs count="46">
    <xf numFmtId="0" fontId="0" fillId="0" borderId="0" xfId="0"/>
    <xf numFmtId="164" fontId="3" fillId="0" borderId="0" xfId="3" applyFont="1" applyFill="1" applyBorder="1" applyAlignment="1">
      <alignment horizontal="center" wrapText="1"/>
    </xf>
    <xf numFmtId="164" fontId="3" fillId="0" borderId="0" xfId="3" applyFont="1" applyFill="1" applyBorder="1" applyAlignment="1">
      <alignment horizontal="center"/>
    </xf>
    <xf numFmtId="0" fontId="4" fillId="0" borderId="0" xfId="0" applyFont="1"/>
    <xf numFmtId="164" fontId="5" fillId="0" borderId="0" xfId="3" applyFont="1" applyFill="1" applyBorder="1" applyAlignment="1">
      <alignment horizontal="center" wrapText="1"/>
    </xf>
    <xf numFmtId="164" fontId="5" fillId="0" borderId="0" xfId="3" applyFont="1" applyFill="1" applyBorder="1" applyAlignment="1">
      <alignment horizontal="center"/>
    </xf>
    <xf numFmtId="41" fontId="6" fillId="2" borderId="0" xfId="2" applyFont="1" applyFill="1" applyBorder="1" applyAlignment="1">
      <alignment vertical="top" wrapText="1"/>
    </xf>
    <xf numFmtId="166" fontId="6" fillId="2" borderId="0" xfId="4" applyNumberFormat="1" applyFont="1" applyFill="1" applyBorder="1" applyAlignment="1" applyProtection="1">
      <alignment horizontal="center" vertical="top" wrapText="1"/>
    </xf>
    <xf numFmtId="166" fontId="6" fillId="2" borderId="1" xfId="4" applyNumberFormat="1" applyFont="1" applyFill="1" applyBorder="1" applyAlignment="1" applyProtection="1">
      <alignment horizontal="center" vertical="top" wrapText="1"/>
    </xf>
    <xf numFmtId="167" fontId="6" fillId="2" borderId="0" xfId="5" applyNumberFormat="1" applyFont="1" applyFill="1" applyBorder="1" applyAlignment="1" applyProtection="1">
      <alignment horizontal="center" vertical="center" wrapText="1"/>
    </xf>
    <xf numFmtId="41" fontId="6" fillId="2" borderId="2" xfId="2" applyFont="1" applyFill="1" applyBorder="1" applyAlignment="1">
      <alignment vertical="top" wrapText="1"/>
    </xf>
    <xf numFmtId="167" fontId="6" fillId="2" borderId="0" xfId="5" applyNumberFormat="1" applyFont="1" applyFill="1" applyBorder="1" applyAlignment="1" applyProtection="1">
      <alignment horizontal="center" vertical="top" wrapText="1"/>
    </xf>
    <xf numFmtId="168" fontId="6" fillId="2" borderId="0" xfId="5" applyNumberFormat="1" applyFont="1" applyFill="1" applyBorder="1" applyAlignment="1" applyProtection="1">
      <alignment horizontal="center" vertical="top" wrapText="1"/>
    </xf>
    <xf numFmtId="0" fontId="8" fillId="3" borderId="2" xfId="6" applyFont="1" applyFill="1" applyBorder="1" applyAlignment="1">
      <alignment horizontal="left" vertical="top" wrapText="1"/>
    </xf>
    <xf numFmtId="169" fontId="8" fillId="4" borderId="2" xfId="1" applyNumberFormat="1" applyFont="1" applyFill="1" applyBorder="1" applyAlignment="1">
      <alignment vertical="top" wrapText="1"/>
    </xf>
    <xf numFmtId="169" fontId="8" fillId="4" borderId="3" xfId="1" applyNumberFormat="1" applyFont="1" applyFill="1" applyBorder="1" applyAlignment="1">
      <alignment vertical="top" wrapText="1"/>
    </xf>
    <xf numFmtId="170" fontId="8" fillId="4" borderId="2" xfId="1" applyNumberFormat="1" applyFont="1" applyFill="1" applyBorder="1" applyAlignment="1">
      <alignment vertical="top" wrapText="1"/>
    </xf>
    <xf numFmtId="0" fontId="4" fillId="5" borderId="0" xfId="0" applyFont="1" applyFill="1"/>
    <xf numFmtId="0" fontId="8" fillId="3" borderId="4" xfId="6" applyFont="1" applyFill="1" applyBorder="1" applyAlignment="1">
      <alignment horizontal="left" vertical="top" wrapText="1"/>
    </xf>
    <xf numFmtId="169" fontId="8" fillId="4" borderId="4" xfId="1" applyNumberFormat="1" applyFont="1" applyFill="1" applyBorder="1" applyAlignment="1">
      <alignment vertical="top" wrapText="1"/>
    </xf>
    <xf numFmtId="169" fontId="8" fillId="4" borderId="5" xfId="1" applyNumberFormat="1" applyFont="1" applyFill="1" applyBorder="1" applyAlignment="1">
      <alignment vertical="top" wrapText="1"/>
    </xf>
    <xf numFmtId="170" fontId="8" fillId="4" borderId="4" xfId="1" applyNumberFormat="1" applyFont="1" applyFill="1" applyBorder="1" applyAlignment="1">
      <alignment vertical="top" wrapText="1"/>
    </xf>
    <xf numFmtId="166" fontId="4" fillId="5" borderId="0" xfId="0" applyNumberFormat="1" applyFont="1" applyFill="1"/>
    <xf numFmtId="0" fontId="8" fillId="6" borderId="0" xfId="0" applyFont="1" applyFill="1" applyBorder="1" applyAlignment="1">
      <alignment horizontal="left" vertical="top" wrapText="1"/>
    </xf>
    <xf numFmtId="169" fontId="8" fillId="6" borderId="0" xfId="1" applyNumberFormat="1" applyFont="1" applyFill="1" applyBorder="1" applyAlignment="1">
      <alignment vertical="top"/>
    </xf>
    <xf numFmtId="169" fontId="8" fillId="6" borderId="1" xfId="1" applyNumberFormat="1" applyFont="1" applyFill="1" applyBorder="1" applyAlignment="1">
      <alignment vertical="top"/>
    </xf>
    <xf numFmtId="170" fontId="8" fillId="6" borderId="0" xfId="0" applyNumberFormat="1" applyFont="1" applyFill="1" applyBorder="1" applyAlignment="1">
      <alignment vertical="top"/>
    </xf>
    <xf numFmtId="0" fontId="4" fillId="0" borderId="0" xfId="0" applyFont="1" applyBorder="1"/>
    <xf numFmtId="0" fontId="8" fillId="0" borderId="0" xfId="0" applyFont="1" applyAlignment="1">
      <alignment horizontal="left" vertical="top" wrapText="1"/>
    </xf>
    <xf numFmtId="169" fontId="8" fillId="0" borderId="0" xfId="1" applyNumberFormat="1" applyFont="1" applyAlignment="1">
      <alignment vertical="top"/>
    </xf>
    <xf numFmtId="169" fontId="8" fillId="0" borderId="1" xfId="1" applyNumberFormat="1" applyFont="1" applyBorder="1" applyAlignment="1">
      <alignment vertical="top"/>
    </xf>
    <xf numFmtId="170" fontId="8" fillId="0" borderId="0" xfId="0" applyNumberFormat="1" applyFont="1" applyAlignment="1">
      <alignment vertical="top"/>
    </xf>
    <xf numFmtId="0" fontId="4" fillId="0" borderId="0" xfId="0" applyFont="1" applyAlignment="1">
      <alignment horizontal="left" vertical="top" wrapText="1"/>
    </xf>
    <xf numFmtId="169" fontId="4" fillId="0" borderId="0" xfId="1" applyNumberFormat="1" applyFont="1" applyAlignment="1">
      <alignment vertical="top"/>
    </xf>
    <xf numFmtId="169" fontId="4" fillId="0" borderId="1" xfId="1" applyNumberFormat="1" applyFont="1" applyBorder="1" applyAlignment="1">
      <alignment vertical="top"/>
    </xf>
    <xf numFmtId="170" fontId="4" fillId="0" borderId="0" xfId="0" applyNumberFormat="1" applyFont="1" applyAlignment="1">
      <alignment vertical="top"/>
    </xf>
    <xf numFmtId="0" fontId="4" fillId="0" borderId="0" xfId="0" applyFont="1" applyAlignment="1">
      <alignment vertical="top"/>
    </xf>
    <xf numFmtId="169" fontId="8" fillId="0" borderId="0" xfId="1" applyNumberFormat="1" applyFont="1" applyBorder="1" applyAlignment="1">
      <alignment vertical="top"/>
    </xf>
    <xf numFmtId="170" fontId="8" fillId="0" borderId="0" xfId="0" applyNumberFormat="1" applyFont="1" applyBorder="1" applyAlignment="1">
      <alignment vertical="top"/>
    </xf>
    <xf numFmtId="0" fontId="4" fillId="0" borderId="2" xfId="0" applyFont="1" applyBorder="1" applyAlignment="1">
      <alignment horizontal="left" vertical="top" wrapText="1"/>
    </xf>
    <xf numFmtId="169" fontId="4" fillId="0" borderId="2" xfId="1" applyNumberFormat="1" applyFont="1" applyBorder="1" applyAlignment="1">
      <alignment vertical="top"/>
    </xf>
    <xf numFmtId="169" fontId="4" fillId="0" borderId="3" xfId="1" applyNumberFormat="1" applyFont="1" applyBorder="1" applyAlignment="1">
      <alignment vertical="top"/>
    </xf>
    <xf numFmtId="170" fontId="4" fillId="0" borderId="2" xfId="0" applyNumberFormat="1" applyFont="1" applyBorder="1" applyAlignment="1">
      <alignment vertical="top"/>
    </xf>
    <xf numFmtId="164" fontId="10" fillId="0" borderId="0" xfId="7" applyNumberFormat="1" applyFont="1" applyFill="1" applyBorder="1" applyAlignment="1" applyProtection="1">
      <alignment horizontal="left" wrapText="1"/>
    </xf>
    <xf numFmtId="166" fontId="4" fillId="0" borderId="0" xfId="0" applyNumberFormat="1" applyFont="1"/>
    <xf numFmtId="0" fontId="4" fillId="0" borderId="0" xfId="0" applyFont="1" applyAlignment="1">
      <alignment wrapText="1"/>
    </xf>
  </cellXfs>
  <cellStyles count="8">
    <cellStyle name="Millares" xfId="1" builtinId="3"/>
    <cellStyle name="Millares [0]" xfId="2" builtinId="6"/>
    <cellStyle name="Millares 4 3" xfId="4"/>
    <cellStyle name="Millares 4 3 2" xfId="5"/>
    <cellStyle name="Millares_CIFRAS PAGINA WEB 1995 - 2003" xfId="7"/>
    <cellStyle name="Normal" xfId="0" builtinId="0"/>
    <cellStyle name="Normal 10 2" xfId="6"/>
    <cellStyle name="Normal_Principales Programas 200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adros%20de%20ejecuci&#243;n%20FEBRE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FINAL"/>
      <sheetName val="CUA1.TD"/>
      <sheetName val="CUA1"/>
      <sheetName val="CUA2.TD"/>
      <sheetName val="CUA2"/>
      <sheetName val="CUA3.TD"/>
      <sheetName val="CUA3"/>
      <sheetName val="CUA4.TD"/>
      <sheetName val="CUA4"/>
      <sheetName val="CUA5.TD"/>
      <sheetName val="CUA5"/>
      <sheetName val="CUA6. TD"/>
      <sheetName val="CUA6"/>
      <sheetName val="TD.CUA7"/>
      <sheetName val="CUA7"/>
      <sheetName val="CUA8.TD"/>
      <sheetName val="CUA8"/>
      <sheetName val="CUA9.TD"/>
      <sheetName val="CUA9"/>
      <sheetName val="CUA10.TD"/>
      <sheetName val="CUA10"/>
    </sheetNames>
    <sheetDataSet>
      <sheetData sheetId="0"/>
      <sheetData sheetId="1"/>
      <sheetData sheetId="2">
        <row r="3">
          <cell r="A3" t="str">
            <v>Acumulada a febrero de 2020</v>
          </cell>
        </row>
        <row r="27">
          <cell r="G27">
            <v>203642.89264830665</v>
          </cell>
        </row>
        <row r="28">
          <cell r="C28">
            <v>218134.493774489</v>
          </cell>
          <cell r="D28">
            <v>61164.352194725579</v>
          </cell>
          <cell r="E28">
            <v>23209.259474926585</v>
          </cell>
          <cell r="F28">
            <v>23022.030071844398</v>
          </cell>
          <cell r="G28">
            <v>156970.14157976344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4727"/>
  <sheetViews>
    <sheetView showGridLines="0" tabSelected="1" workbookViewId="0">
      <pane xSplit="1" ySplit="6" topLeftCell="B172" activePane="bottomRight" state="frozen"/>
      <selection pane="topRight" activeCell="B1" sqref="B1"/>
      <selection pane="bottomLeft" activeCell="A7" sqref="A7"/>
      <selection pane="bottomRight" sqref="A1:XFD1048576"/>
    </sheetView>
  </sheetViews>
  <sheetFormatPr baseColWidth="10" defaultColWidth="0" defaultRowHeight="11.25" zeroHeight="1" x14ac:dyDescent="0.2"/>
  <cols>
    <col min="1" max="1" width="126.42578125" style="45" customWidth="1"/>
    <col min="2" max="2" width="19" style="44" bestFit="1" customWidth="1"/>
    <col min="3" max="3" width="18.140625" style="44" bestFit="1" customWidth="1"/>
    <col min="4" max="5" width="17.85546875" style="44" bestFit="1" customWidth="1"/>
    <col min="6" max="6" width="18.7109375" style="44" bestFit="1" customWidth="1"/>
    <col min="7" max="7" width="12" style="3" bestFit="1" customWidth="1"/>
    <col min="8" max="8" width="11.28515625" style="3" bestFit="1" customWidth="1"/>
    <col min="9" max="9" width="11.140625" style="3" bestFit="1" customWidth="1"/>
    <col min="10" max="10" width="11.42578125" style="3" customWidth="1"/>
    <col min="11" max="11" width="16.85546875" style="3" hidden="1"/>
    <col min="12" max="16384" width="11.42578125" style="3" hidden="1"/>
  </cols>
  <sheetData>
    <row r="1" spans="1:11" x14ac:dyDescent="0.2">
      <c r="A1" s="1" t="s">
        <v>0</v>
      </c>
      <c r="B1" s="1"/>
      <c r="C1" s="1"/>
      <c r="D1" s="1"/>
      <c r="E1" s="1"/>
      <c r="F1" s="1"/>
      <c r="G1" s="1"/>
      <c r="H1" s="1"/>
      <c r="I1" s="1"/>
      <c r="J1" s="2"/>
    </row>
    <row r="2" spans="1:11" x14ac:dyDescent="0.2">
      <c r="A2" s="1" t="s">
        <v>1</v>
      </c>
      <c r="B2" s="1"/>
      <c r="C2" s="1"/>
      <c r="D2" s="1"/>
      <c r="E2" s="1"/>
      <c r="F2" s="1"/>
      <c r="G2" s="1"/>
      <c r="H2" s="1"/>
      <c r="I2" s="1"/>
      <c r="J2" s="2"/>
    </row>
    <row r="3" spans="1:11" x14ac:dyDescent="0.2">
      <c r="A3" s="1" t="str">
        <f>+[1]CUA1!A3:L3</f>
        <v>Acumulada a febrero de 2020</v>
      </c>
      <c r="B3" s="1"/>
      <c r="C3" s="1"/>
      <c r="D3" s="1"/>
      <c r="E3" s="1"/>
      <c r="F3" s="1"/>
      <c r="G3" s="1"/>
      <c r="H3" s="1"/>
      <c r="I3" s="1"/>
      <c r="J3" s="2"/>
    </row>
    <row r="4" spans="1:11" x14ac:dyDescent="0.2">
      <c r="A4" s="4" t="s">
        <v>2</v>
      </c>
      <c r="B4" s="4"/>
      <c r="C4" s="4"/>
      <c r="D4" s="4"/>
      <c r="E4" s="4"/>
      <c r="F4" s="4"/>
      <c r="G4" s="4"/>
      <c r="H4" s="4"/>
      <c r="I4" s="4"/>
      <c r="J4" s="5"/>
    </row>
    <row r="5" spans="1:11" x14ac:dyDescent="0.2">
      <c r="A5" s="6" t="s">
        <v>3</v>
      </c>
      <c r="B5" s="7" t="s">
        <v>4</v>
      </c>
      <c r="C5" s="7" t="s">
        <v>5</v>
      </c>
      <c r="D5" s="7" t="s">
        <v>6</v>
      </c>
      <c r="E5" s="7" t="s">
        <v>7</v>
      </c>
      <c r="F5" s="8" t="s">
        <v>8</v>
      </c>
      <c r="G5" s="9" t="s">
        <v>9</v>
      </c>
      <c r="H5" s="9"/>
      <c r="I5" s="9"/>
    </row>
    <row r="6" spans="1:11" x14ac:dyDescent="0.2">
      <c r="A6" s="10"/>
      <c r="B6" s="7"/>
      <c r="C6" s="7"/>
      <c r="D6" s="7"/>
      <c r="E6" s="7"/>
      <c r="F6" s="8"/>
      <c r="G6" s="11" t="s">
        <v>10</v>
      </c>
      <c r="H6" s="12" t="s">
        <v>11</v>
      </c>
      <c r="I6" s="12" t="s">
        <v>12</v>
      </c>
    </row>
    <row r="7" spans="1:11" s="17" customFormat="1" x14ac:dyDescent="0.2">
      <c r="A7" s="13" t="s">
        <v>13</v>
      </c>
      <c r="B7" s="14">
        <f>+B9+B202+B663+B693+B878+B922+B1032+B1577+B1616+B1846+B1919+B2004+B2298+B2405+B2471+B2491+B2632+B2783+B3003+B3135+B3215+B3360+B3465+B3539+B3680+B3936+B3953+B4010+B4137+B4328+B4662</f>
        <v>271748194711741</v>
      </c>
      <c r="C7" s="14">
        <f>+C9+C202+C663+C693+C878+C922+C1032+C1577+C1616+C1846+C1919+C2004+C2298+C2405+C2471+C2491+C2632+C2783+C3003+C3135+C3215+C3360+C3465+C3539+C3680+C3936+C3953+C4010+C4137+C4328+C4662</f>
        <v>68105302063434.352</v>
      </c>
      <c r="D7" s="14">
        <f>+D9+D202+D663+D693+D878+D922+D1032+D1577+D1616+D1846+D1919+D2004+D2298+D2405+D2471+D2491+D2632+D2783+D3003+D3135+D3215+D3360+D3465+D3539+D3680+D3936+D3953+D4010+D4137+D4328+D4662</f>
        <v>30124509421175.563</v>
      </c>
      <c r="E7" s="14">
        <f>+E9+E202+E663+E693+E878+E922+E1032+E1577+E1616+E1846+E1919+E2004+E2298+E2405+E2471+E2491+E2632+E2783+E3003+E3135+E3215+E3360+E3465+E3539+E3680+E3936+E3953+E4010+E4137+E4328+E4662</f>
        <v>29271291872811.641</v>
      </c>
      <c r="F7" s="15">
        <f>+[1]CUA1!G27*1000000000</f>
        <v>203642892648306.66</v>
      </c>
      <c r="G7" s="16">
        <f t="shared" ref="G7:G70" si="0">IFERROR(IF(C7&gt;0,+C7/B7*100,0),0)</f>
        <v>25.061915180587519</v>
      </c>
      <c r="H7" s="16">
        <f t="shared" ref="H7:H70" si="1">IFERROR(IF(D7&gt;0,+D7/B7*100,0),0)</f>
        <v>11.085449694755239</v>
      </c>
      <c r="I7" s="16">
        <f t="shared" ref="I7:I70" si="2">IFERROR(IF(E7&gt;0,+E7/B7*100,0),0)</f>
        <v>10.771476110029504</v>
      </c>
    </row>
    <row r="8" spans="1:11" s="17" customFormat="1" x14ac:dyDescent="0.2">
      <c r="A8" s="18" t="s">
        <v>14</v>
      </c>
      <c r="B8" s="19">
        <f>+[1]CUA1!C28*1000000000</f>
        <v>218134493774489</v>
      </c>
      <c r="C8" s="19">
        <f>+[1]CUA1!D28*1000000000</f>
        <v>61164352194725.578</v>
      </c>
      <c r="D8" s="19">
        <f>+[1]CUA1!E28*1000000000</f>
        <v>23209259474926.586</v>
      </c>
      <c r="E8" s="19">
        <f>+[1]CUA1!F28*1000000000</f>
        <v>23022030071844.398</v>
      </c>
      <c r="F8" s="20">
        <f>+[1]CUA1!G28*1000000000</f>
        <v>156970141579763.44</v>
      </c>
      <c r="G8" s="21">
        <f t="shared" si="0"/>
        <v>28.039743341994448</v>
      </c>
      <c r="H8" s="21">
        <f t="shared" si="1"/>
        <v>10.639885088013957</v>
      </c>
      <c r="I8" s="21">
        <f t="shared" si="2"/>
        <v>10.554052994316867</v>
      </c>
      <c r="K8" s="22"/>
    </row>
    <row r="9" spans="1:11" s="27" customFormat="1" x14ac:dyDescent="0.2">
      <c r="A9" s="23" t="s">
        <v>15</v>
      </c>
      <c r="B9" s="24">
        <v>1915547974669</v>
      </c>
      <c r="C9" s="24">
        <v>700659679859.65002</v>
      </c>
      <c r="D9" s="24">
        <v>109203305437.42998</v>
      </c>
      <c r="E9" s="24">
        <v>106048857957.70998</v>
      </c>
      <c r="F9" s="25">
        <f t="shared" ref="F9:F72" si="3">+B9-C9</f>
        <v>1214888294809.3501</v>
      </c>
      <c r="G9" s="26">
        <f t="shared" si="0"/>
        <v>36.577506234513471</v>
      </c>
      <c r="H9" s="26">
        <f t="shared" si="1"/>
        <v>5.7008911748242657</v>
      </c>
      <c r="I9" s="26">
        <f t="shared" si="2"/>
        <v>5.5362151906445911</v>
      </c>
    </row>
    <row r="10" spans="1:11" x14ac:dyDescent="0.2">
      <c r="A10" s="28" t="s">
        <v>16</v>
      </c>
      <c r="B10" s="29">
        <v>740088811036</v>
      </c>
      <c r="C10" s="29">
        <v>343220571112.79004</v>
      </c>
      <c r="D10" s="29">
        <v>48997901991.380005</v>
      </c>
      <c r="E10" s="29">
        <v>48883240007.660004</v>
      </c>
      <c r="F10" s="30">
        <f t="shared" si="3"/>
        <v>396868239923.20996</v>
      </c>
      <c r="G10" s="31">
        <f t="shared" si="0"/>
        <v>46.375592495762625</v>
      </c>
      <c r="H10" s="31">
        <f t="shared" si="1"/>
        <v>6.6205435429825208</v>
      </c>
      <c r="I10" s="31">
        <f t="shared" si="2"/>
        <v>6.6050505397091035</v>
      </c>
    </row>
    <row r="11" spans="1:11" x14ac:dyDescent="0.2">
      <c r="A11" s="28" t="s">
        <v>17</v>
      </c>
      <c r="B11" s="29">
        <v>319010151000</v>
      </c>
      <c r="C11" s="29">
        <v>213965554254.78</v>
      </c>
      <c r="D11" s="29">
        <v>39540306861.380005</v>
      </c>
      <c r="E11" s="29">
        <v>39426848814.660004</v>
      </c>
      <c r="F11" s="30">
        <f t="shared" si="3"/>
        <v>105044596745.22</v>
      </c>
      <c r="G11" s="31">
        <f t="shared" si="0"/>
        <v>67.071707149149617</v>
      </c>
      <c r="H11" s="31">
        <f t="shared" si="1"/>
        <v>12.394686105577877</v>
      </c>
      <c r="I11" s="31">
        <f t="shared" si="2"/>
        <v>12.359120451518173</v>
      </c>
    </row>
    <row r="12" spans="1:11" x14ac:dyDescent="0.2">
      <c r="A12" s="28" t="s">
        <v>18</v>
      </c>
      <c r="B12" s="29">
        <v>22610769000</v>
      </c>
      <c r="C12" s="29">
        <v>3118057297</v>
      </c>
      <c r="D12" s="29">
        <v>3118057297</v>
      </c>
      <c r="E12" s="29">
        <v>3118057297</v>
      </c>
      <c r="F12" s="30">
        <f t="shared" si="3"/>
        <v>19492711703</v>
      </c>
      <c r="G12" s="31">
        <f t="shared" si="0"/>
        <v>13.790142639553746</v>
      </c>
      <c r="H12" s="31">
        <f t="shared" si="1"/>
        <v>13.790142639553746</v>
      </c>
      <c r="I12" s="31">
        <f t="shared" si="2"/>
        <v>13.790142639553746</v>
      </c>
    </row>
    <row r="13" spans="1:11" x14ac:dyDescent="0.2">
      <c r="A13" s="32" t="s">
        <v>19</v>
      </c>
      <c r="B13" s="33">
        <v>14359605000</v>
      </c>
      <c r="C13" s="33">
        <v>2032490131</v>
      </c>
      <c r="D13" s="33">
        <v>2032490131</v>
      </c>
      <c r="E13" s="33">
        <v>2032490131</v>
      </c>
      <c r="F13" s="34">
        <f t="shared" si="3"/>
        <v>12327114869</v>
      </c>
      <c r="G13" s="35">
        <f t="shared" si="0"/>
        <v>14.154220335447945</v>
      </c>
      <c r="H13" s="35">
        <f t="shared" si="1"/>
        <v>14.154220335447945</v>
      </c>
      <c r="I13" s="35">
        <f t="shared" si="2"/>
        <v>14.154220335447945</v>
      </c>
    </row>
    <row r="14" spans="1:11" x14ac:dyDescent="0.2">
      <c r="A14" s="32" t="s">
        <v>20</v>
      </c>
      <c r="B14" s="33">
        <v>5264585000</v>
      </c>
      <c r="C14" s="33">
        <v>822818857</v>
      </c>
      <c r="D14" s="33">
        <v>822818857</v>
      </c>
      <c r="E14" s="33">
        <v>822818857</v>
      </c>
      <c r="F14" s="34">
        <f t="shared" si="3"/>
        <v>4441766143</v>
      </c>
      <c r="G14" s="35">
        <f t="shared" si="0"/>
        <v>15.629320392775497</v>
      </c>
      <c r="H14" s="35">
        <f t="shared" si="1"/>
        <v>15.629320392775497</v>
      </c>
      <c r="I14" s="35">
        <f t="shared" si="2"/>
        <v>15.629320392775497</v>
      </c>
    </row>
    <row r="15" spans="1:11" x14ac:dyDescent="0.2">
      <c r="A15" s="32" t="s">
        <v>21</v>
      </c>
      <c r="B15" s="33">
        <v>2986579000</v>
      </c>
      <c r="C15" s="33">
        <v>262748309</v>
      </c>
      <c r="D15" s="33">
        <v>262748309</v>
      </c>
      <c r="E15" s="33">
        <v>262748309</v>
      </c>
      <c r="F15" s="34">
        <f t="shared" si="3"/>
        <v>2723830691</v>
      </c>
      <c r="G15" s="35">
        <f t="shared" si="0"/>
        <v>8.7976346515528299</v>
      </c>
      <c r="H15" s="35">
        <f t="shared" si="1"/>
        <v>8.7976346515528299</v>
      </c>
      <c r="I15" s="35">
        <f t="shared" si="2"/>
        <v>8.7976346515528299</v>
      </c>
    </row>
    <row r="16" spans="1:11" x14ac:dyDescent="0.2">
      <c r="A16" s="28" t="s">
        <v>22</v>
      </c>
      <c r="B16" s="29">
        <v>7440029000</v>
      </c>
      <c r="C16" s="29">
        <v>4519699695.6300001</v>
      </c>
      <c r="D16" s="29">
        <v>527606620.38</v>
      </c>
      <c r="E16" s="29">
        <v>463326817.66000003</v>
      </c>
      <c r="F16" s="30">
        <f t="shared" si="3"/>
        <v>2920329304.3699999</v>
      </c>
      <c r="G16" s="31">
        <f t="shared" si="0"/>
        <v>60.748415034806989</v>
      </c>
      <c r="H16" s="31">
        <f t="shared" si="1"/>
        <v>7.0914591916241179</v>
      </c>
      <c r="I16" s="31">
        <f t="shared" si="2"/>
        <v>6.2274867162480154</v>
      </c>
    </row>
    <row r="17" spans="1:9" x14ac:dyDescent="0.2">
      <c r="A17" s="32" t="s">
        <v>23</v>
      </c>
      <c r="B17" s="33">
        <v>7440029000</v>
      </c>
      <c r="C17" s="33">
        <v>4519699695.6300001</v>
      </c>
      <c r="D17" s="33">
        <v>527606620.38</v>
      </c>
      <c r="E17" s="33">
        <v>463326817.66000003</v>
      </c>
      <c r="F17" s="34">
        <f t="shared" si="3"/>
        <v>2920329304.3699999</v>
      </c>
      <c r="G17" s="35">
        <f t="shared" si="0"/>
        <v>60.748415034806989</v>
      </c>
      <c r="H17" s="35">
        <f t="shared" si="1"/>
        <v>7.0914591916241179</v>
      </c>
      <c r="I17" s="35">
        <f t="shared" si="2"/>
        <v>6.2274867162480154</v>
      </c>
    </row>
    <row r="18" spans="1:9" x14ac:dyDescent="0.2">
      <c r="A18" s="28" t="s">
        <v>24</v>
      </c>
      <c r="B18" s="29">
        <v>281514998000</v>
      </c>
      <c r="C18" s="29">
        <v>201558096314.14999</v>
      </c>
      <c r="D18" s="29">
        <v>31124941996</v>
      </c>
      <c r="E18" s="29">
        <v>31075763752</v>
      </c>
      <c r="F18" s="30">
        <f t="shared" si="3"/>
        <v>79956901685.850006</v>
      </c>
      <c r="G18" s="31">
        <f t="shared" si="0"/>
        <v>71.5976405328678</v>
      </c>
      <c r="H18" s="31">
        <f t="shared" si="1"/>
        <v>11.056228697271752</v>
      </c>
      <c r="I18" s="31">
        <f t="shared" si="2"/>
        <v>11.038759559091057</v>
      </c>
    </row>
    <row r="19" spans="1:9" x14ac:dyDescent="0.2">
      <c r="A19" s="32" t="s">
        <v>25</v>
      </c>
      <c r="B19" s="33">
        <v>63139000</v>
      </c>
      <c r="C19" s="33">
        <v>0</v>
      </c>
      <c r="D19" s="33">
        <v>0</v>
      </c>
      <c r="E19" s="33">
        <v>0</v>
      </c>
      <c r="F19" s="34">
        <f t="shared" si="3"/>
        <v>63139000</v>
      </c>
      <c r="G19" s="35">
        <f t="shared" si="0"/>
        <v>0</v>
      </c>
      <c r="H19" s="35">
        <f t="shared" si="1"/>
        <v>0</v>
      </c>
      <c r="I19" s="35">
        <f t="shared" si="2"/>
        <v>0</v>
      </c>
    </row>
    <row r="20" spans="1:9" x14ac:dyDescent="0.2">
      <c r="A20" s="32" t="s">
        <v>26</v>
      </c>
      <c r="B20" s="33">
        <v>396730000</v>
      </c>
      <c r="C20" s="33">
        <v>241054349</v>
      </c>
      <c r="D20" s="33">
        <v>5688307</v>
      </c>
      <c r="E20" s="33">
        <v>5688307</v>
      </c>
      <c r="F20" s="34">
        <f t="shared" si="3"/>
        <v>155675651</v>
      </c>
      <c r="G20" s="35">
        <f t="shared" si="0"/>
        <v>60.760302724775038</v>
      </c>
      <c r="H20" s="35">
        <f t="shared" si="1"/>
        <v>1.4337980490509918</v>
      </c>
      <c r="I20" s="35">
        <f t="shared" si="2"/>
        <v>1.4337980490509918</v>
      </c>
    </row>
    <row r="21" spans="1:9" x14ac:dyDescent="0.2">
      <c r="A21" s="32" t="s">
        <v>27</v>
      </c>
      <c r="B21" s="33">
        <v>1106350000</v>
      </c>
      <c r="C21" s="33">
        <v>0</v>
      </c>
      <c r="D21" s="33">
        <v>0</v>
      </c>
      <c r="E21" s="33">
        <v>0</v>
      </c>
      <c r="F21" s="34">
        <f t="shared" si="3"/>
        <v>1106350000</v>
      </c>
      <c r="G21" s="35">
        <f t="shared" si="0"/>
        <v>0</v>
      </c>
      <c r="H21" s="35">
        <f t="shared" si="1"/>
        <v>0</v>
      </c>
      <c r="I21" s="35">
        <f t="shared" si="2"/>
        <v>0</v>
      </c>
    </row>
    <row r="22" spans="1:9" x14ac:dyDescent="0.2">
      <c r="A22" s="32" t="s">
        <v>28</v>
      </c>
      <c r="B22" s="33">
        <v>347831000</v>
      </c>
      <c r="C22" s="33">
        <v>318628174</v>
      </c>
      <c r="D22" s="33">
        <v>15564394</v>
      </c>
      <c r="E22" s="33">
        <v>15564394</v>
      </c>
      <c r="F22" s="34">
        <f t="shared" si="3"/>
        <v>29202826</v>
      </c>
      <c r="G22" s="35">
        <f t="shared" si="0"/>
        <v>91.60430611417614</v>
      </c>
      <c r="H22" s="35">
        <f t="shared" si="1"/>
        <v>4.4747000698615134</v>
      </c>
      <c r="I22" s="35">
        <f t="shared" si="2"/>
        <v>4.4747000698615134</v>
      </c>
    </row>
    <row r="23" spans="1:9" ht="22.5" x14ac:dyDescent="0.2">
      <c r="A23" s="32" t="s">
        <v>29</v>
      </c>
      <c r="B23" s="33">
        <v>220000000000</v>
      </c>
      <c r="C23" s="33">
        <v>194456383000</v>
      </c>
      <c r="D23" s="33">
        <v>24670000000</v>
      </c>
      <c r="E23" s="33">
        <v>24670000000</v>
      </c>
      <c r="F23" s="34">
        <f t="shared" si="3"/>
        <v>25543617000</v>
      </c>
      <c r="G23" s="35">
        <f t="shared" si="0"/>
        <v>88.389264999999995</v>
      </c>
      <c r="H23" s="35">
        <f t="shared" si="1"/>
        <v>11.213636363636363</v>
      </c>
      <c r="I23" s="35">
        <f t="shared" si="2"/>
        <v>11.213636363636363</v>
      </c>
    </row>
    <row r="24" spans="1:9" x14ac:dyDescent="0.2">
      <c r="A24" s="32" t="s">
        <v>30</v>
      </c>
      <c r="B24" s="33">
        <v>412800000</v>
      </c>
      <c r="C24" s="33">
        <v>66057000</v>
      </c>
      <c r="D24" s="33">
        <v>0</v>
      </c>
      <c r="E24" s="33">
        <v>0</v>
      </c>
      <c r="F24" s="34">
        <f t="shared" si="3"/>
        <v>346743000</v>
      </c>
      <c r="G24" s="35">
        <f t="shared" si="0"/>
        <v>16.002180232558139</v>
      </c>
      <c r="H24" s="35">
        <f t="shared" si="1"/>
        <v>0</v>
      </c>
      <c r="I24" s="35">
        <f t="shared" si="2"/>
        <v>0</v>
      </c>
    </row>
    <row r="25" spans="1:9" x14ac:dyDescent="0.2">
      <c r="A25" s="32" t="s">
        <v>31</v>
      </c>
      <c r="B25" s="33">
        <v>100104000</v>
      </c>
      <c r="C25" s="33">
        <v>0</v>
      </c>
      <c r="D25" s="33">
        <v>0</v>
      </c>
      <c r="E25" s="33">
        <v>0</v>
      </c>
      <c r="F25" s="34">
        <f t="shared" si="3"/>
        <v>100104000</v>
      </c>
      <c r="G25" s="35">
        <f t="shared" si="0"/>
        <v>0</v>
      </c>
      <c r="H25" s="35">
        <f t="shared" si="1"/>
        <v>0</v>
      </c>
      <c r="I25" s="35">
        <f t="shared" si="2"/>
        <v>0</v>
      </c>
    </row>
    <row r="26" spans="1:9" x14ac:dyDescent="0.2">
      <c r="A26" s="32" t="s">
        <v>32</v>
      </c>
      <c r="B26" s="33">
        <v>143999000</v>
      </c>
      <c r="C26" s="33">
        <v>20156938</v>
      </c>
      <c r="D26" s="33">
        <v>20156938</v>
      </c>
      <c r="E26" s="33">
        <v>20156938</v>
      </c>
      <c r="F26" s="34">
        <f t="shared" si="3"/>
        <v>123842062</v>
      </c>
      <c r="G26" s="35">
        <f t="shared" si="0"/>
        <v>13.9979708192418</v>
      </c>
      <c r="H26" s="35">
        <f t="shared" si="1"/>
        <v>13.9979708192418</v>
      </c>
      <c r="I26" s="35">
        <f t="shared" si="2"/>
        <v>13.9979708192418</v>
      </c>
    </row>
    <row r="27" spans="1:9" x14ac:dyDescent="0.2">
      <c r="A27" s="32" t="s">
        <v>33</v>
      </c>
      <c r="B27" s="33">
        <v>47647107000</v>
      </c>
      <c r="C27" s="33">
        <v>6455816853.1499996</v>
      </c>
      <c r="D27" s="33">
        <v>6413532357</v>
      </c>
      <c r="E27" s="33">
        <v>6364354113</v>
      </c>
      <c r="F27" s="34">
        <f t="shared" si="3"/>
        <v>41191290146.849998</v>
      </c>
      <c r="G27" s="35">
        <f t="shared" si="0"/>
        <v>13.549231547573287</v>
      </c>
      <c r="H27" s="35">
        <f t="shared" si="1"/>
        <v>13.460486398471161</v>
      </c>
      <c r="I27" s="35">
        <f t="shared" si="2"/>
        <v>13.357272904312953</v>
      </c>
    </row>
    <row r="28" spans="1:9" x14ac:dyDescent="0.2">
      <c r="A28" s="32" t="s">
        <v>34</v>
      </c>
      <c r="B28" s="33">
        <v>722030000</v>
      </c>
      <c r="C28" s="33">
        <v>0</v>
      </c>
      <c r="D28" s="33">
        <v>0</v>
      </c>
      <c r="E28" s="33">
        <v>0</v>
      </c>
      <c r="F28" s="34">
        <f t="shared" si="3"/>
        <v>722030000</v>
      </c>
      <c r="G28" s="35">
        <f t="shared" si="0"/>
        <v>0</v>
      </c>
      <c r="H28" s="35">
        <f t="shared" si="1"/>
        <v>0</v>
      </c>
      <c r="I28" s="35">
        <f t="shared" si="2"/>
        <v>0</v>
      </c>
    </row>
    <row r="29" spans="1:9" x14ac:dyDescent="0.2">
      <c r="A29" s="32" t="s">
        <v>35</v>
      </c>
      <c r="B29" s="33">
        <v>4452208000</v>
      </c>
      <c r="C29" s="33">
        <v>0</v>
      </c>
      <c r="D29" s="33">
        <v>0</v>
      </c>
      <c r="E29" s="33">
        <v>0</v>
      </c>
      <c r="F29" s="34">
        <f t="shared" si="3"/>
        <v>4452208000</v>
      </c>
      <c r="G29" s="35">
        <f t="shared" si="0"/>
        <v>0</v>
      </c>
      <c r="H29" s="35">
        <f t="shared" si="1"/>
        <v>0</v>
      </c>
      <c r="I29" s="35">
        <f t="shared" si="2"/>
        <v>0</v>
      </c>
    </row>
    <row r="30" spans="1:9" ht="22.5" x14ac:dyDescent="0.2">
      <c r="A30" s="32" t="s">
        <v>36</v>
      </c>
      <c r="B30" s="33">
        <v>5000000000</v>
      </c>
      <c r="C30" s="33">
        <v>0</v>
      </c>
      <c r="D30" s="33">
        <v>0</v>
      </c>
      <c r="E30" s="33">
        <v>0</v>
      </c>
      <c r="F30" s="34">
        <f t="shared" si="3"/>
        <v>5000000000</v>
      </c>
      <c r="G30" s="35">
        <f t="shared" si="0"/>
        <v>0</v>
      </c>
      <c r="H30" s="35">
        <f t="shared" si="1"/>
        <v>0</v>
      </c>
      <c r="I30" s="35">
        <f t="shared" si="2"/>
        <v>0</v>
      </c>
    </row>
    <row r="31" spans="1:9" x14ac:dyDescent="0.2">
      <c r="A31" s="32" t="s">
        <v>37</v>
      </c>
      <c r="B31" s="33">
        <v>1122700000</v>
      </c>
      <c r="C31" s="33">
        <v>0</v>
      </c>
      <c r="D31" s="33">
        <v>0</v>
      </c>
      <c r="E31" s="33">
        <v>0</v>
      </c>
      <c r="F31" s="34">
        <f t="shared" si="3"/>
        <v>1122700000</v>
      </c>
      <c r="G31" s="35">
        <f t="shared" si="0"/>
        <v>0</v>
      </c>
      <c r="H31" s="35">
        <f t="shared" si="1"/>
        <v>0</v>
      </c>
      <c r="I31" s="35">
        <f t="shared" si="2"/>
        <v>0</v>
      </c>
    </row>
    <row r="32" spans="1:9" x14ac:dyDescent="0.2">
      <c r="A32" s="28" t="s">
        <v>38</v>
      </c>
      <c r="B32" s="29">
        <v>7444355000</v>
      </c>
      <c r="C32" s="29">
        <v>4769700948</v>
      </c>
      <c r="D32" s="29">
        <v>4769700948</v>
      </c>
      <c r="E32" s="29">
        <v>4769700948</v>
      </c>
      <c r="F32" s="30">
        <f t="shared" si="3"/>
        <v>2674654052</v>
      </c>
      <c r="G32" s="31">
        <f t="shared" si="0"/>
        <v>64.071379562097718</v>
      </c>
      <c r="H32" s="31">
        <f t="shared" si="1"/>
        <v>64.071379562097718</v>
      </c>
      <c r="I32" s="31">
        <f t="shared" si="2"/>
        <v>64.071379562097718</v>
      </c>
    </row>
    <row r="33" spans="1:9" x14ac:dyDescent="0.2">
      <c r="A33" s="32" t="s">
        <v>39</v>
      </c>
      <c r="B33" s="33">
        <v>5612089000</v>
      </c>
      <c r="C33" s="33">
        <v>4769700948</v>
      </c>
      <c r="D33" s="33">
        <v>4769700948</v>
      </c>
      <c r="E33" s="33">
        <v>4769700948</v>
      </c>
      <c r="F33" s="34">
        <f t="shared" si="3"/>
        <v>842388052</v>
      </c>
      <c r="G33" s="35">
        <f t="shared" si="0"/>
        <v>84.989759570812225</v>
      </c>
      <c r="H33" s="35">
        <f t="shared" si="1"/>
        <v>84.989759570812225</v>
      </c>
      <c r="I33" s="35">
        <f t="shared" si="2"/>
        <v>84.989759570812225</v>
      </c>
    </row>
    <row r="34" spans="1:9" x14ac:dyDescent="0.2">
      <c r="A34" s="32" t="s">
        <v>40</v>
      </c>
      <c r="B34" s="33">
        <v>28325000</v>
      </c>
      <c r="C34" s="33">
        <v>0</v>
      </c>
      <c r="D34" s="33">
        <v>0</v>
      </c>
      <c r="E34" s="33">
        <v>0</v>
      </c>
      <c r="F34" s="34">
        <f t="shared" si="3"/>
        <v>28325000</v>
      </c>
      <c r="G34" s="35">
        <f t="shared" si="0"/>
        <v>0</v>
      </c>
      <c r="H34" s="35">
        <f t="shared" si="1"/>
        <v>0</v>
      </c>
      <c r="I34" s="35">
        <f t="shared" si="2"/>
        <v>0</v>
      </c>
    </row>
    <row r="35" spans="1:9" x14ac:dyDescent="0.2">
      <c r="A35" s="32" t="s">
        <v>41</v>
      </c>
      <c r="B35" s="33">
        <v>1803941000</v>
      </c>
      <c r="C35" s="33">
        <v>0</v>
      </c>
      <c r="D35" s="33">
        <v>0</v>
      </c>
      <c r="E35" s="33">
        <v>0</v>
      </c>
      <c r="F35" s="34">
        <f t="shared" si="3"/>
        <v>1803941000</v>
      </c>
      <c r="G35" s="35">
        <f t="shared" si="0"/>
        <v>0</v>
      </c>
      <c r="H35" s="35">
        <f t="shared" si="1"/>
        <v>0</v>
      </c>
      <c r="I35" s="35">
        <f t="shared" si="2"/>
        <v>0</v>
      </c>
    </row>
    <row r="36" spans="1:9" x14ac:dyDescent="0.2">
      <c r="A36" s="28" t="s">
        <v>42</v>
      </c>
      <c r="B36" s="29">
        <v>421078660036</v>
      </c>
      <c r="C36" s="29">
        <v>129255016858.00999</v>
      </c>
      <c r="D36" s="29">
        <v>9457595130</v>
      </c>
      <c r="E36" s="29">
        <v>9456391193</v>
      </c>
      <c r="F36" s="30">
        <f t="shared" si="3"/>
        <v>291823643177.98999</v>
      </c>
      <c r="G36" s="31">
        <f t="shared" si="0"/>
        <v>30.696168940729358</v>
      </c>
      <c r="H36" s="31">
        <f t="shared" si="1"/>
        <v>2.2460399986053496</v>
      </c>
      <c r="I36" s="31">
        <f t="shared" si="2"/>
        <v>2.2457540812425707</v>
      </c>
    </row>
    <row r="37" spans="1:9" ht="22.5" x14ac:dyDescent="0.2">
      <c r="A37" s="32" t="s">
        <v>43</v>
      </c>
      <c r="B37" s="33">
        <v>19500000000</v>
      </c>
      <c r="C37" s="33">
        <v>2240762624</v>
      </c>
      <c r="D37" s="33">
        <v>0</v>
      </c>
      <c r="E37" s="33">
        <v>0</v>
      </c>
      <c r="F37" s="34">
        <f t="shared" si="3"/>
        <v>17259237376</v>
      </c>
      <c r="G37" s="35">
        <f t="shared" si="0"/>
        <v>11.491090379487179</v>
      </c>
      <c r="H37" s="35">
        <f t="shared" si="1"/>
        <v>0</v>
      </c>
      <c r="I37" s="35">
        <f t="shared" si="2"/>
        <v>0</v>
      </c>
    </row>
    <row r="38" spans="1:9" x14ac:dyDescent="0.2">
      <c r="A38" s="32" t="s">
        <v>44</v>
      </c>
      <c r="B38" s="33">
        <v>2000000000</v>
      </c>
      <c r="C38" s="33">
        <v>1164857141</v>
      </c>
      <c r="D38" s="33">
        <v>18072012</v>
      </c>
      <c r="E38" s="33">
        <v>18072012</v>
      </c>
      <c r="F38" s="34">
        <f t="shared" si="3"/>
        <v>835142859</v>
      </c>
      <c r="G38" s="35">
        <f t="shared" si="0"/>
        <v>58.242857049999998</v>
      </c>
      <c r="H38" s="35">
        <f t="shared" si="1"/>
        <v>0.90360059999999987</v>
      </c>
      <c r="I38" s="35">
        <f t="shared" si="2"/>
        <v>0.90360059999999987</v>
      </c>
    </row>
    <row r="39" spans="1:9" x14ac:dyDescent="0.2">
      <c r="A39" s="32" t="s">
        <v>45</v>
      </c>
      <c r="B39" s="33">
        <v>1000000000</v>
      </c>
      <c r="C39" s="33">
        <v>272621000</v>
      </c>
      <c r="D39" s="33">
        <v>0</v>
      </c>
      <c r="E39" s="33">
        <v>0</v>
      </c>
      <c r="F39" s="34">
        <f t="shared" si="3"/>
        <v>727379000</v>
      </c>
      <c r="G39" s="35">
        <f t="shared" si="0"/>
        <v>27.2621</v>
      </c>
      <c r="H39" s="35">
        <f t="shared" si="1"/>
        <v>0</v>
      </c>
      <c r="I39" s="35">
        <f t="shared" si="2"/>
        <v>0</v>
      </c>
    </row>
    <row r="40" spans="1:9" ht="22.5" x14ac:dyDescent="0.2">
      <c r="A40" s="32" t="s">
        <v>46</v>
      </c>
      <c r="B40" s="33">
        <v>11500000000</v>
      </c>
      <c r="C40" s="33">
        <v>0</v>
      </c>
      <c r="D40" s="33">
        <v>0</v>
      </c>
      <c r="E40" s="33">
        <v>0</v>
      </c>
      <c r="F40" s="34">
        <f t="shared" si="3"/>
        <v>11500000000</v>
      </c>
      <c r="G40" s="35">
        <f t="shared" si="0"/>
        <v>0</v>
      </c>
      <c r="H40" s="35">
        <f t="shared" si="1"/>
        <v>0</v>
      </c>
      <c r="I40" s="35">
        <f t="shared" si="2"/>
        <v>0</v>
      </c>
    </row>
    <row r="41" spans="1:9" ht="22.5" x14ac:dyDescent="0.2">
      <c r="A41" s="32" t="s">
        <v>47</v>
      </c>
      <c r="B41" s="33">
        <v>3000000000</v>
      </c>
      <c r="C41" s="33">
        <v>2350738882</v>
      </c>
      <c r="D41" s="33">
        <v>73695833</v>
      </c>
      <c r="E41" s="33">
        <v>73695833</v>
      </c>
      <c r="F41" s="34">
        <f t="shared" si="3"/>
        <v>649261118</v>
      </c>
      <c r="G41" s="35">
        <f t="shared" si="0"/>
        <v>78.357962733333324</v>
      </c>
      <c r="H41" s="35">
        <f t="shared" si="1"/>
        <v>2.4565277666666665</v>
      </c>
      <c r="I41" s="35">
        <f t="shared" si="2"/>
        <v>2.4565277666666665</v>
      </c>
    </row>
    <row r="42" spans="1:9" x14ac:dyDescent="0.2">
      <c r="A42" s="32" t="s">
        <v>48</v>
      </c>
      <c r="B42" s="33">
        <v>41000000000</v>
      </c>
      <c r="C42" s="33">
        <v>0</v>
      </c>
      <c r="D42" s="33">
        <v>0</v>
      </c>
      <c r="E42" s="33">
        <v>0</v>
      </c>
      <c r="F42" s="34">
        <f t="shared" si="3"/>
        <v>41000000000</v>
      </c>
      <c r="G42" s="35">
        <f t="shared" si="0"/>
        <v>0</v>
      </c>
      <c r="H42" s="35">
        <f t="shared" si="1"/>
        <v>0</v>
      </c>
      <c r="I42" s="35">
        <f t="shared" si="2"/>
        <v>0</v>
      </c>
    </row>
    <row r="43" spans="1:9" x14ac:dyDescent="0.2">
      <c r="A43" s="32" t="s">
        <v>49</v>
      </c>
      <c r="B43" s="33">
        <v>46737000000</v>
      </c>
      <c r="C43" s="33">
        <v>0</v>
      </c>
      <c r="D43" s="33">
        <v>0</v>
      </c>
      <c r="E43" s="33">
        <v>0</v>
      </c>
      <c r="F43" s="34">
        <f t="shared" si="3"/>
        <v>46737000000</v>
      </c>
      <c r="G43" s="35">
        <f t="shared" si="0"/>
        <v>0</v>
      </c>
      <c r="H43" s="35">
        <f t="shared" si="1"/>
        <v>0</v>
      </c>
      <c r="I43" s="35">
        <f t="shared" si="2"/>
        <v>0</v>
      </c>
    </row>
    <row r="44" spans="1:9" x14ac:dyDescent="0.2">
      <c r="A44" s="32" t="s">
        <v>50</v>
      </c>
      <c r="B44" s="33">
        <v>148603900000</v>
      </c>
      <c r="C44" s="33">
        <v>103448166900</v>
      </c>
      <c r="D44" s="33">
        <v>9046428222</v>
      </c>
      <c r="E44" s="33">
        <v>9046428222</v>
      </c>
      <c r="F44" s="34">
        <f t="shared" si="3"/>
        <v>45155733100</v>
      </c>
      <c r="G44" s="35">
        <f t="shared" si="0"/>
        <v>69.613359339828904</v>
      </c>
      <c r="H44" s="35">
        <f t="shared" si="1"/>
        <v>6.0876115781618108</v>
      </c>
      <c r="I44" s="35">
        <f t="shared" si="2"/>
        <v>6.0876115781618108</v>
      </c>
    </row>
    <row r="45" spans="1:9" ht="22.5" x14ac:dyDescent="0.2">
      <c r="A45" s="32" t="s">
        <v>51</v>
      </c>
      <c r="B45" s="33">
        <v>1266000000</v>
      </c>
      <c r="C45" s="33">
        <v>1144795918</v>
      </c>
      <c r="D45" s="33">
        <v>36955172</v>
      </c>
      <c r="E45" s="33">
        <v>36955172</v>
      </c>
      <c r="F45" s="34">
        <f t="shared" si="3"/>
        <v>121204082</v>
      </c>
      <c r="G45" s="35">
        <f t="shared" si="0"/>
        <v>90.426217851500795</v>
      </c>
      <c r="H45" s="35">
        <f t="shared" si="1"/>
        <v>2.9190499210110583</v>
      </c>
      <c r="I45" s="35">
        <f t="shared" si="2"/>
        <v>2.9190499210110583</v>
      </c>
    </row>
    <row r="46" spans="1:9" x14ac:dyDescent="0.2">
      <c r="A46" s="32" t="s">
        <v>52</v>
      </c>
      <c r="B46" s="33">
        <v>800000000</v>
      </c>
      <c r="C46" s="33">
        <v>327569923</v>
      </c>
      <c r="D46" s="33">
        <v>9486078</v>
      </c>
      <c r="E46" s="33">
        <v>9486078</v>
      </c>
      <c r="F46" s="34">
        <f t="shared" si="3"/>
        <v>472430077</v>
      </c>
      <c r="G46" s="35">
        <f t="shared" si="0"/>
        <v>40.946240374999995</v>
      </c>
      <c r="H46" s="35">
        <f t="shared" si="1"/>
        <v>1.1857597500000001</v>
      </c>
      <c r="I46" s="35">
        <f t="shared" si="2"/>
        <v>1.1857597500000001</v>
      </c>
    </row>
    <row r="47" spans="1:9" x14ac:dyDescent="0.2">
      <c r="A47" s="32" t="s">
        <v>53</v>
      </c>
      <c r="B47" s="33">
        <v>3500000000</v>
      </c>
      <c r="C47" s="33">
        <v>418155590</v>
      </c>
      <c r="D47" s="33">
        <v>8790610</v>
      </c>
      <c r="E47" s="33">
        <v>8790610</v>
      </c>
      <c r="F47" s="34">
        <f t="shared" si="3"/>
        <v>3081844410</v>
      </c>
      <c r="G47" s="35">
        <f t="shared" si="0"/>
        <v>11.947302571428571</v>
      </c>
      <c r="H47" s="35">
        <f t="shared" si="1"/>
        <v>0.25116028571428572</v>
      </c>
      <c r="I47" s="35">
        <f t="shared" si="2"/>
        <v>0.25116028571428572</v>
      </c>
    </row>
    <row r="48" spans="1:9" x14ac:dyDescent="0.2">
      <c r="A48" s="32" t="s">
        <v>54</v>
      </c>
      <c r="B48" s="33">
        <v>3000000000</v>
      </c>
      <c r="C48" s="33">
        <v>500772109</v>
      </c>
      <c r="D48" s="33">
        <v>10170843</v>
      </c>
      <c r="E48" s="33">
        <v>10170843</v>
      </c>
      <c r="F48" s="34">
        <f t="shared" si="3"/>
        <v>2499227891</v>
      </c>
      <c r="G48" s="35">
        <f t="shared" si="0"/>
        <v>16.692403633333335</v>
      </c>
      <c r="H48" s="35">
        <f t="shared" si="1"/>
        <v>0.3390281</v>
      </c>
      <c r="I48" s="35">
        <f t="shared" si="2"/>
        <v>0.3390281</v>
      </c>
    </row>
    <row r="49" spans="1:9" x14ac:dyDescent="0.2">
      <c r="A49" s="32" t="s">
        <v>55</v>
      </c>
      <c r="B49" s="33">
        <v>500000000</v>
      </c>
      <c r="C49" s="33">
        <v>138902548</v>
      </c>
      <c r="D49" s="33">
        <v>7378543</v>
      </c>
      <c r="E49" s="33">
        <v>7378543</v>
      </c>
      <c r="F49" s="34">
        <f t="shared" si="3"/>
        <v>361097452</v>
      </c>
      <c r="G49" s="35">
        <f t="shared" si="0"/>
        <v>27.780509599999998</v>
      </c>
      <c r="H49" s="35">
        <f t="shared" si="1"/>
        <v>1.4757086000000001</v>
      </c>
      <c r="I49" s="35">
        <f t="shared" si="2"/>
        <v>1.4757086000000001</v>
      </c>
    </row>
    <row r="50" spans="1:9" ht="22.5" x14ac:dyDescent="0.2">
      <c r="A50" s="32" t="s">
        <v>56</v>
      </c>
      <c r="B50" s="33">
        <v>1000000000</v>
      </c>
      <c r="C50" s="33">
        <v>300802593</v>
      </c>
      <c r="D50" s="33">
        <v>6974783</v>
      </c>
      <c r="E50" s="33">
        <v>6974783</v>
      </c>
      <c r="F50" s="34">
        <f t="shared" si="3"/>
        <v>699197407</v>
      </c>
      <c r="G50" s="35">
        <f t="shared" si="0"/>
        <v>30.080259300000002</v>
      </c>
      <c r="H50" s="35">
        <f t="shared" si="1"/>
        <v>0.6974783</v>
      </c>
      <c r="I50" s="35">
        <f t="shared" si="2"/>
        <v>0.6974783</v>
      </c>
    </row>
    <row r="51" spans="1:9" x14ac:dyDescent="0.2">
      <c r="A51" s="32" t="s">
        <v>57</v>
      </c>
      <c r="B51" s="33">
        <v>10000000000</v>
      </c>
      <c r="C51" s="33">
        <v>207671950</v>
      </c>
      <c r="D51" s="33">
        <v>0</v>
      </c>
      <c r="E51" s="33">
        <v>0</v>
      </c>
      <c r="F51" s="34">
        <f t="shared" si="3"/>
        <v>9792328050</v>
      </c>
      <c r="G51" s="35">
        <f t="shared" si="0"/>
        <v>2.0767194999999998</v>
      </c>
      <c r="H51" s="35">
        <f t="shared" si="1"/>
        <v>0</v>
      </c>
      <c r="I51" s="35">
        <f t="shared" si="2"/>
        <v>0</v>
      </c>
    </row>
    <row r="52" spans="1:9" x14ac:dyDescent="0.2">
      <c r="A52" s="32" t="s">
        <v>58</v>
      </c>
      <c r="B52" s="33">
        <v>88500000000</v>
      </c>
      <c r="C52" s="33">
        <v>9392085468</v>
      </c>
      <c r="D52" s="33">
        <v>43957994</v>
      </c>
      <c r="E52" s="33">
        <v>42754057</v>
      </c>
      <c r="F52" s="34">
        <f t="shared" si="3"/>
        <v>79107914532</v>
      </c>
      <c r="G52" s="35">
        <f t="shared" si="0"/>
        <v>10.612525952542374</v>
      </c>
      <c r="H52" s="35">
        <f t="shared" si="1"/>
        <v>4.9670049717514118E-2</v>
      </c>
      <c r="I52" s="35">
        <f t="shared" si="2"/>
        <v>4.8309668926553667E-2</v>
      </c>
    </row>
    <row r="53" spans="1:9" x14ac:dyDescent="0.2">
      <c r="A53" s="32" t="s">
        <v>59</v>
      </c>
      <c r="B53" s="33">
        <v>1324000000</v>
      </c>
      <c r="C53" s="33">
        <v>1316854884.01</v>
      </c>
      <c r="D53" s="33">
        <v>25026174</v>
      </c>
      <c r="E53" s="33">
        <v>25026174</v>
      </c>
      <c r="F53" s="34">
        <f t="shared" si="3"/>
        <v>7145115.9900000095</v>
      </c>
      <c r="G53" s="35">
        <f t="shared" si="0"/>
        <v>99.46033867145016</v>
      </c>
      <c r="H53" s="35">
        <f t="shared" si="1"/>
        <v>1.890194410876133</v>
      </c>
      <c r="I53" s="35">
        <f t="shared" si="2"/>
        <v>1.890194410876133</v>
      </c>
    </row>
    <row r="54" spans="1:9" x14ac:dyDescent="0.2">
      <c r="A54" s="32" t="s">
        <v>60</v>
      </c>
      <c r="B54" s="33">
        <v>3500000000</v>
      </c>
      <c r="C54" s="33">
        <v>1608501206</v>
      </c>
      <c r="D54" s="33">
        <v>47948634</v>
      </c>
      <c r="E54" s="33">
        <v>47948634</v>
      </c>
      <c r="F54" s="34">
        <f t="shared" si="3"/>
        <v>1891498794</v>
      </c>
      <c r="G54" s="35">
        <f t="shared" si="0"/>
        <v>45.957177314285715</v>
      </c>
      <c r="H54" s="35">
        <f t="shared" si="1"/>
        <v>1.3699609714285714</v>
      </c>
      <c r="I54" s="35">
        <f t="shared" si="2"/>
        <v>1.3699609714285714</v>
      </c>
    </row>
    <row r="55" spans="1:9" x14ac:dyDescent="0.2">
      <c r="A55" s="32" t="s">
        <v>61</v>
      </c>
      <c r="B55" s="33">
        <v>1784000000</v>
      </c>
      <c r="C55" s="33">
        <v>904712375</v>
      </c>
      <c r="D55" s="33">
        <v>29904236</v>
      </c>
      <c r="E55" s="33">
        <v>29904236</v>
      </c>
      <c r="F55" s="34">
        <f t="shared" si="3"/>
        <v>879287625</v>
      </c>
      <c r="G55" s="35">
        <f t="shared" si="0"/>
        <v>50.712577073991028</v>
      </c>
      <c r="H55" s="35">
        <f t="shared" si="1"/>
        <v>1.6762464125560539</v>
      </c>
      <c r="I55" s="35">
        <f t="shared" si="2"/>
        <v>1.6762464125560539</v>
      </c>
    </row>
    <row r="56" spans="1:9" x14ac:dyDescent="0.2">
      <c r="A56" s="32" t="s">
        <v>62</v>
      </c>
      <c r="B56" s="33">
        <v>4000000000</v>
      </c>
      <c r="C56" s="33">
        <v>1372461575</v>
      </c>
      <c r="D56" s="33">
        <v>42960602</v>
      </c>
      <c r="E56" s="33">
        <v>42960602</v>
      </c>
      <c r="F56" s="34">
        <f t="shared" si="3"/>
        <v>2627538425</v>
      </c>
      <c r="G56" s="35">
        <f t="shared" si="0"/>
        <v>34.311539375000002</v>
      </c>
      <c r="H56" s="35">
        <f t="shared" si="1"/>
        <v>1.0740150500000001</v>
      </c>
      <c r="I56" s="35">
        <f t="shared" si="2"/>
        <v>1.0740150500000001</v>
      </c>
    </row>
    <row r="57" spans="1:9" ht="22.5" x14ac:dyDescent="0.2">
      <c r="A57" s="32" t="s">
        <v>63</v>
      </c>
      <c r="B57" s="33">
        <v>11676000000</v>
      </c>
      <c r="C57" s="33">
        <v>1200129456</v>
      </c>
      <c r="D57" s="33">
        <v>49845394</v>
      </c>
      <c r="E57" s="33">
        <v>49845394</v>
      </c>
      <c r="F57" s="34">
        <f t="shared" si="3"/>
        <v>10475870544</v>
      </c>
      <c r="G57" s="35">
        <f t="shared" si="0"/>
        <v>10.278601027749229</v>
      </c>
      <c r="H57" s="35">
        <f t="shared" si="1"/>
        <v>0.42690471051730045</v>
      </c>
      <c r="I57" s="35">
        <f t="shared" si="2"/>
        <v>0.42690471051730045</v>
      </c>
    </row>
    <row r="58" spans="1:9" ht="22.5" x14ac:dyDescent="0.2">
      <c r="A58" s="32" t="s">
        <v>64</v>
      </c>
      <c r="B58" s="33">
        <v>16887760036</v>
      </c>
      <c r="C58" s="33">
        <v>944454716</v>
      </c>
      <c r="D58" s="33">
        <v>0</v>
      </c>
      <c r="E58" s="33">
        <v>0</v>
      </c>
      <c r="F58" s="34">
        <f t="shared" si="3"/>
        <v>15943305320</v>
      </c>
      <c r="G58" s="35">
        <f t="shared" si="0"/>
        <v>5.5925398867978089</v>
      </c>
      <c r="H58" s="35">
        <f t="shared" si="1"/>
        <v>0</v>
      </c>
      <c r="I58" s="35">
        <f t="shared" si="2"/>
        <v>0</v>
      </c>
    </row>
    <row r="59" spans="1:9" x14ac:dyDescent="0.2">
      <c r="A59" s="28" t="s">
        <v>65</v>
      </c>
      <c r="B59" s="29">
        <v>30069853318</v>
      </c>
      <c r="C59" s="29">
        <v>12049784077.23</v>
      </c>
      <c r="D59" s="29">
        <v>1234767988.7</v>
      </c>
      <c r="E59" s="29">
        <v>1234767988.7</v>
      </c>
      <c r="F59" s="30">
        <f t="shared" si="3"/>
        <v>18020069240.77</v>
      </c>
      <c r="G59" s="31">
        <f t="shared" si="0"/>
        <v>40.072640028532916</v>
      </c>
      <c r="H59" s="31">
        <f t="shared" si="1"/>
        <v>4.1063319319913685</v>
      </c>
      <c r="I59" s="31">
        <f t="shared" si="2"/>
        <v>4.1063319319913685</v>
      </c>
    </row>
    <row r="60" spans="1:9" x14ac:dyDescent="0.2">
      <c r="A60" s="28" t="s">
        <v>17</v>
      </c>
      <c r="B60" s="29">
        <v>9459371000</v>
      </c>
      <c r="C60" s="29">
        <v>2194746239.3000002</v>
      </c>
      <c r="D60" s="29">
        <v>1194057518.7</v>
      </c>
      <c r="E60" s="29">
        <v>1194057518.7</v>
      </c>
      <c r="F60" s="30">
        <f t="shared" si="3"/>
        <v>7264624760.6999998</v>
      </c>
      <c r="G60" s="31">
        <f t="shared" si="0"/>
        <v>23.201820071334556</v>
      </c>
      <c r="H60" s="31">
        <f t="shared" si="1"/>
        <v>12.623011812307606</v>
      </c>
      <c r="I60" s="31">
        <f t="shared" si="2"/>
        <v>12.623011812307606</v>
      </c>
    </row>
    <row r="61" spans="1:9" x14ac:dyDescent="0.2">
      <c r="A61" s="28" t="s">
        <v>18</v>
      </c>
      <c r="B61" s="29">
        <v>7264531000</v>
      </c>
      <c r="C61" s="29">
        <v>1042568906</v>
      </c>
      <c r="D61" s="29">
        <v>982562618</v>
      </c>
      <c r="E61" s="29">
        <v>982562618</v>
      </c>
      <c r="F61" s="30">
        <f t="shared" si="3"/>
        <v>6221962094</v>
      </c>
      <c r="G61" s="31">
        <f t="shared" si="0"/>
        <v>14.35149641456551</v>
      </c>
      <c r="H61" s="31">
        <f t="shared" si="1"/>
        <v>13.525479043313327</v>
      </c>
      <c r="I61" s="31">
        <f t="shared" si="2"/>
        <v>13.525479043313327</v>
      </c>
    </row>
    <row r="62" spans="1:9" x14ac:dyDescent="0.2">
      <c r="A62" s="32" t="s">
        <v>19</v>
      </c>
      <c r="B62" s="33">
        <v>4670137000</v>
      </c>
      <c r="C62" s="33">
        <v>677861284</v>
      </c>
      <c r="D62" s="33">
        <v>677861284</v>
      </c>
      <c r="E62" s="33">
        <v>677861284</v>
      </c>
      <c r="F62" s="34">
        <f t="shared" si="3"/>
        <v>3992275716</v>
      </c>
      <c r="G62" s="35">
        <f t="shared" si="0"/>
        <v>14.514805111712997</v>
      </c>
      <c r="H62" s="35">
        <f t="shared" si="1"/>
        <v>14.514805111712997</v>
      </c>
      <c r="I62" s="35">
        <f t="shared" si="2"/>
        <v>14.514805111712997</v>
      </c>
    </row>
    <row r="63" spans="1:9" x14ac:dyDescent="0.2">
      <c r="A63" s="32" t="s">
        <v>20</v>
      </c>
      <c r="B63" s="33">
        <v>1896894000</v>
      </c>
      <c r="C63" s="33">
        <v>272155189</v>
      </c>
      <c r="D63" s="33">
        <v>212148901</v>
      </c>
      <c r="E63" s="33">
        <v>212148901</v>
      </c>
      <c r="F63" s="34">
        <f t="shared" si="3"/>
        <v>1624738811</v>
      </c>
      <c r="G63" s="35">
        <f t="shared" si="0"/>
        <v>14.34741155805227</v>
      </c>
      <c r="H63" s="35">
        <f t="shared" si="1"/>
        <v>11.184014552210087</v>
      </c>
      <c r="I63" s="35">
        <f t="shared" si="2"/>
        <v>11.184014552210087</v>
      </c>
    </row>
    <row r="64" spans="1:9" x14ac:dyDescent="0.2">
      <c r="A64" s="32" t="s">
        <v>21</v>
      </c>
      <c r="B64" s="33">
        <v>697500000</v>
      </c>
      <c r="C64" s="33">
        <v>92552433</v>
      </c>
      <c r="D64" s="33">
        <v>92552433</v>
      </c>
      <c r="E64" s="33">
        <v>92552433</v>
      </c>
      <c r="F64" s="34">
        <f t="shared" si="3"/>
        <v>604947567</v>
      </c>
      <c r="G64" s="35">
        <f t="shared" si="0"/>
        <v>13.269166021505377</v>
      </c>
      <c r="H64" s="35">
        <f t="shared" si="1"/>
        <v>13.269166021505377</v>
      </c>
      <c r="I64" s="35">
        <f t="shared" si="2"/>
        <v>13.269166021505377</v>
      </c>
    </row>
    <row r="65" spans="1:9" x14ac:dyDescent="0.2">
      <c r="A65" s="28" t="s">
        <v>22</v>
      </c>
      <c r="B65" s="29">
        <v>2097676000</v>
      </c>
      <c r="C65" s="29">
        <v>1148990900.3</v>
      </c>
      <c r="D65" s="29">
        <v>208308467.69999999</v>
      </c>
      <c r="E65" s="29">
        <v>208308467.69999999</v>
      </c>
      <c r="F65" s="30">
        <f t="shared" si="3"/>
        <v>948685099.70000005</v>
      </c>
      <c r="G65" s="31">
        <f t="shared" si="0"/>
        <v>54.774469474790202</v>
      </c>
      <c r="H65" s="31">
        <f t="shared" si="1"/>
        <v>9.9304405303774264</v>
      </c>
      <c r="I65" s="31">
        <f t="shared" si="2"/>
        <v>9.9304405303774264</v>
      </c>
    </row>
    <row r="66" spans="1:9" x14ac:dyDescent="0.2">
      <c r="A66" s="32" t="s">
        <v>66</v>
      </c>
      <c r="B66" s="33">
        <v>197037000</v>
      </c>
      <c r="C66" s="33">
        <v>0</v>
      </c>
      <c r="D66" s="33">
        <v>0</v>
      </c>
      <c r="E66" s="33">
        <v>0</v>
      </c>
      <c r="F66" s="34">
        <f t="shared" si="3"/>
        <v>197037000</v>
      </c>
      <c r="G66" s="35">
        <f t="shared" si="0"/>
        <v>0</v>
      </c>
      <c r="H66" s="35">
        <f t="shared" si="1"/>
        <v>0</v>
      </c>
      <c r="I66" s="35">
        <f t="shared" si="2"/>
        <v>0</v>
      </c>
    </row>
    <row r="67" spans="1:9" x14ac:dyDescent="0.2">
      <c r="A67" s="32" t="s">
        <v>23</v>
      </c>
      <c r="B67" s="33">
        <v>1900639000</v>
      </c>
      <c r="C67" s="33">
        <v>1148990900.3</v>
      </c>
      <c r="D67" s="33">
        <v>208308467.69999999</v>
      </c>
      <c r="E67" s="33">
        <v>208308467.69999999</v>
      </c>
      <c r="F67" s="34">
        <f t="shared" si="3"/>
        <v>751648099.70000005</v>
      </c>
      <c r="G67" s="35">
        <f t="shared" si="0"/>
        <v>60.452874022894399</v>
      </c>
      <c r="H67" s="35">
        <f t="shared" si="1"/>
        <v>10.95991756982783</v>
      </c>
      <c r="I67" s="35">
        <f t="shared" si="2"/>
        <v>10.95991756982783</v>
      </c>
    </row>
    <row r="68" spans="1:9" x14ac:dyDescent="0.2">
      <c r="A68" s="28" t="s">
        <v>24</v>
      </c>
      <c r="B68" s="29">
        <v>48394000</v>
      </c>
      <c r="C68" s="29">
        <v>3186433</v>
      </c>
      <c r="D68" s="29">
        <v>3186433</v>
      </c>
      <c r="E68" s="29">
        <v>3186433</v>
      </c>
      <c r="F68" s="30">
        <f t="shared" si="3"/>
        <v>45207567</v>
      </c>
      <c r="G68" s="31">
        <f t="shared" si="0"/>
        <v>6.5843554986155306</v>
      </c>
      <c r="H68" s="31">
        <f t="shared" si="1"/>
        <v>6.5843554986155306</v>
      </c>
      <c r="I68" s="31">
        <f t="shared" si="2"/>
        <v>6.5843554986155306</v>
      </c>
    </row>
    <row r="69" spans="1:9" x14ac:dyDescent="0.2">
      <c r="A69" s="32" t="s">
        <v>32</v>
      </c>
      <c r="B69" s="33">
        <v>28394000</v>
      </c>
      <c r="C69" s="33">
        <v>3186433</v>
      </c>
      <c r="D69" s="33">
        <v>3186433</v>
      </c>
      <c r="E69" s="33">
        <v>3186433</v>
      </c>
      <c r="F69" s="34">
        <f t="shared" si="3"/>
        <v>25207567</v>
      </c>
      <c r="G69" s="35">
        <f t="shared" si="0"/>
        <v>11.222205395506094</v>
      </c>
      <c r="H69" s="35">
        <f t="shared" si="1"/>
        <v>11.222205395506094</v>
      </c>
      <c r="I69" s="35">
        <f t="shared" si="2"/>
        <v>11.222205395506094</v>
      </c>
    </row>
    <row r="70" spans="1:9" x14ac:dyDescent="0.2">
      <c r="A70" s="32" t="s">
        <v>67</v>
      </c>
      <c r="B70" s="33">
        <v>20000000</v>
      </c>
      <c r="C70" s="33">
        <v>0</v>
      </c>
      <c r="D70" s="33">
        <v>0</v>
      </c>
      <c r="E70" s="33">
        <v>0</v>
      </c>
      <c r="F70" s="34">
        <f t="shared" si="3"/>
        <v>20000000</v>
      </c>
      <c r="G70" s="35">
        <f t="shared" si="0"/>
        <v>0</v>
      </c>
      <c r="H70" s="35">
        <f t="shared" si="1"/>
        <v>0</v>
      </c>
      <c r="I70" s="35">
        <f t="shared" si="2"/>
        <v>0</v>
      </c>
    </row>
    <row r="71" spans="1:9" x14ac:dyDescent="0.2">
      <c r="A71" s="28" t="s">
        <v>38</v>
      </c>
      <c r="B71" s="29">
        <v>48770000</v>
      </c>
      <c r="C71" s="29">
        <v>0</v>
      </c>
      <c r="D71" s="29">
        <v>0</v>
      </c>
      <c r="E71" s="29">
        <v>0</v>
      </c>
      <c r="F71" s="30">
        <f t="shared" si="3"/>
        <v>48770000</v>
      </c>
      <c r="G71" s="31">
        <f t="shared" ref="G71:G134" si="4">IFERROR(IF(C71&gt;0,+C71/B71*100,0),0)</f>
        <v>0</v>
      </c>
      <c r="H71" s="31">
        <f t="shared" ref="H71:H134" si="5">IFERROR(IF(D71&gt;0,+D71/B71*100,0),0)</f>
        <v>0</v>
      </c>
      <c r="I71" s="31">
        <f t="shared" ref="I71:I134" si="6">IFERROR(IF(E71&gt;0,+E71/B71*100,0),0)</f>
        <v>0</v>
      </c>
    </row>
    <row r="72" spans="1:9" x14ac:dyDescent="0.2">
      <c r="A72" s="32" t="s">
        <v>40</v>
      </c>
      <c r="B72" s="33">
        <v>1500000</v>
      </c>
      <c r="C72" s="33">
        <v>0</v>
      </c>
      <c r="D72" s="33">
        <v>0</v>
      </c>
      <c r="E72" s="33">
        <v>0</v>
      </c>
      <c r="F72" s="34">
        <f t="shared" si="3"/>
        <v>1500000</v>
      </c>
      <c r="G72" s="35">
        <f t="shared" si="4"/>
        <v>0</v>
      </c>
      <c r="H72" s="35">
        <f t="shared" si="5"/>
        <v>0</v>
      </c>
      <c r="I72" s="35">
        <f t="shared" si="6"/>
        <v>0</v>
      </c>
    </row>
    <row r="73" spans="1:9" x14ac:dyDescent="0.2">
      <c r="A73" s="32" t="s">
        <v>41</v>
      </c>
      <c r="B73" s="33">
        <v>47270000</v>
      </c>
      <c r="C73" s="33">
        <v>0</v>
      </c>
      <c r="D73" s="33">
        <v>0</v>
      </c>
      <c r="E73" s="33">
        <v>0</v>
      </c>
      <c r="F73" s="34">
        <f t="shared" ref="F73:F136" si="7">+B73-C73</f>
        <v>47270000</v>
      </c>
      <c r="G73" s="35">
        <f t="shared" si="4"/>
        <v>0</v>
      </c>
      <c r="H73" s="35">
        <f t="shared" si="5"/>
        <v>0</v>
      </c>
      <c r="I73" s="35">
        <f t="shared" si="6"/>
        <v>0</v>
      </c>
    </row>
    <row r="74" spans="1:9" x14ac:dyDescent="0.2">
      <c r="A74" s="28" t="s">
        <v>42</v>
      </c>
      <c r="B74" s="29">
        <v>20610482318</v>
      </c>
      <c r="C74" s="29">
        <v>9855037837.9300003</v>
      </c>
      <c r="D74" s="29">
        <v>40710470</v>
      </c>
      <c r="E74" s="29">
        <v>40710470</v>
      </c>
      <c r="F74" s="30">
        <f t="shared" si="7"/>
        <v>10755444480.07</v>
      </c>
      <c r="G74" s="31">
        <f t="shared" si="4"/>
        <v>47.815658488123695</v>
      </c>
      <c r="H74" s="31">
        <f t="shared" si="5"/>
        <v>0.19752313105475383</v>
      </c>
      <c r="I74" s="31">
        <f t="shared" si="6"/>
        <v>0.19752313105475383</v>
      </c>
    </row>
    <row r="75" spans="1:9" x14ac:dyDescent="0.2">
      <c r="A75" s="32" t="s">
        <v>68</v>
      </c>
      <c r="B75" s="33">
        <v>9800000000</v>
      </c>
      <c r="C75" s="33">
        <v>6330471822</v>
      </c>
      <c r="D75" s="33">
        <v>14454790</v>
      </c>
      <c r="E75" s="33">
        <v>14454790</v>
      </c>
      <c r="F75" s="34">
        <f t="shared" si="7"/>
        <v>3469528178</v>
      </c>
      <c r="G75" s="35">
        <f t="shared" si="4"/>
        <v>64.596651244897956</v>
      </c>
      <c r="H75" s="35">
        <f t="shared" si="5"/>
        <v>0.14749785714285715</v>
      </c>
      <c r="I75" s="35">
        <f t="shared" si="6"/>
        <v>0.14749785714285715</v>
      </c>
    </row>
    <row r="76" spans="1:9" ht="22.5" x14ac:dyDescent="0.2">
      <c r="A76" s="32" t="s">
        <v>69</v>
      </c>
      <c r="B76" s="33">
        <v>6950000000</v>
      </c>
      <c r="C76" s="33">
        <v>1945784167</v>
      </c>
      <c r="D76" s="33">
        <v>0</v>
      </c>
      <c r="E76" s="33">
        <v>0</v>
      </c>
      <c r="F76" s="34">
        <f t="shared" si="7"/>
        <v>5004215833</v>
      </c>
      <c r="G76" s="35">
        <f t="shared" si="4"/>
        <v>27.996894489208636</v>
      </c>
      <c r="H76" s="35">
        <f t="shared" si="5"/>
        <v>0</v>
      </c>
      <c r="I76" s="35">
        <f t="shared" si="6"/>
        <v>0</v>
      </c>
    </row>
    <row r="77" spans="1:9" x14ac:dyDescent="0.2">
      <c r="A77" s="32" t="s">
        <v>70</v>
      </c>
      <c r="B77" s="33">
        <v>3860482318</v>
      </c>
      <c r="C77" s="33">
        <v>1578781848.9300001</v>
      </c>
      <c r="D77" s="33">
        <v>26255680</v>
      </c>
      <c r="E77" s="33">
        <v>26255680</v>
      </c>
      <c r="F77" s="34">
        <f t="shared" si="7"/>
        <v>2281700469.0699997</v>
      </c>
      <c r="G77" s="35">
        <f t="shared" si="4"/>
        <v>40.895974100664176</v>
      </c>
      <c r="H77" s="35">
        <f t="shared" si="5"/>
        <v>0.68011398155042657</v>
      </c>
      <c r="I77" s="35">
        <f t="shared" si="6"/>
        <v>0.68011398155042657</v>
      </c>
    </row>
    <row r="78" spans="1:9" x14ac:dyDescent="0.2">
      <c r="A78" s="28" t="s">
        <v>71</v>
      </c>
      <c r="B78" s="29">
        <v>314941782588</v>
      </c>
      <c r="C78" s="29">
        <v>90910438081.229996</v>
      </c>
      <c r="D78" s="29">
        <v>22029189808.470001</v>
      </c>
      <c r="E78" s="29">
        <v>21730185406.470001</v>
      </c>
      <c r="F78" s="30">
        <f t="shared" si="7"/>
        <v>224031344506.77002</v>
      </c>
      <c r="G78" s="31">
        <f t="shared" si="4"/>
        <v>28.865791427921479</v>
      </c>
      <c r="H78" s="31">
        <f t="shared" si="5"/>
        <v>6.9946863281993013</v>
      </c>
      <c r="I78" s="31">
        <f t="shared" si="6"/>
        <v>6.8997467493530253</v>
      </c>
    </row>
    <row r="79" spans="1:9" x14ac:dyDescent="0.2">
      <c r="A79" s="28" t="s">
        <v>17</v>
      </c>
      <c r="B79" s="29">
        <v>125786643000</v>
      </c>
      <c r="C79" s="29">
        <v>23838246049.669998</v>
      </c>
      <c r="D79" s="29">
        <v>13385587897.91</v>
      </c>
      <c r="E79" s="29">
        <v>13379007755.91</v>
      </c>
      <c r="F79" s="30">
        <f t="shared" si="7"/>
        <v>101948396950.33</v>
      </c>
      <c r="G79" s="31">
        <f t="shared" si="4"/>
        <v>18.951333369847543</v>
      </c>
      <c r="H79" s="31">
        <f t="shared" si="5"/>
        <v>10.641501815029757</v>
      </c>
      <c r="I79" s="31">
        <f t="shared" si="6"/>
        <v>10.636270622080279</v>
      </c>
    </row>
    <row r="80" spans="1:9" x14ac:dyDescent="0.2">
      <c r="A80" s="28" t="s">
        <v>18</v>
      </c>
      <c r="B80" s="29">
        <v>92740039000</v>
      </c>
      <c r="C80" s="29">
        <v>11815699398</v>
      </c>
      <c r="D80" s="29">
        <v>11784957062</v>
      </c>
      <c r="E80" s="29">
        <v>11784957062</v>
      </c>
      <c r="F80" s="30">
        <f t="shared" si="7"/>
        <v>80924339602</v>
      </c>
      <c r="G80" s="31">
        <f t="shared" si="4"/>
        <v>12.740666841858886</v>
      </c>
      <c r="H80" s="31">
        <f t="shared" si="5"/>
        <v>12.70751790604703</v>
      </c>
      <c r="I80" s="31">
        <f t="shared" si="6"/>
        <v>12.70751790604703</v>
      </c>
    </row>
    <row r="81" spans="1:9" x14ac:dyDescent="0.2">
      <c r="A81" s="32" t="s">
        <v>19</v>
      </c>
      <c r="B81" s="33">
        <v>60861688000</v>
      </c>
      <c r="C81" s="33">
        <v>7993015511</v>
      </c>
      <c r="D81" s="33">
        <v>7962355255</v>
      </c>
      <c r="E81" s="33">
        <v>7962355255</v>
      </c>
      <c r="F81" s="34">
        <f t="shared" si="7"/>
        <v>52868672489</v>
      </c>
      <c r="G81" s="35">
        <f t="shared" si="4"/>
        <v>13.133082196142833</v>
      </c>
      <c r="H81" s="35">
        <f t="shared" si="5"/>
        <v>13.082705256219644</v>
      </c>
      <c r="I81" s="35">
        <f t="shared" si="6"/>
        <v>13.082705256219644</v>
      </c>
    </row>
    <row r="82" spans="1:9" x14ac:dyDescent="0.2">
      <c r="A82" s="32" t="s">
        <v>20</v>
      </c>
      <c r="B82" s="33">
        <v>21198857000</v>
      </c>
      <c r="C82" s="33">
        <v>3142762914</v>
      </c>
      <c r="D82" s="33">
        <v>3142762914</v>
      </c>
      <c r="E82" s="33">
        <v>3142762914</v>
      </c>
      <c r="F82" s="34">
        <f t="shared" si="7"/>
        <v>18056094086</v>
      </c>
      <c r="G82" s="35">
        <f t="shared" si="4"/>
        <v>14.825152667429192</v>
      </c>
      <c r="H82" s="35">
        <f t="shared" si="5"/>
        <v>14.825152667429192</v>
      </c>
      <c r="I82" s="35">
        <f t="shared" si="6"/>
        <v>14.825152667429192</v>
      </c>
    </row>
    <row r="83" spans="1:9" x14ac:dyDescent="0.2">
      <c r="A83" s="32" t="s">
        <v>21</v>
      </c>
      <c r="B83" s="33">
        <v>9633723000</v>
      </c>
      <c r="C83" s="33">
        <v>596947869</v>
      </c>
      <c r="D83" s="33">
        <v>596947869</v>
      </c>
      <c r="E83" s="33">
        <v>596947869</v>
      </c>
      <c r="F83" s="34">
        <f t="shared" si="7"/>
        <v>9036775131</v>
      </c>
      <c r="G83" s="35">
        <f t="shared" si="4"/>
        <v>6.1964400367334624</v>
      </c>
      <c r="H83" s="35">
        <f t="shared" si="5"/>
        <v>6.1964400367334624</v>
      </c>
      <c r="I83" s="35">
        <f t="shared" si="6"/>
        <v>6.1964400367334624</v>
      </c>
    </row>
    <row r="84" spans="1:9" x14ac:dyDescent="0.2">
      <c r="A84" s="32" t="s">
        <v>72</v>
      </c>
      <c r="B84" s="33">
        <v>780165000</v>
      </c>
      <c r="C84" s="33">
        <v>71447927</v>
      </c>
      <c r="D84" s="33">
        <v>71447927</v>
      </c>
      <c r="E84" s="33">
        <v>71447927</v>
      </c>
      <c r="F84" s="34">
        <f t="shared" si="7"/>
        <v>708717073</v>
      </c>
      <c r="G84" s="35">
        <f t="shared" si="4"/>
        <v>9.158053360507072</v>
      </c>
      <c r="H84" s="35">
        <f t="shared" si="5"/>
        <v>9.158053360507072</v>
      </c>
      <c r="I84" s="35">
        <f t="shared" si="6"/>
        <v>9.158053360507072</v>
      </c>
    </row>
    <row r="85" spans="1:9" x14ac:dyDescent="0.2">
      <c r="A85" s="32" t="s">
        <v>73</v>
      </c>
      <c r="B85" s="33">
        <v>236583000</v>
      </c>
      <c r="C85" s="33">
        <v>11164798</v>
      </c>
      <c r="D85" s="33">
        <v>11164798</v>
      </c>
      <c r="E85" s="33">
        <v>11164798</v>
      </c>
      <c r="F85" s="34">
        <f t="shared" si="7"/>
        <v>225418202</v>
      </c>
      <c r="G85" s="35">
        <f t="shared" si="4"/>
        <v>4.7191886145665576</v>
      </c>
      <c r="H85" s="35">
        <f t="shared" si="5"/>
        <v>4.7191886145665576</v>
      </c>
      <c r="I85" s="35">
        <f t="shared" si="6"/>
        <v>4.7191886145665576</v>
      </c>
    </row>
    <row r="86" spans="1:9" x14ac:dyDescent="0.2">
      <c r="A86" s="32" t="s">
        <v>74</v>
      </c>
      <c r="B86" s="33">
        <v>29023000</v>
      </c>
      <c r="C86" s="33">
        <v>360379</v>
      </c>
      <c r="D86" s="33">
        <v>278299</v>
      </c>
      <c r="E86" s="33">
        <v>278299</v>
      </c>
      <c r="F86" s="34">
        <f t="shared" si="7"/>
        <v>28662621</v>
      </c>
      <c r="G86" s="35">
        <f t="shared" si="4"/>
        <v>1.2417014092271648</v>
      </c>
      <c r="H86" s="35">
        <f t="shared" si="5"/>
        <v>0.95889122420149531</v>
      </c>
      <c r="I86" s="35">
        <f t="shared" si="6"/>
        <v>0.95889122420149531</v>
      </c>
    </row>
    <row r="87" spans="1:9" x14ac:dyDescent="0.2">
      <c r="A87" s="28" t="s">
        <v>22</v>
      </c>
      <c r="B87" s="29">
        <v>21330563000</v>
      </c>
      <c r="C87" s="29">
        <v>11389269892.67</v>
      </c>
      <c r="D87" s="29">
        <v>975138089.90999997</v>
      </c>
      <c r="E87" s="29">
        <v>974691289.90999997</v>
      </c>
      <c r="F87" s="30">
        <f t="shared" si="7"/>
        <v>9941293107.3299999</v>
      </c>
      <c r="G87" s="31">
        <f t="shared" si="4"/>
        <v>53.394136351065832</v>
      </c>
      <c r="H87" s="31">
        <f t="shared" si="5"/>
        <v>4.5715534555276394</v>
      </c>
      <c r="I87" s="31">
        <f t="shared" si="6"/>
        <v>4.5694588085180872</v>
      </c>
    </row>
    <row r="88" spans="1:9" x14ac:dyDescent="0.2">
      <c r="A88" s="32" t="s">
        <v>23</v>
      </c>
      <c r="B88" s="33">
        <v>21330563000</v>
      </c>
      <c r="C88" s="33">
        <v>11389269892.67</v>
      </c>
      <c r="D88" s="33">
        <v>975138089.90999997</v>
      </c>
      <c r="E88" s="33">
        <v>974691289.90999997</v>
      </c>
      <c r="F88" s="34">
        <f t="shared" si="7"/>
        <v>9941293107.3299999</v>
      </c>
      <c r="G88" s="35">
        <f t="shared" si="4"/>
        <v>53.394136351065832</v>
      </c>
      <c r="H88" s="35">
        <f t="shared" si="5"/>
        <v>4.5715534555276394</v>
      </c>
      <c r="I88" s="35">
        <f t="shared" si="6"/>
        <v>4.5694588085180872</v>
      </c>
    </row>
    <row r="89" spans="1:9" x14ac:dyDescent="0.2">
      <c r="A89" s="28" t="s">
        <v>24</v>
      </c>
      <c r="B89" s="29">
        <v>7393010000</v>
      </c>
      <c r="C89" s="29">
        <v>633276759</v>
      </c>
      <c r="D89" s="29">
        <v>625492746</v>
      </c>
      <c r="E89" s="29">
        <v>619359404</v>
      </c>
      <c r="F89" s="30">
        <f t="shared" si="7"/>
        <v>6759733241</v>
      </c>
      <c r="G89" s="31">
        <f t="shared" si="4"/>
        <v>8.5658853295207233</v>
      </c>
      <c r="H89" s="31">
        <f t="shared" si="5"/>
        <v>8.4605965094055069</v>
      </c>
      <c r="I89" s="31">
        <f t="shared" si="6"/>
        <v>8.3776351445487016</v>
      </c>
    </row>
    <row r="90" spans="1:9" x14ac:dyDescent="0.2">
      <c r="A90" s="32" t="s">
        <v>75</v>
      </c>
      <c r="B90" s="33">
        <v>321415000</v>
      </c>
      <c r="C90" s="33">
        <v>319223058</v>
      </c>
      <c r="D90" s="33">
        <v>319223058</v>
      </c>
      <c r="E90" s="33">
        <v>319223058</v>
      </c>
      <c r="F90" s="34">
        <f t="shared" si="7"/>
        <v>2191942</v>
      </c>
      <c r="G90" s="35">
        <f t="shared" si="4"/>
        <v>99.318033694755997</v>
      </c>
      <c r="H90" s="35">
        <f t="shared" si="5"/>
        <v>99.318033694755997</v>
      </c>
      <c r="I90" s="35">
        <f t="shared" si="6"/>
        <v>99.318033694755997</v>
      </c>
    </row>
    <row r="91" spans="1:9" x14ac:dyDescent="0.2">
      <c r="A91" s="32" t="s">
        <v>76</v>
      </c>
      <c r="B91" s="33">
        <v>4192045000</v>
      </c>
      <c r="C91" s="33">
        <v>0</v>
      </c>
      <c r="D91" s="33">
        <v>0</v>
      </c>
      <c r="E91" s="33">
        <v>0</v>
      </c>
      <c r="F91" s="34">
        <f t="shared" si="7"/>
        <v>4192045000</v>
      </c>
      <c r="G91" s="35">
        <f t="shared" si="4"/>
        <v>0</v>
      </c>
      <c r="H91" s="35">
        <f t="shared" si="5"/>
        <v>0</v>
      </c>
      <c r="I91" s="35">
        <f t="shared" si="6"/>
        <v>0</v>
      </c>
    </row>
    <row r="92" spans="1:9" x14ac:dyDescent="0.2">
      <c r="A92" s="32" t="s">
        <v>77</v>
      </c>
      <c r="B92" s="33">
        <v>100000000</v>
      </c>
      <c r="C92" s="33">
        <v>15568026</v>
      </c>
      <c r="D92" s="33">
        <v>7784013</v>
      </c>
      <c r="E92" s="33">
        <v>7784013</v>
      </c>
      <c r="F92" s="34">
        <f t="shared" si="7"/>
        <v>84431974</v>
      </c>
      <c r="G92" s="35">
        <f t="shared" si="4"/>
        <v>15.568025999999998</v>
      </c>
      <c r="H92" s="35">
        <f t="shared" si="5"/>
        <v>7.784012999999999</v>
      </c>
      <c r="I92" s="35">
        <f t="shared" si="6"/>
        <v>7.784012999999999</v>
      </c>
    </row>
    <row r="93" spans="1:9" x14ac:dyDescent="0.2">
      <c r="A93" s="32" t="s">
        <v>78</v>
      </c>
      <c r="B93" s="33">
        <v>106600000</v>
      </c>
      <c r="C93" s="33">
        <v>2354250</v>
      </c>
      <c r="D93" s="33">
        <v>2354250</v>
      </c>
      <c r="E93" s="33">
        <v>2212387</v>
      </c>
      <c r="F93" s="34">
        <f t="shared" si="7"/>
        <v>104245750</v>
      </c>
      <c r="G93" s="35">
        <f t="shared" si="4"/>
        <v>2.2084896810506569</v>
      </c>
      <c r="H93" s="35">
        <f t="shared" si="5"/>
        <v>2.2084896810506569</v>
      </c>
      <c r="I93" s="35">
        <f t="shared" si="6"/>
        <v>2.0754099437148219</v>
      </c>
    </row>
    <row r="94" spans="1:9" x14ac:dyDescent="0.2">
      <c r="A94" s="32" t="s">
        <v>79</v>
      </c>
      <c r="B94" s="33">
        <v>1595570000</v>
      </c>
      <c r="C94" s="33">
        <v>296131425</v>
      </c>
      <c r="D94" s="33">
        <v>296131425</v>
      </c>
      <c r="E94" s="33">
        <v>290139946</v>
      </c>
      <c r="F94" s="34">
        <f t="shared" si="7"/>
        <v>1299438575</v>
      </c>
      <c r="G94" s="35">
        <f t="shared" si="4"/>
        <v>18.559600957651497</v>
      </c>
      <c r="H94" s="35">
        <f t="shared" si="5"/>
        <v>18.559600957651497</v>
      </c>
      <c r="I94" s="35">
        <f t="shared" si="6"/>
        <v>18.184093834805118</v>
      </c>
    </row>
    <row r="95" spans="1:9" x14ac:dyDescent="0.2">
      <c r="A95" s="32" t="s">
        <v>35</v>
      </c>
      <c r="B95" s="33">
        <v>754166000</v>
      </c>
      <c r="C95" s="33">
        <v>0</v>
      </c>
      <c r="D95" s="33">
        <v>0</v>
      </c>
      <c r="E95" s="33">
        <v>0</v>
      </c>
      <c r="F95" s="34">
        <f t="shared" si="7"/>
        <v>754166000</v>
      </c>
      <c r="G95" s="35">
        <f t="shared" si="4"/>
        <v>0</v>
      </c>
      <c r="H95" s="35">
        <f t="shared" si="5"/>
        <v>0</v>
      </c>
      <c r="I95" s="35">
        <f t="shared" si="6"/>
        <v>0</v>
      </c>
    </row>
    <row r="96" spans="1:9" x14ac:dyDescent="0.2">
      <c r="A96" s="32" t="s">
        <v>67</v>
      </c>
      <c r="B96" s="33">
        <v>323214000</v>
      </c>
      <c r="C96" s="33">
        <v>0</v>
      </c>
      <c r="D96" s="33">
        <v>0</v>
      </c>
      <c r="E96" s="33">
        <v>0</v>
      </c>
      <c r="F96" s="34">
        <f t="shared" si="7"/>
        <v>323214000</v>
      </c>
      <c r="G96" s="35">
        <f t="shared" si="4"/>
        <v>0</v>
      </c>
      <c r="H96" s="35">
        <f t="shared" si="5"/>
        <v>0</v>
      </c>
      <c r="I96" s="35">
        <f t="shared" si="6"/>
        <v>0</v>
      </c>
    </row>
    <row r="97" spans="1:9" x14ac:dyDescent="0.2">
      <c r="A97" s="28" t="s">
        <v>80</v>
      </c>
      <c r="B97" s="29">
        <v>607848000</v>
      </c>
      <c r="C97" s="29">
        <v>0</v>
      </c>
      <c r="D97" s="29">
        <v>0</v>
      </c>
      <c r="E97" s="29">
        <v>0</v>
      </c>
      <c r="F97" s="30">
        <f t="shared" si="7"/>
        <v>607848000</v>
      </c>
      <c r="G97" s="31">
        <f t="shared" si="4"/>
        <v>0</v>
      </c>
      <c r="H97" s="31">
        <f t="shared" si="5"/>
        <v>0</v>
      </c>
      <c r="I97" s="31">
        <f t="shared" si="6"/>
        <v>0</v>
      </c>
    </row>
    <row r="98" spans="1:9" x14ac:dyDescent="0.2">
      <c r="A98" s="32" t="s">
        <v>81</v>
      </c>
      <c r="B98" s="33">
        <v>607848000</v>
      </c>
      <c r="C98" s="33">
        <v>0</v>
      </c>
      <c r="D98" s="33">
        <v>0</v>
      </c>
      <c r="E98" s="33">
        <v>0</v>
      </c>
      <c r="F98" s="34">
        <f t="shared" si="7"/>
        <v>607848000</v>
      </c>
      <c r="G98" s="35">
        <f t="shared" si="4"/>
        <v>0</v>
      </c>
      <c r="H98" s="35">
        <f t="shared" si="5"/>
        <v>0</v>
      </c>
      <c r="I98" s="35">
        <f t="shared" si="6"/>
        <v>0</v>
      </c>
    </row>
    <row r="99" spans="1:9" x14ac:dyDescent="0.2">
      <c r="A99" s="28" t="s">
        <v>38</v>
      </c>
      <c r="B99" s="29">
        <v>3715183000</v>
      </c>
      <c r="C99" s="29">
        <v>0</v>
      </c>
      <c r="D99" s="29">
        <v>0</v>
      </c>
      <c r="E99" s="29">
        <v>0</v>
      </c>
      <c r="F99" s="30">
        <f t="shared" si="7"/>
        <v>3715183000</v>
      </c>
      <c r="G99" s="31">
        <f t="shared" si="4"/>
        <v>0</v>
      </c>
      <c r="H99" s="31">
        <f t="shared" si="5"/>
        <v>0</v>
      </c>
      <c r="I99" s="31">
        <f t="shared" si="6"/>
        <v>0</v>
      </c>
    </row>
    <row r="100" spans="1:9" x14ac:dyDescent="0.2">
      <c r="A100" s="32" t="s">
        <v>39</v>
      </c>
      <c r="B100" s="33">
        <v>3103949000</v>
      </c>
      <c r="C100" s="33">
        <v>0</v>
      </c>
      <c r="D100" s="33">
        <v>0</v>
      </c>
      <c r="E100" s="33">
        <v>0</v>
      </c>
      <c r="F100" s="34">
        <f t="shared" si="7"/>
        <v>3103949000</v>
      </c>
      <c r="G100" s="35">
        <f t="shared" si="4"/>
        <v>0</v>
      </c>
      <c r="H100" s="35">
        <f t="shared" si="5"/>
        <v>0</v>
      </c>
      <c r="I100" s="35">
        <f t="shared" si="6"/>
        <v>0</v>
      </c>
    </row>
    <row r="101" spans="1:9" x14ac:dyDescent="0.2">
      <c r="A101" s="32" t="s">
        <v>41</v>
      </c>
      <c r="B101" s="33">
        <v>611234000</v>
      </c>
      <c r="C101" s="33">
        <v>0</v>
      </c>
      <c r="D101" s="33">
        <v>0</v>
      </c>
      <c r="E101" s="33">
        <v>0</v>
      </c>
      <c r="F101" s="34">
        <f t="shared" si="7"/>
        <v>611234000</v>
      </c>
      <c r="G101" s="35">
        <f t="shared" si="4"/>
        <v>0</v>
      </c>
      <c r="H101" s="35">
        <f t="shared" si="5"/>
        <v>0</v>
      </c>
      <c r="I101" s="35">
        <f t="shared" si="6"/>
        <v>0</v>
      </c>
    </row>
    <row r="102" spans="1:9" x14ac:dyDescent="0.2">
      <c r="A102" s="28" t="s">
        <v>42</v>
      </c>
      <c r="B102" s="29">
        <v>189155139588</v>
      </c>
      <c r="C102" s="29">
        <v>67072192031.559998</v>
      </c>
      <c r="D102" s="29">
        <v>8643601910.5600014</v>
      </c>
      <c r="E102" s="29">
        <v>8351177650.5600004</v>
      </c>
      <c r="F102" s="30">
        <f t="shared" si="7"/>
        <v>122082947556.44</v>
      </c>
      <c r="G102" s="31">
        <f t="shared" si="4"/>
        <v>35.458826113660116</v>
      </c>
      <c r="H102" s="31">
        <f t="shared" si="5"/>
        <v>4.5695834273320228</v>
      </c>
      <c r="I102" s="31">
        <f t="shared" si="6"/>
        <v>4.4149884950256988</v>
      </c>
    </row>
    <row r="103" spans="1:9" x14ac:dyDescent="0.2">
      <c r="A103" s="32" t="s">
        <v>82</v>
      </c>
      <c r="B103" s="33">
        <v>161053924787</v>
      </c>
      <c r="C103" s="33">
        <v>61841078547.559998</v>
      </c>
      <c r="D103" s="33">
        <v>7964885506.5600004</v>
      </c>
      <c r="E103" s="33">
        <v>7679530913.5600004</v>
      </c>
      <c r="F103" s="34">
        <f t="shared" si="7"/>
        <v>99212846239.440002</v>
      </c>
      <c r="G103" s="35">
        <f t="shared" si="4"/>
        <v>38.397746984028608</v>
      </c>
      <c r="H103" s="35">
        <f t="shared" si="5"/>
        <v>4.9454774337811802</v>
      </c>
      <c r="I103" s="35">
        <f t="shared" si="6"/>
        <v>4.7682979000458854</v>
      </c>
    </row>
    <row r="104" spans="1:9" x14ac:dyDescent="0.2">
      <c r="A104" s="32" t="s">
        <v>83</v>
      </c>
      <c r="B104" s="33">
        <v>28101214801</v>
      </c>
      <c r="C104" s="33">
        <v>5231113484</v>
      </c>
      <c r="D104" s="33">
        <v>678716404</v>
      </c>
      <c r="E104" s="33">
        <v>671646737</v>
      </c>
      <c r="F104" s="34">
        <f t="shared" si="7"/>
        <v>22870101317</v>
      </c>
      <c r="G104" s="35">
        <f t="shared" si="4"/>
        <v>18.615257457887008</v>
      </c>
      <c r="H104" s="35">
        <f t="shared" si="5"/>
        <v>2.4152564535247332</v>
      </c>
      <c r="I104" s="35">
        <f t="shared" si="6"/>
        <v>2.3900985838380873</v>
      </c>
    </row>
    <row r="105" spans="1:9" x14ac:dyDescent="0.2">
      <c r="A105" s="28" t="s">
        <v>84</v>
      </c>
      <c r="B105" s="29">
        <v>73586646537</v>
      </c>
      <c r="C105" s="29">
        <v>25653798440.09</v>
      </c>
      <c r="D105" s="29">
        <v>2980222194.8800001</v>
      </c>
      <c r="E105" s="29">
        <v>2980222194.8800001</v>
      </c>
      <c r="F105" s="30">
        <f t="shared" si="7"/>
        <v>47932848096.910004</v>
      </c>
      <c r="G105" s="31">
        <f t="shared" si="4"/>
        <v>34.862029522151211</v>
      </c>
      <c r="H105" s="31">
        <f t="shared" si="5"/>
        <v>4.0499497329063887</v>
      </c>
      <c r="I105" s="31">
        <f t="shared" si="6"/>
        <v>4.0499497329063887</v>
      </c>
    </row>
    <row r="106" spans="1:9" x14ac:dyDescent="0.2">
      <c r="A106" s="28" t="s">
        <v>17</v>
      </c>
      <c r="B106" s="29">
        <v>13141064000</v>
      </c>
      <c r="C106" s="29">
        <v>2829398691.52</v>
      </c>
      <c r="D106" s="29">
        <v>1806950044.1800001</v>
      </c>
      <c r="E106" s="29">
        <v>1806950044.1800001</v>
      </c>
      <c r="F106" s="30">
        <f t="shared" si="7"/>
        <v>10311665308.48</v>
      </c>
      <c r="G106" s="31">
        <f t="shared" si="4"/>
        <v>21.530971095795593</v>
      </c>
      <c r="H106" s="31">
        <f t="shared" si="5"/>
        <v>13.750408978907643</v>
      </c>
      <c r="I106" s="31">
        <f t="shared" si="6"/>
        <v>13.750408978907643</v>
      </c>
    </row>
    <row r="107" spans="1:9" x14ac:dyDescent="0.2">
      <c r="A107" s="28" t="s">
        <v>18</v>
      </c>
      <c r="B107" s="29">
        <v>10114608000</v>
      </c>
      <c r="C107" s="29">
        <v>1455495563</v>
      </c>
      <c r="D107" s="29">
        <v>1415770012</v>
      </c>
      <c r="E107" s="29">
        <v>1415770012</v>
      </c>
      <c r="F107" s="30">
        <f t="shared" si="7"/>
        <v>8659112437</v>
      </c>
      <c r="G107" s="31">
        <f t="shared" si="4"/>
        <v>14.390034324612481</v>
      </c>
      <c r="H107" s="31">
        <f t="shared" si="5"/>
        <v>13.997280092317963</v>
      </c>
      <c r="I107" s="31">
        <f t="shared" si="6"/>
        <v>13.997280092317963</v>
      </c>
    </row>
    <row r="108" spans="1:9" x14ac:dyDescent="0.2">
      <c r="A108" s="32" t="s">
        <v>19</v>
      </c>
      <c r="B108" s="33">
        <v>5846536000</v>
      </c>
      <c r="C108" s="33">
        <v>931806777</v>
      </c>
      <c r="D108" s="33">
        <v>931806777</v>
      </c>
      <c r="E108" s="33">
        <v>931806777</v>
      </c>
      <c r="F108" s="34">
        <f t="shared" si="7"/>
        <v>4914729223</v>
      </c>
      <c r="G108" s="35">
        <f t="shared" si="4"/>
        <v>15.937758306799102</v>
      </c>
      <c r="H108" s="35">
        <f t="shared" si="5"/>
        <v>15.937758306799102</v>
      </c>
      <c r="I108" s="35">
        <f t="shared" si="6"/>
        <v>15.937758306799102</v>
      </c>
    </row>
    <row r="109" spans="1:9" x14ac:dyDescent="0.2">
      <c r="A109" s="32" t="s">
        <v>20</v>
      </c>
      <c r="B109" s="33">
        <v>2518177000</v>
      </c>
      <c r="C109" s="33">
        <v>368921099</v>
      </c>
      <c r="D109" s="33">
        <v>329195548</v>
      </c>
      <c r="E109" s="33">
        <v>329195548</v>
      </c>
      <c r="F109" s="34">
        <f t="shared" si="7"/>
        <v>2149255901</v>
      </c>
      <c r="G109" s="35">
        <f t="shared" si="4"/>
        <v>14.650324381487085</v>
      </c>
      <c r="H109" s="35">
        <f t="shared" si="5"/>
        <v>13.072772406387637</v>
      </c>
      <c r="I109" s="35">
        <f t="shared" si="6"/>
        <v>13.072772406387637</v>
      </c>
    </row>
    <row r="110" spans="1:9" x14ac:dyDescent="0.2">
      <c r="A110" s="32" t="s">
        <v>21</v>
      </c>
      <c r="B110" s="33">
        <v>1749895000</v>
      </c>
      <c r="C110" s="33">
        <v>154767687</v>
      </c>
      <c r="D110" s="33">
        <v>154767687</v>
      </c>
      <c r="E110" s="33">
        <v>154767687</v>
      </c>
      <c r="F110" s="34">
        <f t="shared" si="7"/>
        <v>1595127313</v>
      </c>
      <c r="G110" s="35">
        <f t="shared" si="4"/>
        <v>8.8443984924809769</v>
      </c>
      <c r="H110" s="35">
        <f t="shared" si="5"/>
        <v>8.8443984924809769</v>
      </c>
      <c r="I110" s="35">
        <f t="shared" si="6"/>
        <v>8.8443984924809769</v>
      </c>
    </row>
    <row r="111" spans="1:9" x14ac:dyDescent="0.2">
      <c r="A111" s="28" t="s">
        <v>22</v>
      </c>
      <c r="B111" s="29">
        <v>2605185000</v>
      </c>
      <c r="C111" s="29">
        <v>1329768833.52</v>
      </c>
      <c r="D111" s="29">
        <v>347045737.18000001</v>
      </c>
      <c r="E111" s="29">
        <v>347045737.18000001</v>
      </c>
      <c r="F111" s="30">
        <f t="shared" si="7"/>
        <v>1275416166.48</v>
      </c>
      <c r="G111" s="31">
        <f t="shared" si="4"/>
        <v>51.043163288595629</v>
      </c>
      <c r="H111" s="31">
        <f t="shared" si="5"/>
        <v>13.321347128131016</v>
      </c>
      <c r="I111" s="31">
        <f t="shared" si="6"/>
        <v>13.321347128131016</v>
      </c>
    </row>
    <row r="112" spans="1:9" x14ac:dyDescent="0.2">
      <c r="A112" s="32" t="s">
        <v>66</v>
      </c>
      <c r="B112" s="33">
        <v>4244000</v>
      </c>
      <c r="C112" s="33">
        <v>0</v>
      </c>
      <c r="D112" s="33">
        <v>0</v>
      </c>
      <c r="E112" s="33">
        <v>0</v>
      </c>
      <c r="F112" s="34">
        <f t="shared" si="7"/>
        <v>4244000</v>
      </c>
      <c r="G112" s="35">
        <f t="shared" si="4"/>
        <v>0</v>
      </c>
      <c r="H112" s="35">
        <f t="shared" si="5"/>
        <v>0</v>
      </c>
      <c r="I112" s="35">
        <f t="shared" si="6"/>
        <v>0</v>
      </c>
    </row>
    <row r="113" spans="1:9" x14ac:dyDescent="0.2">
      <c r="A113" s="32" t="s">
        <v>23</v>
      </c>
      <c r="B113" s="33">
        <v>2600941000</v>
      </c>
      <c r="C113" s="33">
        <v>1329768833.52</v>
      </c>
      <c r="D113" s="33">
        <v>347045737.18000001</v>
      </c>
      <c r="E113" s="33">
        <v>347045737.18000001</v>
      </c>
      <c r="F113" s="34">
        <f t="shared" si="7"/>
        <v>1271172166.48</v>
      </c>
      <c r="G113" s="35">
        <f t="shared" si="4"/>
        <v>51.126451292820562</v>
      </c>
      <c r="H113" s="35">
        <f t="shared" si="5"/>
        <v>13.343083798517535</v>
      </c>
      <c r="I113" s="35">
        <f t="shared" si="6"/>
        <v>13.343083798517535</v>
      </c>
    </row>
    <row r="114" spans="1:9" x14ac:dyDescent="0.2">
      <c r="A114" s="28" t="s">
        <v>24</v>
      </c>
      <c r="B114" s="29">
        <v>257214000</v>
      </c>
      <c r="C114" s="29">
        <v>10028347</v>
      </c>
      <c r="D114" s="29">
        <v>10028347</v>
      </c>
      <c r="E114" s="29">
        <v>10028347</v>
      </c>
      <c r="F114" s="30">
        <f t="shared" si="7"/>
        <v>247185653</v>
      </c>
      <c r="G114" s="31">
        <f t="shared" si="4"/>
        <v>3.8988340448031602</v>
      </c>
      <c r="H114" s="31">
        <f t="shared" si="5"/>
        <v>3.8988340448031602</v>
      </c>
      <c r="I114" s="31">
        <f t="shared" si="6"/>
        <v>3.8988340448031602</v>
      </c>
    </row>
    <row r="115" spans="1:9" x14ac:dyDescent="0.2">
      <c r="A115" s="32" t="s">
        <v>76</v>
      </c>
      <c r="B115" s="33">
        <v>178548000</v>
      </c>
      <c r="C115" s="33">
        <v>0</v>
      </c>
      <c r="D115" s="33">
        <v>0</v>
      </c>
      <c r="E115" s="33">
        <v>0</v>
      </c>
      <c r="F115" s="34">
        <f t="shared" si="7"/>
        <v>178548000</v>
      </c>
      <c r="G115" s="35">
        <f t="shared" si="4"/>
        <v>0</v>
      </c>
      <c r="H115" s="35">
        <f t="shared" si="5"/>
        <v>0</v>
      </c>
      <c r="I115" s="35">
        <f t="shared" si="6"/>
        <v>0</v>
      </c>
    </row>
    <row r="116" spans="1:9" x14ac:dyDescent="0.2">
      <c r="A116" s="32" t="s">
        <v>32</v>
      </c>
      <c r="B116" s="33">
        <v>58666000</v>
      </c>
      <c r="C116" s="33">
        <v>10028347</v>
      </c>
      <c r="D116" s="33">
        <v>10028347</v>
      </c>
      <c r="E116" s="33">
        <v>10028347</v>
      </c>
      <c r="F116" s="34">
        <f t="shared" si="7"/>
        <v>48637653</v>
      </c>
      <c r="G116" s="35">
        <f t="shared" si="4"/>
        <v>17.093967545085739</v>
      </c>
      <c r="H116" s="35">
        <f t="shared" si="5"/>
        <v>17.093967545085739</v>
      </c>
      <c r="I116" s="35">
        <f t="shared" si="6"/>
        <v>17.093967545085739</v>
      </c>
    </row>
    <row r="117" spans="1:9" x14ac:dyDescent="0.2">
      <c r="A117" s="32" t="s">
        <v>35</v>
      </c>
      <c r="B117" s="33">
        <v>20000000</v>
      </c>
      <c r="C117" s="33">
        <v>0</v>
      </c>
      <c r="D117" s="33">
        <v>0</v>
      </c>
      <c r="E117" s="33">
        <v>0</v>
      </c>
      <c r="F117" s="34">
        <f t="shared" si="7"/>
        <v>20000000</v>
      </c>
      <c r="G117" s="35">
        <f t="shared" si="4"/>
        <v>0</v>
      </c>
      <c r="H117" s="35">
        <f t="shared" si="5"/>
        <v>0</v>
      </c>
      <c r="I117" s="35">
        <f t="shared" si="6"/>
        <v>0</v>
      </c>
    </row>
    <row r="118" spans="1:9" x14ac:dyDescent="0.2">
      <c r="A118" s="28" t="s">
        <v>38</v>
      </c>
      <c r="B118" s="29">
        <v>164057000</v>
      </c>
      <c r="C118" s="29">
        <v>34105948</v>
      </c>
      <c r="D118" s="29">
        <v>34105948</v>
      </c>
      <c r="E118" s="29">
        <v>34105948</v>
      </c>
      <c r="F118" s="30">
        <f t="shared" si="7"/>
        <v>129951052</v>
      </c>
      <c r="G118" s="31">
        <f t="shared" si="4"/>
        <v>20.789084281682584</v>
      </c>
      <c r="H118" s="31">
        <f t="shared" si="5"/>
        <v>20.789084281682584</v>
      </c>
      <c r="I118" s="31">
        <f t="shared" si="6"/>
        <v>20.789084281682584</v>
      </c>
    </row>
    <row r="119" spans="1:9" x14ac:dyDescent="0.2">
      <c r="A119" s="32" t="s">
        <v>39</v>
      </c>
      <c r="B119" s="33">
        <v>36565000</v>
      </c>
      <c r="C119" s="33">
        <v>33505948</v>
      </c>
      <c r="D119" s="33">
        <v>33505948</v>
      </c>
      <c r="E119" s="33">
        <v>33505948</v>
      </c>
      <c r="F119" s="34">
        <f t="shared" si="7"/>
        <v>3059052</v>
      </c>
      <c r="G119" s="35">
        <f t="shared" si="4"/>
        <v>91.633934089976748</v>
      </c>
      <c r="H119" s="35">
        <f t="shared" si="5"/>
        <v>91.633934089976748</v>
      </c>
      <c r="I119" s="35">
        <f t="shared" si="6"/>
        <v>91.633934089976748</v>
      </c>
    </row>
    <row r="120" spans="1:9" x14ac:dyDescent="0.2">
      <c r="A120" s="32" t="s">
        <v>40</v>
      </c>
      <c r="B120" s="33">
        <v>3605000</v>
      </c>
      <c r="C120" s="33">
        <v>600000</v>
      </c>
      <c r="D120" s="33">
        <v>600000</v>
      </c>
      <c r="E120" s="33">
        <v>600000</v>
      </c>
      <c r="F120" s="34">
        <f t="shared" si="7"/>
        <v>3005000</v>
      </c>
      <c r="G120" s="35">
        <f t="shared" si="4"/>
        <v>16.643550624133148</v>
      </c>
      <c r="H120" s="35">
        <f t="shared" si="5"/>
        <v>16.643550624133148</v>
      </c>
      <c r="I120" s="35">
        <f t="shared" si="6"/>
        <v>16.643550624133148</v>
      </c>
    </row>
    <row r="121" spans="1:9" x14ac:dyDescent="0.2">
      <c r="A121" s="32" t="s">
        <v>41</v>
      </c>
      <c r="B121" s="33">
        <v>123887000</v>
      </c>
      <c r="C121" s="33">
        <v>0</v>
      </c>
      <c r="D121" s="33">
        <v>0</v>
      </c>
      <c r="E121" s="33">
        <v>0</v>
      </c>
      <c r="F121" s="34">
        <f t="shared" si="7"/>
        <v>123887000</v>
      </c>
      <c r="G121" s="35">
        <f t="shared" si="4"/>
        <v>0</v>
      </c>
      <c r="H121" s="35">
        <f t="shared" si="5"/>
        <v>0</v>
      </c>
      <c r="I121" s="35">
        <f t="shared" si="6"/>
        <v>0</v>
      </c>
    </row>
    <row r="122" spans="1:9" x14ac:dyDescent="0.2">
      <c r="A122" s="28" t="s">
        <v>42</v>
      </c>
      <c r="B122" s="29">
        <v>60445582537</v>
      </c>
      <c r="C122" s="29">
        <v>22824399748.57</v>
      </c>
      <c r="D122" s="29">
        <v>1173272150.7</v>
      </c>
      <c r="E122" s="29">
        <v>1173272150.7</v>
      </c>
      <c r="F122" s="30">
        <f t="shared" si="7"/>
        <v>37621182788.43</v>
      </c>
      <c r="G122" s="31">
        <f t="shared" si="4"/>
        <v>37.760244488666658</v>
      </c>
      <c r="H122" s="31">
        <f t="shared" si="5"/>
        <v>1.9410387020123692</v>
      </c>
      <c r="I122" s="31">
        <f t="shared" si="6"/>
        <v>1.9410387020123692</v>
      </c>
    </row>
    <row r="123" spans="1:9" ht="22.5" x14ac:dyDescent="0.2">
      <c r="A123" s="32" t="s">
        <v>85</v>
      </c>
      <c r="B123" s="33">
        <v>6794425660</v>
      </c>
      <c r="C123" s="33">
        <v>2170000715</v>
      </c>
      <c r="D123" s="33">
        <v>277065146</v>
      </c>
      <c r="E123" s="33">
        <v>277065146</v>
      </c>
      <c r="F123" s="34">
        <f t="shared" si="7"/>
        <v>4624424945</v>
      </c>
      <c r="G123" s="35">
        <f t="shared" si="4"/>
        <v>31.93795654833907</v>
      </c>
      <c r="H123" s="35">
        <f t="shared" si="5"/>
        <v>4.0778302665246908</v>
      </c>
      <c r="I123" s="35">
        <f t="shared" si="6"/>
        <v>4.0778302665246908</v>
      </c>
    </row>
    <row r="124" spans="1:9" x14ac:dyDescent="0.2">
      <c r="A124" s="32" t="s">
        <v>86</v>
      </c>
      <c r="B124" s="33">
        <v>26910769664</v>
      </c>
      <c r="C124" s="33">
        <v>5605007752.5699997</v>
      </c>
      <c r="D124" s="33">
        <v>363973848</v>
      </c>
      <c r="E124" s="33">
        <v>363973848</v>
      </c>
      <c r="F124" s="34">
        <f t="shared" si="7"/>
        <v>21305761911.43</v>
      </c>
      <c r="G124" s="35">
        <f t="shared" si="4"/>
        <v>20.828121315564317</v>
      </c>
      <c r="H124" s="35">
        <f t="shared" si="5"/>
        <v>1.3525211376131974</v>
      </c>
      <c r="I124" s="35">
        <f t="shared" si="6"/>
        <v>1.3525211376131974</v>
      </c>
    </row>
    <row r="125" spans="1:9" x14ac:dyDescent="0.2">
      <c r="A125" s="32" t="s">
        <v>87</v>
      </c>
      <c r="B125" s="33">
        <v>8794425656</v>
      </c>
      <c r="C125" s="33">
        <v>7617782274</v>
      </c>
      <c r="D125" s="33">
        <v>28227474</v>
      </c>
      <c r="E125" s="33">
        <v>28227474</v>
      </c>
      <c r="F125" s="34">
        <f t="shared" si="7"/>
        <v>1176643382</v>
      </c>
      <c r="G125" s="35">
        <f t="shared" si="4"/>
        <v>86.620577306293626</v>
      </c>
      <c r="H125" s="35">
        <f t="shared" si="5"/>
        <v>0.32097006790593308</v>
      </c>
      <c r="I125" s="35">
        <f t="shared" si="6"/>
        <v>0.32097006790593308</v>
      </c>
    </row>
    <row r="126" spans="1:9" ht="22.5" x14ac:dyDescent="0.2">
      <c r="A126" s="32" t="s">
        <v>88</v>
      </c>
      <c r="B126" s="33">
        <v>13138566677</v>
      </c>
      <c r="C126" s="33">
        <v>4874718150</v>
      </c>
      <c r="D126" s="33">
        <v>170609567</v>
      </c>
      <c r="E126" s="33">
        <v>170609567</v>
      </c>
      <c r="F126" s="34">
        <f t="shared" si="7"/>
        <v>8263848527</v>
      </c>
      <c r="G126" s="35">
        <f t="shared" si="4"/>
        <v>37.102358802452493</v>
      </c>
      <c r="H126" s="35">
        <f t="shared" si="5"/>
        <v>1.2985401771310734</v>
      </c>
      <c r="I126" s="35">
        <f t="shared" si="6"/>
        <v>1.2985401771310734</v>
      </c>
    </row>
    <row r="127" spans="1:9" x14ac:dyDescent="0.2">
      <c r="A127" s="32" t="s">
        <v>89</v>
      </c>
      <c r="B127" s="33">
        <v>4807394880</v>
      </c>
      <c r="C127" s="33">
        <v>2556890857</v>
      </c>
      <c r="D127" s="33">
        <v>333396115.69999999</v>
      </c>
      <c r="E127" s="33">
        <v>333396115.69999999</v>
      </c>
      <c r="F127" s="34">
        <f t="shared" si="7"/>
        <v>2250504023</v>
      </c>
      <c r="G127" s="35">
        <f t="shared" si="4"/>
        <v>53.186620213732063</v>
      </c>
      <c r="H127" s="35">
        <f t="shared" si="5"/>
        <v>6.9350682442795293</v>
      </c>
      <c r="I127" s="35">
        <f t="shared" si="6"/>
        <v>6.9350682442795293</v>
      </c>
    </row>
    <row r="128" spans="1:9" x14ac:dyDescent="0.2">
      <c r="A128" s="28" t="s">
        <v>90</v>
      </c>
      <c r="B128" s="29">
        <v>256406696730</v>
      </c>
      <c r="C128" s="29">
        <v>133436853962.07999</v>
      </c>
      <c r="D128" s="29">
        <v>25855195409.060001</v>
      </c>
      <c r="E128" s="29">
        <v>23269732361.060001</v>
      </c>
      <c r="F128" s="30">
        <f t="shared" si="7"/>
        <v>122969842767.92001</v>
      </c>
      <c r="G128" s="31">
        <f t="shared" si="4"/>
        <v>52.041095518886138</v>
      </c>
      <c r="H128" s="31">
        <f t="shared" si="5"/>
        <v>10.08366619858057</v>
      </c>
      <c r="I128" s="31">
        <f t="shared" si="6"/>
        <v>9.0753216112617245</v>
      </c>
    </row>
    <row r="129" spans="1:9" x14ac:dyDescent="0.2">
      <c r="A129" s="28" t="s">
        <v>17</v>
      </c>
      <c r="B129" s="29">
        <v>54519823000</v>
      </c>
      <c r="C129" s="29">
        <v>16527375736.040001</v>
      </c>
      <c r="D129" s="29">
        <v>6713905766.6900005</v>
      </c>
      <c r="E129" s="29">
        <v>6669732361.6900005</v>
      </c>
      <c r="F129" s="30">
        <f t="shared" si="7"/>
        <v>37992447263.959999</v>
      </c>
      <c r="G129" s="31">
        <f t="shared" si="4"/>
        <v>30.314433955590797</v>
      </c>
      <c r="H129" s="31">
        <f t="shared" si="5"/>
        <v>12.314614019730035</v>
      </c>
      <c r="I129" s="31">
        <f t="shared" si="6"/>
        <v>12.233591370408522</v>
      </c>
    </row>
    <row r="130" spans="1:9" x14ac:dyDescent="0.2">
      <c r="A130" s="28" t="s">
        <v>18</v>
      </c>
      <c r="B130" s="29">
        <v>36677781000</v>
      </c>
      <c r="C130" s="29">
        <v>5380230860</v>
      </c>
      <c r="D130" s="29">
        <v>5379277786</v>
      </c>
      <c r="E130" s="29">
        <v>5351174108</v>
      </c>
      <c r="F130" s="30">
        <f t="shared" si="7"/>
        <v>31297550140</v>
      </c>
      <c r="G130" s="31">
        <f t="shared" si="4"/>
        <v>14.668910477435917</v>
      </c>
      <c r="H130" s="31">
        <f t="shared" si="5"/>
        <v>14.666311972362777</v>
      </c>
      <c r="I130" s="31">
        <f t="shared" si="6"/>
        <v>14.589688803692896</v>
      </c>
    </row>
    <row r="131" spans="1:9" x14ac:dyDescent="0.2">
      <c r="A131" s="32" t="s">
        <v>19</v>
      </c>
      <c r="B131" s="33">
        <v>25102854000</v>
      </c>
      <c r="C131" s="33">
        <v>3552807085</v>
      </c>
      <c r="D131" s="33">
        <v>3551854011</v>
      </c>
      <c r="E131" s="33">
        <v>3536660943</v>
      </c>
      <c r="F131" s="34">
        <f t="shared" si="7"/>
        <v>21550046915</v>
      </c>
      <c r="G131" s="35">
        <f t="shared" si="4"/>
        <v>14.153000630924275</v>
      </c>
      <c r="H131" s="35">
        <f t="shared" si="5"/>
        <v>14.149203955056267</v>
      </c>
      <c r="I131" s="35">
        <f t="shared" si="6"/>
        <v>14.088680685471061</v>
      </c>
    </row>
    <row r="132" spans="1:9" x14ac:dyDescent="0.2">
      <c r="A132" s="32" t="s">
        <v>20</v>
      </c>
      <c r="B132" s="33">
        <v>9339306000</v>
      </c>
      <c r="C132" s="33">
        <v>1517867974</v>
      </c>
      <c r="D132" s="33">
        <v>1517867974</v>
      </c>
      <c r="E132" s="33">
        <v>1512441120</v>
      </c>
      <c r="F132" s="34">
        <f t="shared" si="7"/>
        <v>7821438026</v>
      </c>
      <c r="G132" s="35">
        <f t="shared" si="4"/>
        <v>16.252470729623809</v>
      </c>
      <c r="H132" s="35">
        <f t="shared" si="5"/>
        <v>16.252470729623809</v>
      </c>
      <c r="I132" s="35">
        <f t="shared" si="6"/>
        <v>16.194363050102439</v>
      </c>
    </row>
    <row r="133" spans="1:9" x14ac:dyDescent="0.2">
      <c r="A133" s="32" t="s">
        <v>21</v>
      </c>
      <c r="B133" s="33">
        <v>2235621000</v>
      </c>
      <c r="C133" s="33">
        <v>309555801</v>
      </c>
      <c r="D133" s="33">
        <v>309555801</v>
      </c>
      <c r="E133" s="33">
        <v>302072045</v>
      </c>
      <c r="F133" s="34">
        <f t="shared" si="7"/>
        <v>1926065199</v>
      </c>
      <c r="G133" s="35">
        <f t="shared" si="4"/>
        <v>13.846524120143799</v>
      </c>
      <c r="H133" s="35">
        <f t="shared" si="5"/>
        <v>13.846524120143799</v>
      </c>
      <c r="I133" s="35">
        <f t="shared" si="6"/>
        <v>13.511773462496551</v>
      </c>
    </row>
    <row r="134" spans="1:9" x14ac:dyDescent="0.2">
      <c r="A134" s="28" t="s">
        <v>22</v>
      </c>
      <c r="B134" s="29">
        <v>16980748000</v>
      </c>
      <c r="C134" s="29">
        <v>11105821926.040001</v>
      </c>
      <c r="D134" s="29">
        <v>1301445961.6900001</v>
      </c>
      <c r="E134" s="29">
        <v>1285376234.6900001</v>
      </c>
      <c r="F134" s="30">
        <f t="shared" si="7"/>
        <v>5874926073.9599991</v>
      </c>
      <c r="G134" s="31">
        <f t="shared" si="4"/>
        <v>65.402430599876993</v>
      </c>
      <c r="H134" s="31">
        <f t="shared" si="5"/>
        <v>7.6642440114534418</v>
      </c>
      <c r="I134" s="31">
        <f t="shared" si="6"/>
        <v>7.5696090342427791</v>
      </c>
    </row>
    <row r="135" spans="1:9" x14ac:dyDescent="0.2">
      <c r="A135" s="32" t="s">
        <v>66</v>
      </c>
      <c r="B135" s="33">
        <v>30000000</v>
      </c>
      <c r="C135" s="33">
        <v>0</v>
      </c>
      <c r="D135" s="33">
        <v>0</v>
      </c>
      <c r="E135" s="33">
        <v>0</v>
      </c>
      <c r="F135" s="34">
        <f t="shared" si="7"/>
        <v>30000000</v>
      </c>
      <c r="G135" s="35">
        <f t="shared" ref="G135:G198" si="8">IFERROR(IF(C135&gt;0,+C135/B135*100,0),0)</f>
        <v>0</v>
      </c>
      <c r="H135" s="35">
        <f t="shared" ref="H135:H198" si="9">IFERROR(IF(D135&gt;0,+D135/B135*100,0),0)</f>
        <v>0</v>
      </c>
      <c r="I135" s="35">
        <f t="shared" ref="I135:I198" si="10">IFERROR(IF(E135&gt;0,+E135/B135*100,0),0)</f>
        <v>0</v>
      </c>
    </row>
    <row r="136" spans="1:9" x14ac:dyDescent="0.2">
      <c r="A136" s="32" t="s">
        <v>23</v>
      </c>
      <c r="B136" s="33">
        <v>16950748000</v>
      </c>
      <c r="C136" s="33">
        <v>11105821926.040001</v>
      </c>
      <c r="D136" s="33">
        <v>1301445961.6900001</v>
      </c>
      <c r="E136" s="33">
        <v>1285376234.6900001</v>
      </c>
      <c r="F136" s="34">
        <f t="shared" si="7"/>
        <v>5844926073.9599991</v>
      </c>
      <c r="G136" s="35">
        <f t="shared" si="8"/>
        <v>65.518182006127404</v>
      </c>
      <c r="H136" s="35">
        <f t="shared" si="9"/>
        <v>7.6778084465063134</v>
      </c>
      <c r="I136" s="35">
        <f t="shared" si="10"/>
        <v>7.5830059811519828</v>
      </c>
    </row>
    <row r="137" spans="1:9" x14ac:dyDescent="0.2">
      <c r="A137" s="28" t="s">
        <v>24</v>
      </c>
      <c r="B137" s="29">
        <v>435807000</v>
      </c>
      <c r="C137" s="29">
        <v>41322950</v>
      </c>
      <c r="D137" s="29">
        <v>33182019</v>
      </c>
      <c r="E137" s="29">
        <v>33182019</v>
      </c>
      <c r="F137" s="30">
        <f t="shared" ref="F137:F200" si="11">+B137-C137</f>
        <v>394484050</v>
      </c>
      <c r="G137" s="31">
        <f t="shared" si="8"/>
        <v>9.481938105629327</v>
      </c>
      <c r="H137" s="31">
        <f t="shared" si="9"/>
        <v>7.6139252008343137</v>
      </c>
      <c r="I137" s="31">
        <f t="shared" si="10"/>
        <v>7.6139252008343137</v>
      </c>
    </row>
    <row r="138" spans="1:9" x14ac:dyDescent="0.2">
      <c r="A138" s="32" t="s">
        <v>32</v>
      </c>
      <c r="B138" s="33">
        <v>156780000</v>
      </c>
      <c r="C138" s="33">
        <v>41322950</v>
      </c>
      <c r="D138" s="33">
        <v>33182019</v>
      </c>
      <c r="E138" s="33">
        <v>33182019</v>
      </c>
      <c r="F138" s="34">
        <f t="shared" si="11"/>
        <v>115457050</v>
      </c>
      <c r="G138" s="35">
        <f t="shared" si="8"/>
        <v>26.357284092358718</v>
      </c>
      <c r="H138" s="35">
        <f t="shared" si="9"/>
        <v>21.164701492537315</v>
      </c>
      <c r="I138" s="35">
        <f t="shared" si="10"/>
        <v>21.164701492537315</v>
      </c>
    </row>
    <row r="139" spans="1:9" x14ac:dyDescent="0.2">
      <c r="A139" s="32" t="s">
        <v>35</v>
      </c>
      <c r="B139" s="33">
        <v>279027000</v>
      </c>
      <c r="C139" s="33">
        <v>0</v>
      </c>
      <c r="D139" s="33">
        <v>0</v>
      </c>
      <c r="E139" s="33">
        <v>0</v>
      </c>
      <c r="F139" s="34">
        <f t="shared" si="11"/>
        <v>279027000</v>
      </c>
      <c r="G139" s="35">
        <f t="shared" si="8"/>
        <v>0</v>
      </c>
      <c r="H139" s="35">
        <f t="shared" si="9"/>
        <v>0</v>
      </c>
      <c r="I139" s="35">
        <f t="shared" si="10"/>
        <v>0</v>
      </c>
    </row>
    <row r="140" spans="1:9" x14ac:dyDescent="0.2">
      <c r="A140" s="28" t="s">
        <v>38</v>
      </c>
      <c r="B140" s="29">
        <v>425487000</v>
      </c>
      <c r="C140" s="29">
        <v>0</v>
      </c>
      <c r="D140" s="29">
        <v>0</v>
      </c>
      <c r="E140" s="29">
        <v>0</v>
      </c>
      <c r="F140" s="30">
        <f t="shared" si="11"/>
        <v>425487000</v>
      </c>
      <c r="G140" s="31">
        <f t="shared" si="8"/>
        <v>0</v>
      </c>
      <c r="H140" s="31">
        <f t="shared" si="9"/>
        <v>0</v>
      </c>
      <c r="I140" s="31">
        <f t="shared" si="10"/>
        <v>0</v>
      </c>
    </row>
    <row r="141" spans="1:9" x14ac:dyDescent="0.2">
      <c r="A141" s="32" t="s">
        <v>39</v>
      </c>
      <c r="B141" s="33">
        <v>21218000</v>
      </c>
      <c r="C141" s="33">
        <v>0</v>
      </c>
      <c r="D141" s="33">
        <v>0</v>
      </c>
      <c r="E141" s="33">
        <v>0</v>
      </c>
      <c r="F141" s="34">
        <f t="shared" si="11"/>
        <v>21218000</v>
      </c>
      <c r="G141" s="35">
        <f t="shared" si="8"/>
        <v>0</v>
      </c>
      <c r="H141" s="35">
        <f t="shared" si="9"/>
        <v>0</v>
      </c>
      <c r="I141" s="35">
        <f t="shared" si="10"/>
        <v>0</v>
      </c>
    </row>
    <row r="142" spans="1:9" x14ac:dyDescent="0.2">
      <c r="A142" s="32" t="s">
        <v>41</v>
      </c>
      <c r="B142" s="33">
        <v>404269000</v>
      </c>
      <c r="C142" s="33">
        <v>0</v>
      </c>
      <c r="D142" s="33">
        <v>0</v>
      </c>
      <c r="E142" s="33">
        <v>0</v>
      </c>
      <c r="F142" s="34">
        <f t="shared" si="11"/>
        <v>404269000</v>
      </c>
      <c r="G142" s="35">
        <f t="shared" si="8"/>
        <v>0</v>
      </c>
      <c r="H142" s="35">
        <f t="shared" si="9"/>
        <v>0</v>
      </c>
      <c r="I142" s="35">
        <f t="shared" si="10"/>
        <v>0</v>
      </c>
    </row>
    <row r="143" spans="1:9" x14ac:dyDescent="0.2">
      <c r="A143" s="28" t="s">
        <v>42</v>
      </c>
      <c r="B143" s="29">
        <v>201886873730</v>
      </c>
      <c r="C143" s="29">
        <v>116909478226.03999</v>
      </c>
      <c r="D143" s="29">
        <v>19141289642.370003</v>
      </c>
      <c r="E143" s="29">
        <v>16599999999.370001</v>
      </c>
      <c r="F143" s="30">
        <f t="shared" si="11"/>
        <v>84977395503.960007</v>
      </c>
      <c r="G143" s="31">
        <f t="shared" si="8"/>
        <v>57.908409826778886</v>
      </c>
      <c r="H143" s="31">
        <f t="shared" si="9"/>
        <v>9.4811957254681314</v>
      </c>
      <c r="I143" s="31">
        <f t="shared" si="10"/>
        <v>8.2224265959809522</v>
      </c>
    </row>
    <row r="144" spans="1:9" ht="22.5" x14ac:dyDescent="0.2">
      <c r="A144" s="32" t="s">
        <v>91</v>
      </c>
      <c r="B144" s="33">
        <v>30030687457</v>
      </c>
      <c r="C144" s="33">
        <v>22627655153</v>
      </c>
      <c r="D144" s="33">
        <v>1967344045</v>
      </c>
      <c r="E144" s="33">
        <v>1958260490</v>
      </c>
      <c r="F144" s="34">
        <f t="shared" si="11"/>
        <v>7403032304</v>
      </c>
      <c r="G144" s="35">
        <f t="shared" si="8"/>
        <v>75.348442107427047</v>
      </c>
      <c r="H144" s="35">
        <f t="shared" si="9"/>
        <v>6.5511122508166961</v>
      </c>
      <c r="I144" s="35">
        <f t="shared" si="10"/>
        <v>6.5208646748562513</v>
      </c>
    </row>
    <row r="145" spans="1:9" ht="22.5" x14ac:dyDescent="0.2">
      <c r="A145" s="32" t="s">
        <v>92</v>
      </c>
      <c r="B145" s="33">
        <v>140237064026</v>
      </c>
      <c r="C145" s="33">
        <v>78762414801.979996</v>
      </c>
      <c r="D145" s="33">
        <v>14863384201.870001</v>
      </c>
      <c r="E145" s="33">
        <v>13165556851.870001</v>
      </c>
      <c r="F145" s="34">
        <f t="shared" si="11"/>
        <v>61474649224.020004</v>
      </c>
      <c r="G145" s="35">
        <f t="shared" si="8"/>
        <v>56.163764799994254</v>
      </c>
      <c r="H145" s="35">
        <f t="shared" si="9"/>
        <v>10.598755974465012</v>
      </c>
      <c r="I145" s="35">
        <f t="shared" si="10"/>
        <v>9.3880722213559054</v>
      </c>
    </row>
    <row r="146" spans="1:9" x14ac:dyDescent="0.2">
      <c r="A146" s="32" t="s">
        <v>93</v>
      </c>
      <c r="B146" s="33">
        <v>31619122247</v>
      </c>
      <c r="C146" s="33">
        <v>15519408271.059999</v>
      </c>
      <c r="D146" s="33">
        <v>2310561395.5</v>
      </c>
      <c r="E146" s="33">
        <v>1476182657.5</v>
      </c>
      <c r="F146" s="34">
        <f t="shared" si="11"/>
        <v>16099713975.940001</v>
      </c>
      <c r="G146" s="35">
        <f t="shared" si="8"/>
        <v>49.082350072296741</v>
      </c>
      <c r="H146" s="35">
        <f t="shared" si="9"/>
        <v>7.307481142109264</v>
      </c>
      <c r="I146" s="35">
        <f t="shared" si="10"/>
        <v>4.66863895198754</v>
      </c>
    </row>
    <row r="147" spans="1:9" x14ac:dyDescent="0.2">
      <c r="A147" s="28" t="s">
        <v>94</v>
      </c>
      <c r="B147" s="29">
        <v>269617687210</v>
      </c>
      <c r="C147" s="29">
        <v>60760069117.269997</v>
      </c>
      <c r="D147" s="29">
        <v>4984291478.7600002</v>
      </c>
      <c r="E147" s="29">
        <v>4948758830.7600002</v>
      </c>
      <c r="F147" s="30">
        <f t="shared" si="11"/>
        <v>208857618092.73001</v>
      </c>
      <c r="G147" s="31">
        <f t="shared" si="8"/>
        <v>22.535639165966572</v>
      </c>
      <c r="H147" s="31">
        <f t="shared" si="9"/>
        <v>1.8486515222118318</v>
      </c>
      <c r="I147" s="31">
        <f t="shared" si="10"/>
        <v>1.8354726212399812</v>
      </c>
    </row>
    <row r="148" spans="1:9" x14ac:dyDescent="0.2">
      <c r="A148" s="28" t="s">
        <v>17</v>
      </c>
      <c r="B148" s="29">
        <v>33334159849</v>
      </c>
      <c r="C148" s="29">
        <v>5188261599.0300007</v>
      </c>
      <c r="D148" s="29">
        <v>2746971944.7600002</v>
      </c>
      <c r="E148" s="29">
        <v>2737592569.7600002</v>
      </c>
      <c r="F148" s="30">
        <f t="shared" si="11"/>
        <v>28145898249.970001</v>
      </c>
      <c r="G148" s="31">
        <f t="shared" si="8"/>
        <v>15.564398870504739</v>
      </c>
      <c r="H148" s="31">
        <f t="shared" si="9"/>
        <v>8.2407115019651762</v>
      </c>
      <c r="I148" s="31">
        <f t="shared" si="10"/>
        <v>8.2125740746459108</v>
      </c>
    </row>
    <row r="149" spans="1:9" x14ac:dyDescent="0.2">
      <c r="A149" s="28" t="s">
        <v>18</v>
      </c>
      <c r="B149" s="29">
        <v>14969615000</v>
      </c>
      <c r="C149" s="29">
        <v>2123205795</v>
      </c>
      <c r="D149" s="29">
        <v>2123205795</v>
      </c>
      <c r="E149" s="29">
        <v>2114332980</v>
      </c>
      <c r="F149" s="30">
        <f t="shared" si="11"/>
        <v>12846409205</v>
      </c>
      <c r="G149" s="31">
        <f t="shared" si="8"/>
        <v>14.183436213957407</v>
      </c>
      <c r="H149" s="31">
        <f t="shared" si="9"/>
        <v>14.183436213957407</v>
      </c>
      <c r="I149" s="31">
        <f t="shared" si="10"/>
        <v>14.12416404830719</v>
      </c>
    </row>
    <row r="150" spans="1:9" x14ac:dyDescent="0.2">
      <c r="A150" s="32" t="s">
        <v>19</v>
      </c>
      <c r="B150" s="33">
        <v>10182355000</v>
      </c>
      <c r="C150" s="33">
        <v>1326363470</v>
      </c>
      <c r="D150" s="33">
        <v>1326363470</v>
      </c>
      <c r="E150" s="33">
        <v>1321927380</v>
      </c>
      <c r="F150" s="34">
        <f t="shared" si="11"/>
        <v>8855991530</v>
      </c>
      <c r="G150" s="35">
        <f t="shared" si="8"/>
        <v>13.026097302637748</v>
      </c>
      <c r="H150" s="35">
        <f t="shared" si="9"/>
        <v>13.026097302637748</v>
      </c>
      <c r="I150" s="35">
        <f t="shared" si="10"/>
        <v>12.982530858529289</v>
      </c>
    </row>
    <row r="151" spans="1:9" x14ac:dyDescent="0.2">
      <c r="A151" s="32" t="s">
        <v>20</v>
      </c>
      <c r="B151" s="33">
        <v>3692551000</v>
      </c>
      <c r="C151" s="33">
        <v>523763318</v>
      </c>
      <c r="D151" s="33">
        <v>523763318</v>
      </c>
      <c r="E151" s="33">
        <v>523763318</v>
      </c>
      <c r="F151" s="34">
        <f t="shared" si="11"/>
        <v>3168787682</v>
      </c>
      <c r="G151" s="35">
        <f t="shared" si="8"/>
        <v>14.184321841458654</v>
      </c>
      <c r="H151" s="35">
        <f t="shared" si="9"/>
        <v>14.184321841458654</v>
      </c>
      <c r="I151" s="35">
        <f t="shared" si="10"/>
        <v>14.184321841458654</v>
      </c>
    </row>
    <row r="152" spans="1:9" x14ac:dyDescent="0.2">
      <c r="A152" s="32" t="s">
        <v>21</v>
      </c>
      <c r="B152" s="33">
        <v>1094709000</v>
      </c>
      <c r="C152" s="33">
        <v>273079007</v>
      </c>
      <c r="D152" s="33">
        <v>273079007</v>
      </c>
      <c r="E152" s="33">
        <v>268642282</v>
      </c>
      <c r="F152" s="34">
        <f t="shared" si="11"/>
        <v>821629993</v>
      </c>
      <c r="G152" s="35">
        <f t="shared" si="8"/>
        <v>24.945351413023918</v>
      </c>
      <c r="H152" s="35">
        <f t="shared" si="9"/>
        <v>24.945351413023918</v>
      </c>
      <c r="I152" s="35">
        <f t="shared" si="10"/>
        <v>24.54006334103401</v>
      </c>
    </row>
    <row r="153" spans="1:9" x14ac:dyDescent="0.2">
      <c r="A153" s="28" t="s">
        <v>22</v>
      </c>
      <c r="B153" s="29">
        <v>4968218000</v>
      </c>
      <c r="C153" s="29">
        <v>2875088840.0300002</v>
      </c>
      <c r="D153" s="29">
        <v>433799185.75999999</v>
      </c>
      <c r="E153" s="29">
        <v>433292625.75999999</v>
      </c>
      <c r="F153" s="30">
        <f t="shared" si="11"/>
        <v>2093129159.9699998</v>
      </c>
      <c r="G153" s="31">
        <f t="shared" si="8"/>
        <v>57.869619248390471</v>
      </c>
      <c r="H153" s="31">
        <f t="shared" si="9"/>
        <v>8.7314845234246974</v>
      </c>
      <c r="I153" s="31">
        <f t="shared" si="10"/>
        <v>8.7212885135072575</v>
      </c>
    </row>
    <row r="154" spans="1:9" x14ac:dyDescent="0.2">
      <c r="A154" s="32" t="s">
        <v>23</v>
      </c>
      <c r="B154" s="33">
        <v>4968218000</v>
      </c>
      <c r="C154" s="33">
        <v>2875088840.0300002</v>
      </c>
      <c r="D154" s="33">
        <v>433799185.75999999</v>
      </c>
      <c r="E154" s="33">
        <v>433292625.75999999</v>
      </c>
      <c r="F154" s="34">
        <f t="shared" si="11"/>
        <v>2093129159.9699998</v>
      </c>
      <c r="G154" s="35">
        <f t="shared" si="8"/>
        <v>57.869619248390471</v>
      </c>
      <c r="H154" s="35">
        <f t="shared" si="9"/>
        <v>8.7314845234246974</v>
      </c>
      <c r="I154" s="35">
        <f t="shared" si="10"/>
        <v>8.7212885135072575</v>
      </c>
    </row>
    <row r="155" spans="1:9" x14ac:dyDescent="0.2">
      <c r="A155" s="28" t="s">
        <v>24</v>
      </c>
      <c r="B155" s="29">
        <v>12703383849</v>
      </c>
      <c r="C155" s="29">
        <v>9002264</v>
      </c>
      <c r="D155" s="29">
        <v>9002264</v>
      </c>
      <c r="E155" s="29">
        <v>9002264</v>
      </c>
      <c r="F155" s="30">
        <f t="shared" si="11"/>
        <v>12694381585</v>
      </c>
      <c r="G155" s="31">
        <f t="shared" si="8"/>
        <v>7.0865086869815797E-2</v>
      </c>
      <c r="H155" s="31">
        <f t="shared" si="9"/>
        <v>7.0865086869815797E-2</v>
      </c>
      <c r="I155" s="31">
        <f t="shared" si="10"/>
        <v>7.0865086869815797E-2</v>
      </c>
    </row>
    <row r="156" spans="1:9" x14ac:dyDescent="0.2">
      <c r="A156" s="32" t="s">
        <v>76</v>
      </c>
      <c r="B156" s="33">
        <v>10586596849</v>
      </c>
      <c r="C156" s="33">
        <v>0</v>
      </c>
      <c r="D156" s="33">
        <v>0</v>
      </c>
      <c r="E156" s="33">
        <v>0</v>
      </c>
      <c r="F156" s="34">
        <f t="shared" si="11"/>
        <v>10586596849</v>
      </c>
      <c r="G156" s="35">
        <f t="shared" si="8"/>
        <v>0</v>
      </c>
      <c r="H156" s="35">
        <f t="shared" si="9"/>
        <v>0</v>
      </c>
      <c r="I156" s="35">
        <f t="shared" si="10"/>
        <v>0</v>
      </c>
    </row>
    <row r="157" spans="1:9" x14ac:dyDescent="0.2">
      <c r="A157" s="32" t="s">
        <v>32</v>
      </c>
      <c r="B157" s="33">
        <v>116787000</v>
      </c>
      <c r="C157" s="33">
        <v>9002264</v>
      </c>
      <c r="D157" s="33">
        <v>9002264</v>
      </c>
      <c r="E157" s="33">
        <v>9002264</v>
      </c>
      <c r="F157" s="34">
        <f t="shared" si="11"/>
        <v>107784736</v>
      </c>
      <c r="G157" s="35">
        <f t="shared" si="8"/>
        <v>7.7082757498694203</v>
      </c>
      <c r="H157" s="35">
        <f t="shared" si="9"/>
        <v>7.7082757498694203</v>
      </c>
      <c r="I157" s="35">
        <f t="shared" si="10"/>
        <v>7.7082757498694203</v>
      </c>
    </row>
    <row r="158" spans="1:9" x14ac:dyDescent="0.2">
      <c r="A158" s="32" t="s">
        <v>35</v>
      </c>
      <c r="B158" s="33">
        <v>2000000000</v>
      </c>
      <c r="C158" s="33">
        <v>0</v>
      </c>
      <c r="D158" s="33">
        <v>0</v>
      </c>
      <c r="E158" s="33">
        <v>0</v>
      </c>
      <c r="F158" s="34">
        <f t="shared" si="11"/>
        <v>2000000000</v>
      </c>
      <c r="G158" s="35">
        <f t="shared" si="8"/>
        <v>0</v>
      </c>
      <c r="H158" s="35">
        <f t="shared" si="9"/>
        <v>0</v>
      </c>
      <c r="I158" s="35">
        <f t="shared" si="10"/>
        <v>0</v>
      </c>
    </row>
    <row r="159" spans="1:9" x14ac:dyDescent="0.2">
      <c r="A159" s="28" t="s">
        <v>38</v>
      </c>
      <c r="B159" s="29">
        <v>692943000</v>
      </c>
      <c r="C159" s="29">
        <v>180964700</v>
      </c>
      <c r="D159" s="29">
        <v>180964700</v>
      </c>
      <c r="E159" s="29">
        <v>180964700</v>
      </c>
      <c r="F159" s="30">
        <f t="shared" si="11"/>
        <v>511978300</v>
      </c>
      <c r="G159" s="31">
        <f t="shared" si="8"/>
        <v>26.115380341528809</v>
      </c>
      <c r="H159" s="31">
        <f t="shared" si="9"/>
        <v>26.115380341528809</v>
      </c>
      <c r="I159" s="31">
        <f t="shared" si="10"/>
        <v>26.115380341528809</v>
      </c>
    </row>
    <row r="160" spans="1:9" x14ac:dyDescent="0.2">
      <c r="A160" s="32" t="s">
        <v>39</v>
      </c>
      <c r="B160" s="33">
        <v>161710000</v>
      </c>
      <c r="C160" s="33">
        <v>552800</v>
      </c>
      <c r="D160" s="33">
        <v>552800</v>
      </c>
      <c r="E160" s="33">
        <v>552800</v>
      </c>
      <c r="F160" s="34">
        <f t="shared" si="11"/>
        <v>161157200</v>
      </c>
      <c r="G160" s="35">
        <f t="shared" si="8"/>
        <v>0.34184651536701505</v>
      </c>
      <c r="H160" s="35">
        <f t="shared" si="9"/>
        <v>0.34184651536701505</v>
      </c>
      <c r="I160" s="35">
        <f t="shared" si="10"/>
        <v>0.34184651536701505</v>
      </c>
    </row>
    <row r="161" spans="1:9" x14ac:dyDescent="0.2">
      <c r="A161" s="32" t="s">
        <v>41</v>
      </c>
      <c r="B161" s="33">
        <v>531233000</v>
      </c>
      <c r="C161" s="33">
        <v>180411900</v>
      </c>
      <c r="D161" s="33">
        <v>180411900</v>
      </c>
      <c r="E161" s="33">
        <v>180411900</v>
      </c>
      <c r="F161" s="34">
        <f t="shared" si="11"/>
        <v>350821100</v>
      </c>
      <c r="G161" s="35">
        <f t="shared" si="8"/>
        <v>33.960973809985454</v>
      </c>
      <c r="H161" s="35">
        <f t="shared" si="9"/>
        <v>33.960973809985454</v>
      </c>
      <c r="I161" s="35">
        <f t="shared" si="10"/>
        <v>33.960973809985454</v>
      </c>
    </row>
    <row r="162" spans="1:9" x14ac:dyDescent="0.2">
      <c r="A162" s="28" t="s">
        <v>95</v>
      </c>
      <c r="B162" s="29">
        <v>40757000</v>
      </c>
      <c r="C162" s="29">
        <v>0</v>
      </c>
      <c r="D162" s="29">
        <v>0</v>
      </c>
      <c r="E162" s="29">
        <v>0</v>
      </c>
      <c r="F162" s="30">
        <f t="shared" si="11"/>
        <v>40757000</v>
      </c>
      <c r="G162" s="31">
        <f t="shared" si="8"/>
        <v>0</v>
      </c>
      <c r="H162" s="31">
        <f t="shared" si="9"/>
        <v>0</v>
      </c>
      <c r="I162" s="31">
        <f t="shared" si="10"/>
        <v>0</v>
      </c>
    </row>
    <row r="163" spans="1:9" x14ac:dyDescent="0.2">
      <c r="A163" s="28" t="s">
        <v>96</v>
      </c>
      <c r="B163" s="29">
        <v>40757000</v>
      </c>
      <c r="C163" s="29">
        <v>0</v>
      </c>
      <c r="D163" s="29">
        <v>0</v>
      </c>
      <c r="E163" s="29">
        <v>0</v>
      </c>
      <c r="F163" s="30">
        <f t="shared" si="11"/>
        <v>40757000</v>
      </c>
      <c r="G163" s="31">
        <f t="shared" si="8"/>
        <v>0</v>
      </c>
      <c r="H163" s="31">
        <f t="shared" si="9"/>
        <v>0</v>
      </c>
      <c r="I163" s="31">
        <f t="shared" si="10"/>
        <v>0</v>
      </c>
    </row>
    <row r="164" spans="1:9" x14ac:dyDescent="0.2">
      <c r="A164" s="32" t="s">
        <v>97</v>
      </c>
      <c r="B164" s="33">
        <v>40757000</v>
      </c>
      <c r="C164" s="33">
        <v>0</v>
      </c>
      <c r="D164" s="33">
        <v>0</v>
      </c>
      <c r="E164" s="33">
        <v>0</v>
      </c>
      <c r="F164" s="34">
        <f t="shared" si="11"/>
        <v>40757000</v>
      </c>
      <c r="G164" s="35">
        <f t="shared" si="8"/>
        <v>0</v>
      </c>
      <c r="H164" s="35">
        <f t="shared" si="9"/>
        <v>0</v>
      </c>
      <c r="I164" s="35">
        <f t="shared" si="10"/>
        <v>0</v>
      </c>
    </row>
    <row r="165" spans="1:9" x14ac:dyDescent="0.2">
      <c r="A165" s="28" t="s">
        <v>42</v>
      </c>
      <c r="B165" s="29">
        <v>236242770361</v>
      </c>
      <c r="C165" s="29">
        <v>55571807518.239998</v>
      </c>
      <c r="D165" s="29">
        <v>2237319534</v>
      </c>
      <c r="E165" s="29">
        <v>2211166261</v>
      </c>
      <c r="F165" s="30">
        <f t="shared" si="11"/>
        <v>180670962842.76001</v>
      </c>
      <c r="G165" s="31">
        <f t="shared" si="8"/>
        <v>23.523178056759715</v>
      </c>
      <c r="H165" s="31">
        <f t="shared" si="9"/>
        <v>0.94704254042617952</v>
      </c>
      <c r="I165" s="31">
        <f t="shared" si="10"/>
        <v>0.93597203318482125</v>
      </c>
    </row>
    <row r="166" spans="1:9" x14ac:dyDescent="0.2">
      <c r="A166" s="32" t="s">
        <v>98</v>
      </c>
      <c r="B166" s="33">
        <v>50492464830</v>
      </c>
      <c r="C166" s="33">
        <v>11217879937</v>
      </c>
      <c r="D166" s="33">
        <v>652698516.96000004</v>
      </c>
      <c r="E166" s="33">
        <v>648433331.96000004</v>
      </c>
      <c r="F166" s="34">
        <f t="shared" si="11"/>
        <v>39274584893</v>
      </c>
      <c r="G166" s="35">
        <f t="shared" si="8"/>
        <v>22.216938655636628</v>
      </c>
      <c r="H166" s="35">
        <f t="shared" si="9"/>
        <v>1.2926651910488642</v>
      </c>
      <c r="I166" s="35">
        <f t="shared" si="10"/>
        <v>1.2842180197444721</v>
      </c>
    </row>
    <row r="167" spans="1:9" x14ac:dyDescent="0.2">
      <c r="A167" s="32" t="s">
        <v>99</v>
      </c>
      <c r="B167" s="33">
        <v>33500000000</v>
      </c>
      <c r="C167" s="33">
        <v>4552989068</v>
      </c>
      <c r="D167" s="33">
        <v>243048934</v>
      </c>
      <c r="E167" s="33">
        <v>243048934</v>
      </c>
      <c r="F167" s="34">
        <f t="shared" si="11"/>
        <v>28947010932</v>
      </c>
      <c r="G167" s="35">
        <f t="shared" si="8"/>
        <v>13.591012143283582</v>
      </c>
      <c r="H167" s="35">
        <f t="shared" si="9"/>
        <v>0.72551920597014929</v>
      </c>
      <c r="I167" s="35">
        <f t="shared" si="10"/>
        <v>0.72551920597014929</v>
      </c>
    </row>
    <row r="168" spans="1:9" ht="22.5" x14ac:dyDescent="0.2">
      <c r="A168" s="32" t="s">
        <v>100</v>
      </c>
      <c r="B168" s="33">
        <v>34000000000</v>
      </c>
      <c r="C168" s="33">
        <v>6613903891</v>
      </c>
      <c r="D168" s="33">
        <v>195307569.78999999</v>
      </c>
      <c r="E168" s="33">
        <v>192535515.78999999</v>
      </c>
      <c r="F168" s="34">
        <f t="shared" si="11"/>
        <v>27386096109</v>
      </c>
      <c r="G168" s="35">
        <f t="shared" si="8"/>
        <v>19.452658502941176</v>
      </c>
      <c r="H168" s="35">
        <f t="shared" si="9"/>
        <v>0.57443402879411753</v>
      </c>
      <c r="I168" s="35">
        <f t="shared" si="10"/>
        <v>0.56628092879411762</v>
      </c>
    </row>
    <row r="169" spans="1:9" x14ac:dyDescent="0.2">
      <c r="A169" s="32" t="s">
        <v>101</v>
      </c>
      <c r="B169" s="33">
        <v>17000000000</v>
      </c>
      <c r="C169" s="33">
        <v>3144766795</v>
      </c>
      <c r="D169" s="33">
        <v>123341609.29000001</v>
      </c>
      <c r="E169" s="33">
        <v>118073364.29000001</v>
      </c>
      <c r="F169" s="34">
        <f t="shared" si="11"/>
        <v>13855233205</v>
      </c>
      <c r="G169" s="35">
        <f t="shared" si="8"/>
        <v>18.498628205882355</v>
      </c>
      <c r="H169" s="35">
        <f t="shared" si="9"/>
        <v>0.72553887817647067</v>
      </c>
      <c r="I169" s="35">
        <f t="shared" si="10"/>
        <v>0.69454920170588241</v>
      </c>
    </row>
    <row r="170" spans="1:9" x14ac:dyDescent="0.2">
      <c r="A170" s="32" t="s">
        <v>102</v>
      </c>
      <c r="B170" s="33">
        <v>31500000000</v>
      </c>
      <c r="C170" s="33">
        <v>4172756527</v>
      </c>
      <c r="D170" s="33">
        <v>219781605.47</v>
      </c>
      <c r="E170" s="33">
        <v>219213089.47</v>
      </c>
      <c r="F170" s="34">
        <f t="shared" si="11"/>
        <v>27327243473</v>
      </c>
      <c r="G170" s="35">
        <f t="shared" si="8"/>
        <v>13.246846117460317</v>
      </c>
      <c r="H170" s="35">
        <f t="shared" si="9"/>
        <v>0.69771938244444442</v>
      </c>
      <c r="I170" s="35">
        <f t="shared" si="10"/>
        <v>0.69591456974603172</v>
      </c>
    </row>
    <row r="171" spans="1:9" x14ac:dyDescent="0.2">
      <c r="A171" s="32" t="s">
        <v>103</v>
      </c>
      <c r="B171" s="33">
        <v>14377660514</v>
      </c>
      <c r="C171" s="33">
        <v>3510234630</v>
      </c>
      <c r="D171" s="33">
        <v>122809356.48999999</v>
      </c>
      <c r="E171" s="33">
        <v>122777291.48999999</v>
      </c>
      <c r="F171" s="34">
        <f t="shared" si="11"/>
        <v>10867425884</v>
      </c>
      <c r="G171" s="35">
        <f t="shared" si="8"/>
        <v>24.414504895159887</v>
      </c>
      <c r="H171" s="35">
        <f t="shared" si="9"/>
        <v>0.8541678694556496</v>
      </c>
      <c r="I171" s="35">
        <f t="shared" si="10"/>
        <v>0.85394484986238006</v>
      </c>
    </row>
    <row r="172" spans="1:9" x14ac:dyDescent="0.2">
      <c r="A172" s="32" t="s">
        <v>104</v>
      </c>
      <c r="B172" s="33">
        <v>10000000000</v>
      </c>
      <c r="C172" s="33">
        <v>2208569193</v>
      </c>
      <c r="D172" s="33">
        <v>96201639</v>
      </c>
      <c r="E172" s="33">
        <v>96201639</v>
      </c>
      <c r="F172" s="34">
        <f t="shared" si="11"/>
        <v>7791430807</v>
      </c>
      <c r="G172" s="35">
        <f t="shared" si="8"/>
        <v>22.085691929999999</v>
      </c>
      <c r="H172" s="35">
        <f t="shared" si="9"/>
        <v>0.96201638999999994</v>
      </c>
      <c r="I172" s="35">
        <f t="shared" si="10"/>
        <v>0.96201638999999994</v>
      </c>
    </row>
    <row r="173" spans="1:9" x14ac:dyDescent="0.2">
      <c r="A173" s="32" t="s">
        <v>105</v>
      </c>
      <c r="B173" s="33">
        <v>28343070647</v>
      </c>
      <c r="C173" s="33">
        <v>17751618014.239998</v>
      </c>
      <c r="D173" s="33">
        <v>536371784</v>
      </c>
      <c r="E173" s="33">
        <v>523124576</v>
      </c>
      <c r="F173" s="34">
        <f t="shared" si="11"/>
        <v>10591452632.760002</v>
      </c>
      <c r="G173" s="35">
        <f t="shared" si="8"/>
        <v>62.631244988689808</v>
      </c>
      <c r="H173" s="35">
        <f t="shared" si="9"/>
        <v>1.8924265146859547</v>
      </c>
      <c r="I173" s="35">
        <f t="shared" si="10"/>
        <v>1.845687725635933</v>
      </c>
    </row>
    <row r="174" spans="1:9" x14ac:dyDescent="0.2">
      <c r="A174" s="32" t="s">
        <v>106</v>
      </c>
      <c r="B174" s="33">
        <v>1196391615</v>
      </c>
      <c r="C174" s="33">
        <v>45646675</v>
      </c>
      <c r="D174" s="33">
        <v>342933</v>
      </c>
      <c r="E174" s="33">
        <v>342933</v>
      </c>
      <c r="F174" s="34">
        <f t="shared" si="11"/>
        <v>1150744940</v>
      </c>
      <c r="G174" s="35">
        <f t="shared" si="8"/>
        <v>3.8153623301681199</v>
      </c>
      <c r="H174" s="35">
        <f t="shared" si="9"/>
        <v>2.8663942115642462E-2</v>
      </c>
      <c r="I174" s="35">
        <f t="shared" si="10"/>
        <v>2.8663942115642462E-2</v>
      </c>
    </row>
    <row r="175" spans="1:9" x14ac:dyDescent="0.2">
      <c r="A175" s="32" t="s">
        <v>107</v>
      </c>
      <c r="B175" s="33">
        <v>15833182755</v>
      </c>
      <c r="C175" s="33">
        <v>2353442788</v>
      </c>
      <c r="D175" s="33">
        <v>47415586</v>
      </c>
      <c r="E175" s="33">
        <v>47415586</v>
      </c>
      <c r="F175" s="34">
        <f t="shared" si="11"/>
        <v>13479739967</v>
      </c>
      <c r="G175" s="35">
        <f t="shared" si="8"/>
        <v>14.863990547047784</v>
      </c>
      <c r="H175" s="35">
        <f t="shared" si="9"/>
        <v>0.29946970696732794</v>
      </c>
      <c r="I175" s="35">
        <f t="shared" si="10"/>
        <v>0.29946970696732794</v>
      </c>
    </row>
    <row r="176" spans="1:9" x14ac:dyDescent="0.2">
      <c r="A176" s="28" t="s">
        <v>108</v>
      </c>
      <c r="B176" s="29">
        <v>230836497250</v>
      </c>
      <c r="C176" s="29">
        <v>34628165068.959999</v>
      </c>
      <c r="D176" s="29">
        <v>3121736566.1799998</v>
      </c>
      <c r="E176" s="29">
        <v>3001951168.1799998</v>
      </c>
      <c r="F176" s="30">
        <f t="shared" si="11"/>
        <v>196208332181.04001</v>
      </c>
      <c r="G176" s="31">
        <f t="shared" si="8"/>
        <v>15.001165535559608</v>
      </c>
      <c r="H176" s="31">
        <f t="shared" si="9"/>
        <v>1.3523583156779164</v>
      </c>
      <c r="I176" s="31">
        <f t="shared" si="10"/>
        <v>1.3004664357425395</v>
      </c>
    </row>
    <row r="177" spans="1:9" x14ac:dyDescent="0.2">
      <c r="A177" s="28" t="s">
        <v>17</v>
      </c>
      <c r="B177" s="29">
        <v>35936159611</v>
      </c>
      <c r="C177" s="29">
        <v>4552201314.96</v>
      </c>
      <c r="D177" s="29">
        <v>2424983997.9000001</v>
      </c>
      <c r="E177" s="29">
        <v>2333361942.9000001</v>
      </c>
      <c r="F177" s="30">
        <f t="shared" si="11"/>
        <v>31383958296.040001</v>
      </c>
      <c r="G177" s="31">
        <f t="shared" si="8"/>
        <v>12.667467431791399</v>
      </c>
      <c r="H177" s="31">
        <f t="shared" si="9"/>
        <v>6.7480332460392241</v>
      </c>
      <c r="I177" s="31">
        <f t="shared" si="10"/>
        <v>6.4930754097211922</v>
      </c>
    </row>
    <row r="178" spans="1:9" x14ac:dyDescent="0.2">
      <c r="A178" s="28" t="s">
        <v>18</v>
      </c>
      <c r="B178" s="29">
        <v>13483975000</v>
      </c>
      <c r="C178" s="29">
        <v>1829759592</v>
      </c>
      <c r="D178" s="29">
        <v>1829759592</v>
      </c>
      <c r="E178" s="29">
        <v>1738308668</v>
      </c>
      <c r="F178" s="30">
        <f t="shared" si="11"/>
        <v>11654215408</v>
      </c>
      <c r="G178" s="31">
        <f t="shared" si="8"/>
        <v>13.569882708919293</v>
      </c>
      <c r="H178" s="31">
        <f t="shared" si="9"/>
        <v>13.569882708919293</v>
      </c>
      <c r="I178" s="31">
        <f t="shared" si="10"/>
        <v>12.891663385611437</v>
      </c>
    </row>
    <row r="179" spans="1:9" x14ac:dyDescent="0.2">
      <c r="A179" s="32" t="s">
        <v>19</v>
      </c>
      <c r="B179" s="33">
        <v>9522405000</v>
      </c>
      <c r="C179" s="33">
        <v>1180678715</v>
      </c>
      <c r="D179" s="33">
        <v>1180678715</v>
      </c>
      <c r="E179" s="33">
        <v>1180678715</v>
      </c>
      <c r="F179" s="34">
        <f t="shared" si="11"/>
        <v>8341726285</v>
      </c>
      <c r="G179" s="35">
        <f t="shared" si="8"/>
        <v>12.398955043395024</v>
      </c>
      <c r="H179" s="35">
        <f t="shared" si="9"/>
        <v>12.398955043395024</v>
      </c>
      <c r="I179" s="35">
        <f t="shared" si="10"/>
        <v>12.398955043395024</v>
      </c>
    </row>
    <row r="180" spans="1:9" x14ac:dyDescent="0.2">
      <c r="A180" s="32" t="s">
        <v>20</v>
      </c>
      <c r="B180" s="33">
        <v>2877838000</v>
      </c>
      <c r="C180" s="33">
        <v>463005352</v>
      </c>
      <c r="D180" s="33">
        <v>463005352</v>
      </c>
      <c r="E180" s="33">
        <v>371554428</v>
      </c>
      <c r="F180" s="34">
        <f t="shared" si="11"/>
        <v>2414832648</v>
      </c>
      <c r="G180" s="35">
        <f t="shared" si="8"/>
        <v>16.088652384185629</v>
      </c>
      <c r="H180" s="35">
        <f t="shared" si="9"/>
        <v>16.088652384185629</v>
      </c>
      <c r="I180" s="35">
        <f t="shared" si="10"/>
        <v>12.910887548221964</v>
      </c>
    </row>
    <row r="181" spans="1:9" x14ac:dyDescent="0.2">
      <c r="A181" s="32" t="s">
        <v>21</v>
      </c>
      <c r="B181" s="33">
        <v>1083732000</v>
      </c>
      <c r="C181" s="33">
        <v>186075525</v>
      </c>
      <c r="D181" s="33">
        <v>186075525</v>
      </c>
      <c r="E181" s="33">
        <v>186075525</v>
      </c>
      <c r="F181" s="34">
        <f t="shared" si="11"/>
        <v>897656475</v>
      </c>
      <c r="G181" s="35">
        <f t="shared" si="8"/>
        <v>17.169883790457419</v>
      </c>
      <c r="H181" s="35">
        <f t="shared" si="9"/>
        <v>17.169883790457419</v>
      </c>
      <c r="I181" s="35">
        <f t="shared" si="10"/>
        <v>17.169883790457419</v>
      </c>
    </row>
    <row r="182" spans="1:9" x14ac:dyDescent="0.2">
      <c r="A182" s="28" t="s">
        <v>22</v>
      </c>
      <c r="B182" s="29">
        <v>5933899000</v>
      </c>
      <c r="C182" s="29">
        <v>2673600630.96</v>
      </c>
      <c r="D182" s="29">
        <v>551365257.89999998</v>
      </c>
      <c r="E182" s="29">
        <v>551194126.89999998</v>
      </c>
      <c r="F182" s="30">
        <f t="shared" si="11"/>
        <v>3260298369.04</v>
      </c>
      <c r="G182" s="31">
        <f t="shared" si="8"/>
        <v>45.056389246935282</v>
      </c>
      <c r="H182" s="31">
        <f t="shared" si="9"/>
        <v>9.2917870341237698</v>
      </c>
      <c r="I182" s="31">
        <f t="shared" si="10"/>
        <v>9.2889030787345721</v>
      </c>
    </row>
    <row r="183" spans="1:9" x14ac:dyDescent="0.2">
      <c r="A183" s="32" t="s">
        <v>23</v>
      </c>
      <c r="B183" s="33">
        <v>5933899000</v>
      </c>
      <c r="C183" s="33">
        <v>2673600630.96</v>
      </c>
      <c r="D183" s="33">
        <v>551365257.89999998</v>
      </c>
      <c r="E183" s="33">
        <v>551194126.89999998</v>
      </c>
      <c r="F183" s="34">
        <f t="shared" si="11"/>
        <v>3260298369.04</v>
      </c>
      <c r="G183" s="35">
        <f t="shared" si="8"/>
        <v>45.056389246935282</v>
      </c>
      <c r="H183" s="35">
        <f t="shared" si="9"/>
        <v>9.2917870341237698</v>
      </c>
      <c r="I183" s="35">
        <f t="shared" si="10"/>
        <v>9.2889030787345721</v>
      </c>
    </row>
    <row r="184" spans="1:9" x14ac:dyDescent="0.2">
      <c r="A184" s="28" t="s">
        <v>24</v>
      </c>
      <c r="B184" s="29">
        <v>15363680611</v>
      </c>
      <c r="C184" s="29">
        <v>11280332</v>
      </c>
      <c r="D184" s="29">
        <v>11280332</v>
      </c>
      <c r="E184" s="29">
        <v>11280332</v>
      </c>
      <c r="F184" s="30">
        <f t="shared" si="11"/>
        <v>15352400279</v>
      </c>
      <c r="G184" s="31">
        <f t="shared" si="8"/>
        <v>7.3422067833951013E-2</v>
      </c>
      <c r="H184" s="31">
        <f t="shared" si="9"/>
        <v>7.3422067833951013E-2</v>
      </c>
      <c r="I184" s="31">
        <f t="shared" si="10"/>
        <v>7.3422067833951013E-2</v>
      </c>
    </row>
    <row r="185" spans="1:9" x14ac:dyDescent="0.2">
      <c r="A185" s="32" t="s">
        <v>76</v>
      </c>
      <c r="B185" s="33">
        <v>14778300611</v>
      </c>
      <c r="C185" s="33">
        <v>0</v>
      </c>
      <c r="D185" s="33">
        <v>0</v>
      </c>
      <c r="E185" s="33">
        <v>0</v>
      </c>
      <c r="F185" s="34">
        <f t="shared" si="11"/>
        <v>14778300611</v>
      </c>
      <c r="G185" s="35">
        <f t="shared" si="8"/>
        <v>0</v>
      </c>
      <c r="H185" s="35">
        <f t="shared" si="9"/>
        <v>0</v>
      </c>
      <c r="I185" s="35">
        <f t="shared" si="10"/>
        <v>0</v>
      </c>
    </row>
    <row r="186" spans="1:9" x14ac:dyDescent="0.2">
      <c r="A186" s="32" t="s">
        <v>32</v>
      </c>
      <c r="B186" s="33">
        <v>140166000</v>
      </c>
      <c r="C186" s="33">
        <v>11280332</v>
      </c>
      <c r="D186" s="33">
        <v>11280332</v>
      </c>
      <c r="E186" s="33">
        <v>11280332</v>
      </c>
      <c r="F186" s="34">
        <f t="shared" si="11"/>
        <v>128885668</v>
      </c>
      <c r="G186" s="35">
        <f t="shared" si="8"/>
        <v>8.0478375640312194</v>
      </c>
      <c r="H186" s="35">
        <f t="shared" si="9"/>
        <v>8.0478375640312194</v>
      </c>
      <c r="I186" s="35">
        <f t="shared" si="10"/>
        <v>8.0478375640312194</v>
      </c>
    </row>
    <row r="187" spans="1:9" x14ac:dyDescent="0.2">
      <c r="A187" s="32" t="s">
        <v>35</v>
      </c>
      <c r="B187" s="33">
        <v>445214000</v>
      </c>
      <c r="C187" s="33">
        <v>0</v>
      </c>
      <c r="D187" s="33">
        <v>0</v>
      </c>
      <c r="E187" s="33">
        <v>0</v>
      </c>
      <c r="F187" s="34">
        <f t="shared" si="11"/>
        <v>445214000</v>
      </c>
      <c r="G187" s="35">
        <f t="shared" si="8"/>
        <v>0</v>
      </c>
      <c r="H187" s="35">
        <f t="shared" si="9"/>
        <v>0</v>
      </c>
      <c r="I187" s="35">
        <f t="shared" si="10"/>
        <v>0</v>
      </c>
    </row>
    <row r="188" spans="1:9" x14ac:dyDescent="0.2">
      <c r="A188" s="28" t="s">
        <v>38</v>
      </c>
      <c r="B188" s="29">
        <v>1154605000</v>
      </c>
      <c r="C188" s="29">
        <v>37560760</v>
      </c>
      <c r="D188" s="29">
        <v>32578816</v>
      </c>
      <c r="E188" s="29">
        <v>32578816</v>
      </c>
      <c r="F188" s="30">
        <f t="shared" si="11"/>
        <v>1117044240</v>
      </c>
      <c r="G188" s="31">
        <f t="shared" si="8"/>
        <v>3.2531263938749619</v>
      </c>
      <c r="H188" s="31">
        <f t="shared" si="9"/>
        <v>2.8216416869838601</v>
      </c>
      <c r="I188" s="31">
        <f t="shared" si="10"/>
        <v>2.8216416869838601</v>
      </c>
    </row>
    <row r="189" spans="1:9" x14ac:dyDescent="0.2">
      <c r="A189" s="32" t="s">
        <v>39</v>
      </c>
      <c r="B189" s="33">
        <v>636540000</v>
      </c>
      <c r="C189" s="33">
        <v>37560760</v>
      </c>
      <c r="D189" s="33">
        <v>32578816</v>
      </c>
      <c r="E189" s="33">
        <v>32578816</v>
      </c>
      <c r="F189" s="34">
        <f t="shared" si="11"/>
        <v>598979240</v>
      </c>
      <c r="G189" s="35">
        <f t="shared" si="8"/>
        <v>5.9007697866591258</v>
      </c>
      <c r="H189" s="35">
        <f t="shared" si="9"/>
        <v>5.1181097810035503</v>
      </c>
      <c r="I189" s="35">
        <f t="shared" si="10"/>
        <v>5.1181097810035503</v>
      </c>
    </row>
    <row r="190" spans="1:9" x14ac:dyDescent="0.2">
      <c r="A190" s="32" t="s">
        <v>41</v>
      </c>
      <c r="B190" s="33">
        <v>518065000</v>
      </c>
      <c r="C190" s="33">
        <v>0</v>
      </c>
      <c r="D190" s="33">
        <v>0</v>
      </c>
      <c r="E190" s="33">
        <v>0</v>
      </c>
      <c r="F190" s="34">
        <f t="shared" si="11"/>
        <v>518065000</v>
      </c>
      <c r="G190" s="35">
        <f t="shared" si="8"/>
        <v>0</v>
      </c>
      <c r="H190" s="35">
        <f t="shared" si="9"/>
        <v>0</v>
      </c>
      <c r="I190" s="35">
        <f t="shared" si="10"/>
        <v>0</v>
      </c>
    </row>
    <row r="191" spans="1:9" x14ac:dyDescent="0.2">
      <c r="A191" s="28" t="s">
        <v>42</v>
      </c>
      <c r="B191" s="29">
        <v>194900337639</v>
      </c>
      <c r="C191" s="29">
        <v>30075963754</v>
      </c>
      <c r="D191" s="29">
        <v>696752568.27999997</v>
      </c>
      <c r="E191" s="29">
        <v>668589225.27999997</v>
      </c>
      <c r="F191" s="30">
        <f t="shared" si="11"/>
        <v>164824373885</v>
      </c>
      <c r="G191" s="31">
        <f t="shared" si="8"/>
        <v>15.43145800481247</v>
      </c>
      <c r="H191" s="31">
        <f t="shared" si="9"/>
        <v>0.3574917194707713</v>
      </c>
      <c r="I191" s="31">
        <f t="shared" si="10"/>
        <v>0.343041594170237</v>
      </c>
    </row>
    <row r="192" spans="1:9" x14ac:dyDescent="0.2">
      <c r="A192" s="32" t="s">
        <v>109</v>
      </c>
      <c r="B192" s="33">
        <v>4439094057</v>
      </c>
      <c r="C192" s="33">
        <v>1178988106</v>
      </c>
      <c r="D192" s="33">
        <v>12785897.83</v>
      </c>
      <c r="E192" s="33">
        <v>12785897.83</v>
      </c>
      <c r="F192" s="34">
        <f t="shared" si="11"/>
        <v>3260105951</v>
      </c>
      <c r="G192" s="35">
        <f t="shared" si="8"/>
        <v>26.559205343731239</v>
      </c>
      <c r="H192" s="35">
        <f t="shared" si="9"/>
        <v>0.28802944172444239</v>
      </c>
      <c r="I192" s="35">
        <f t="shared" si="10"/>
        <v>0.28802944172444239</v>
      </c>
    </row>
    <row r="193" spans="1:9" ht="22.5" x14ac:dyDescent="0.2">
      <c r="A193" s="32" t="s">
        <v>110</v>
      </c>
      <c r="B193" s="33">
        <v>71200599623</v>
      </c>
      <c r="C193" s="33">
        <v>3686716640.5</v>
      </c>
      <c r="D193" s="33">
        <v>51634399</v>
      </c>
      <c r="E193" s="33">
        <v>51634399</v>
      </c>
      <c r="F193" s="34">
        <f t="shared" si="11"/>
        <v>67513882982.5</v>
      </c>
      <c r="G193" s="35">
        <f t="shared" si="8"/>
        <v>5.1779292028729991</v>
      </c>
      <c r="H193" s="35">
        <f t="shared" si="9"/>
        <v>7.2519612578263296E-2</v>
      </c>
      <c r="I193" s="35">
        <f t="shared" si="10"/>
        <v>7.2519612578263296E-2</v>
      </c>
    </row>
    <row r="194" spans="1:9" ht="22.5" x14ac:dyDescent="0.2">
      <c r="A194" s="32" t="s">
        <v>111</v>
      </c>
      <c r="B194" s="33">
        <v>3607290447</v>
      </c>
      <c r="C194" s="33">
        <v>1823190255.5</v>
      </c>
      <c r="D194" s="33">
        <v>30443634.670000002</v>
      </c>
      <c r="E194" s="33">
        <v>29837528.670000002</v>
      </c>
      <c r="F194" s="34">
        <f t="shared" si="11"/>
        <v>1784100191.5</v>
      </c>
      <c r="G194" s="35">
        <f t="shared" si="8"/>
        <v>50.54182030216765</v>
      </c>
      <c r="H194" s="35">
        <f t="shared" si="9"/>
        <v>0.84394742029487613</v>
      </c>
      <c r="I194" s="35">
        <f t="shared" si="10"/>
        <v>0.82714516916192193</v>
      </c>
    </row>
    <row r="195" spans="1:9" x14ac:dyDescent="0.2">
      <c r="A195" s="32" t="s">
        <v>112</v>
      </c>
      <c r="B195" s="33">
        <v>20326718414</v>
      </c>
      <c r="C195" s="33">
        <v>6945405484.6099997</v>
      </c>
      <c r="D195" s="33">
        <v>123194108.59999999</v>
      </c>
      <c r="E195" s="33">
        <v>102128883.59999999</v>
      </c>
      <c r="F195" s="34">
        <f t="shared" si="11"/>
        <v>13381312929.389999</v>
      </c>
      <c r="G195" s="35">
        <f t="shared" si="8"/>
        <v>34.168847834416603</v>
      </c>
      <c r="H195" s="35">
        <f t="shared" si="9"/>
        <v>0.60606983424904537</v>
      </c>
      <c r="I195" s="35">
        <f t="shared" si="10"/>
        <v>0.50243665268496496</v>
      </c>
    </row>
    <row r="196" spans="1:9" x14ac:dyDescent="0.2">
      <c r="A196" s="32" t="s">
        <v>113</v>
      </c>
      <c r="B196" s="33">
        <v>16762296717</v>
      </c>
      <c r="C196" s="33">
        <v>1860840893</v>
      </c>
      <c r="D196" s="33">
        <v>11319133</v>
      </c>
      <c r="E196" s="33">
        <v>10267825</v>
      </c>
      <c r="F196" s="34">
        <f t="shared" si="11"/>
        <v>14901455824</v>
      </c>
      <c r="G196" s="35">
        <f t="shared" si="8"/>
        <v>11.101348009862939</v>
      </c>
      <c r="H196" s="35">
        <f t="shared" si="9"/>
        <v>6.7527339427898042E-2</v>
      </c>
      <c r="I196" s="35">
        <f t="shared" si="10"/>
        <v>6.1255478132579338E-2</v>
      </c>
    </row>
    <row r="197" spans="1:9" ht="22.5" x14ac:dyDescent="0.2">
      <c r="A197" s="32" t="s">
        <v>114</v>
      </c>
      <c r="B197" s="33">
        <v>63796334933</v>
      </c>
      <c r="C197" s="33">
        <v>8516044007.3900003</v>
      </c>
      <c r="D197" s="33">
        <v>357646574.89999998</v>
      </c>
      <c r="E197" s="33">
        <v>352205870.89999998</v>
      </c>
      <c r="F197" s="34">
        <f t="shared" si="11"/>
        <v>55280290925.610001</v>
      </c>
      <c r="G197" s="35">
        <f t="shared" si="8"/>
        <v>13.348798197159281</v>
      </c>
      <c r="H197" s="35">
        <f t="shared" si="9"/>
        <v>0.56060677353269051</v>
      </c>
      <c r="I197" s="35">
        <f t="shared" si="10"/>
        <v>0.55207853440153354</v>
      </c>
    </row>
    <row r="198" spans="1:9" x14ac:dyDescent="0.2">
      <c r="A198" s="32" t="s">
        <v>115</v>
      </c>
      <c r="B198" s="33">
        <v>2283611242</v>
      </c>
      <c r="C198" s="33">
        <v>579942533</v>
      </c>
      <c r="D198" s="33">
        <v>4101334</v>
      </c>
      <c r="E198" s="33">
        <v>4101334</v>
      </c>
      <c r="F198" s="34">
        <f t="shared" si="11"/>
        <v>1703668709</v>
      </c>
      <c r="G198" s="35">
        <f t="shared" si="8"/>
        <v>25.395852075595975</v>
      </c>
      <c r="H198" s="35">
        <f t="shared" si="9"/>
        <v>0.17959860787898504</v>
      </c>
      <c r="I198" s="35">
        <f t="shared" si="10"/>
        <v>0.17959860787898504</v>
      </c>
    </row>
    <row r="199" spans="1:9" ht="22.5" x14ac:dyDescent="0.2">
      <c r="A199" s="32" t="s">
        <v>116</v>
      </c>
      <c r="B199" s="33">
        <v>4909755500</v>
      </c>
      <c r="C199" s="33">
        <v>1233605963</v>
      </c>
      <c r="D199" s="33">
        <v>29032655.620000001</v>
      </c>
      <c r="E199" s="33">
        <v>29032655.620000001</v>
      </c>
      <c r="F199" s="34">
        <f t="shared" si="11"/>
        <v>3676149537</v>
      </c>
      <c r="G199" s="35">
        <f t="shared" ref="G199:G262" si="12">IFERROR(IF(C199&gt;0,+C199/B199*100,0),0)</f>
        <v>25.12560886178548</v>
      </c>
      <c r="H199" s="35">
        <f t="shared" ref="H199:H262" si="13">IFERROR(IF(D199&gt;0,+D199/B199*100,0),0)</f>
        <v>0.59132589433424942</v>
      </c>
      <c r="I199" s="35">
        <f t="shared" ref="I199:I262" si="14">IFERROR(IF(E199&gt;0,+E199/B199*100,0),0)</f>
        <v>0.59132589433424942</v>
      </c>
    </row>
    <row r="200" spans="1:9" x14ac:dyDescent="0.2">
      <c r="A200" s="32" t="s">
        <v>117</v>
      </c>
      <c r="B200" s="33">
        <v>2935757657</v>
      </c>
      <c r="C200" s="33">
        <v>1370874866</v>
      </c>
      <c r="D200" s="33">
        <v>25186000</v>
      </c>
      <c r="E200" s="33">
        <v>25186000</v>
      </c>
      <c r="F200" s="34">
        <f t="shared" si="11"/>
        <v>1564882791</v>
      </c>
      <c r="G200" s="35">
        <f t="shared" si="12"/>
        <v>46.695777586794179</v>
      </c>
      <c r="H200" s="35">
        <f t="shared" si="13"/>
        <v>0.85790460053631057</v>
      </c>
      <c r="I200" s="35">
        <f t="shared" si="14"/>
        <v>0.85790460053631057</v>
      </c>
    </row>
    <row r="201" spans="1:9" x14ac:dyDescent="0.2">
      <c r="A201" s="32" t="s">
        <v>118</v>
      </c>
      <c r="B201" s="33">
        <v>4638879049</v>
      </c>
      <c r="C201" s="33">
        <v>2880355005</v>
      </c>
      <c r="D201" s="33">
        <v>51408830.659999996</v>
      </c>
      <c r="E201" s="33">
        <v>51408830.659999996</v>
      </c>
      <c r="F201" s="34">
        <f t="shared" ref="F201:F264" si="15">+B201-C201</f>
        <v>1758524044</v>
      </c>
      <c r="G201" s="35">
        <f t="shared" si="12"/>
        <v>62.091616844826255</v>
      </c>
      <c r="H201" s="35">
        <f t="shared" si="13"/>
        <v>1.1082166643487323</v>
      </c>
      <c r="I201" s="35">
        <f t="shared" si="14"/>
        <v>1.1082166643487323</v>
      </c>
    </row>
    <row r="202" spans="1:9" x14ac:dyDescent="0.2">
      <c r="A202" s="23" t="s">
        <v>119</v>
      </c>
      <c r="B202" s="24">
        <v>726596401378</v>
      </c>
      <c r="C202" s="24">
        <v>295403308210.08002</v>
      </c>
      <c r="D202" s="24">
        <v>80900950827.919983</v>
      </c>
      <c r="E202" s="24">
        <v>80238856475.259979</v>
      </c>
      <c r="F202" s="25">
        <f t="shared" si="15"/>
        <v>431193093167.91998</v>
      </c>
      <c r="G202" s="26">
        <f t="shared" si="12"/>
        <v>40.655762628309695</v>
      </c>
      <c r="H202" s="26">
        <f t="shared" si="13"/>
        <v>11.134234999580265</v>
      </c>
      <c r="I202" s="26">
        <f t="shared" si="14"/>
        <v>11.043112286695322</v>
      </c>
    </row>
    <row r="203" spans="1:9" x14ac:dyDescent="0.2">
      <c r="A203" s="28" t="s">
        <v>120</v>
      </c>
      <c r="B203" s="29">
        <v>225421661179</v>
      </c>
      <c r="C203" s="29">
        <v>93841477682.610016</v>
      </c>
      <c r="D203" s="29">
        <v>19131022265.369999</v>
      </c>
      <c r="E203" s="29">
        <v>19101530633.369999</v>
      </c>
      <c r="F203" s="30">
        <f t="shared" si="15"/>
        <v>131580183496.38998</v>
      </c>
      <c r="G203" s="31">
        <f t="shared" si="12"/>
        <v>41.62930802292933</v>
      </c>
      <c r="H203" s="31">
        <f t="shared" si="13"/>
        <v>8.4867719301290556</v>
      </c>
      <c r="I203" s="31">
        <f t="shared" si="14"/>
        <v>8.4736890560850284</v>
      </c>
    </row>
    <row r="204" spans="1:9" x14ac:dyDescent="0.2">
      <c r="A204" s="28" t="s">
        <v>17</v>
      </c>
      <c r="B204" s="29">
        <v>119970472047</v>
      </c>
      <c r="C204" s="29">
        <v>41748447990.810005</v>
      </c>
      <c r="D204" s="29">
        <v>12385176908.17</v>
      </c>
      <c r="E204" s="29">
        <v>12381530634.17</v>
      </c>
      <c r="F204" s="30">
        <f t="shared" si="15"/>
        <v>78222024056.190002</v>
      </c>
      <c r="G204" s="31">
        <f t="shared" si="12"/>
        <v>34.798936170272384</v>
      </c>
      <c r="H204" s="31">
        <f t="shared" si="13"/>
        <v>10.323521027172374</v>
      </c>
      <c r="I204" s="31">
        <f t="shared" si="14"/>
        <v>10.320481717634131</v>
      </c>
    </row>
    <row r="205" spans="1:9" x14ac:dyDescent="0.2">
      <c r="A205" s="28" t="s">
        <v>18</v>
      </c>
      <c r="B205" s="29">
        <v>37761135000</v>
      </c>
      <c r="C205" s="29">
        <v>4304148546</v>
      </c>
      <c r="D205" s="29">
        <v>4304148546</v>
      </c>
      <c r="E205" s="29">
        <v>4304148546</v>
      </c>
      <c r="F205" s="30">
        <f t="shared" si="15"/>
        <v>33456986454</v>
      </c>
      <c r="G205" s="31">
        <f t="shared" si="12"/>
        <v>11.398355865097805</v>
      </c>
      <c r="H205" s="31">
        <f t="shared" si="13"/>
        <v>11.398355865097805</v>
      </c>
      <c r="I205" s="31">
        <f t="shared" si="14"/>
        <v>11.398355865097805</v>
      </c>
    </row>
    <row r="206" spans="1:9" x14ac:dyDescent="0.2">
      <c r="A206" s="32" t="s">
        <v>19</v>
      </c>
      <c r="B206" s="33">
        <v>25047444000</v>
      </c>
      <c r="C206" s="33">
        <v>3453570153</v>
      </c>
      <c r="D206" s="33">
        <v>3453570153</v>
      </c>
      <c r="E206" s="33">
        <v>3453570153</v>
      </c>
      <c r="F206" s="34">
        <f t="shared" si="15"/>
        <v>21593873847</v>
      </c>
      <c r="G206" s="35">
        <f t="shared" si="12"/>
        <v>13.788114080622357</v>
      </c>
      <c r="H206" s="35">
        <f t="shared" si="13"/>
        <v>13.788114080622357</v>
      </c>
      <c r="I206" s="35">
        <f t="shared" si="14"/>
        <v>13.788114080622357</v>
      </c>
    </row>
    <row r="207" spans="1:9" x14ac:dyDescent="0.2">
      <c r="A207" s="32" t="s">
        <v>20</v>
      </c>
      <c r="B207" s="33">
        <v>9327047000</v>
      </c>
      <c r="C207" s="33">
        <v>603662106</v>
      </c>
      <c r="D207" s="33">
        <v>603662106</v>
      </c>
      <c r="E207" s="33">
        <v>603662106</v>
      </c>
      <c r="F207" s="34">
        <f t="shared" si="15"/>
        <v>8723384894</v>
      </c>
      <c r="G207" s="35">
        <f t="shared" si="12"/>
        <v>6.4721675145413116</v>
      </c>
      <c r="H207" s="35">
        <f t="shared" si="13"/>
        <v>6.4721675145413116</v>
      </c>
      <c r="I207" s="35">
        <f t="shared" si="14"/>
        <v>6.4721675145413116</v>
      </c>
    </row>
    <row r="208" spans="1:9" x14ac:dyDescent="0.2">
      <c r="A208" s="32" t="s">
        <v>21</v>
      </c>
      <c r="B208" s="33">
        <v>3386644000</v>
      </c>
      <c r="C208" s="33">
        <v>246916287</v>
      </c>
      <c r="D208" s="33">
        <v>246916287</v>
      </c>
      <c r="E208" s="33">
        <v>246916287</v>
      </c>
      <c r="F208" s="34">
        <f t="shared" si="15"/>
        <v>3139727713</v>
      </c>
      <c r="G208" s="35">
        <f t="shared" si="12"/>
        <v>7.2908840433184006</v>
      </c>
      <c r="H208" s="35">
        <f t="shared" si="13"/>
        <v>7.2908840433184006</v>
      </c>
      <c r="I208" s="35">
        <f t="shared" si="14"/>
        <v>7.2908840433184006</v>
      </c>
    </row>
    <row r="209" spans="1:9" x14ac:dyDescent="0.2">
      <c r="A209" s="28" t="s">
        <v>22</v>
      </c>
      <c r="B209" s="29">
        <v>6067841000</v>
      </c>
      <c r="C209" s="29">
        <v>2967023781.6599998</v>
      </c>
      <c r="D209" s="29">
        <v>346705787.17000002</v>
      </c>
      <c r="E209" s="29">
        <v>343059513.17000002</v>
      </c>
      <c r="F209" s="30">
        <f t="shared" si="15"/>
        <v>3100817218.3400002</v>
      </c>
      <c r="G209" s="31">
        <f t="shared" si="12"/>
        <v>48.897520249129798</v>
      </c>
      <c r="H209" s="31">
        <f t="shared" si="13"/>
        <v>5.7138245245714252</v>
      </c>
      <c r="I209" s="31">
        <f t="shared" si="14"/>
        <v>5.6537327390417778</v>
      </c>
    </row>
    <row r="210" spans="1:9" x14ac:dyDescent="0.2">
      <c r="A210" s="32" t="s">
        <v>66</v>
      </c>
      <c r="B210" s="33">
        <v>255447000</v>
      </c>
      <c r="C210" s="33">
        <v>500000</v>
      </c>
      <c r="D210" s="33">
        <v>500000</v>
      </c>
      <c r="E210" s="33">
        <v>500000</v>
      </c>
      <c r="F210" s="34">
        <f t="shared" si="15"/>
        <v>254947000</v>
      </c>
      <c r="G210" s="35">
        <f t="shared" si="12"/>
        <v>0.19573531887240794</v>
      </c>
      <c r="H210" s="35">
        <f t="shared" si="13"/>
        <v>0.19573531887240794</v>
      </c>
      <c r="I210" s="35">
        <f t="shared" si="14"/>
        <v>0.19573531887240794</v>
      </c>
    </row>
    <row r="211" spans="1:9" x14ac:dyDescent="0.2">
      <c r="A211" s="32" t="s">
        <v>23</v>
      </c>
      <c r="B211" s="33">
        <v>5812394000</v>
      </c>
      <c r="C211" s="33">
        <v>2966523781.6599998</v>
      </c>
      <c r="D211" s="33">
        <v>346205787.17000002</v>
      </c>
      <c r="E211" s="33">
        <v>342559513.17000002</v>
      </c>
      <c r="F211" s="34">
        <f t="shared" si="15"/>
        <v>2845870218.3400002</v>
      </c>
      <c r="G211" s="35">
        <f t="shared" si="12"/>
        <v>51.037899042287904</v>
      </c>
      <c r="H211" s="35">
        <f t="shared" si="13"/>
        <v>5.9563372195690798</v>
      </c>
      <c r="I211" s="35">
        <f t="shared" si="14"/>
        <v>5.8936044798408371</v>
      </c>
    </row>
    <row r="212" spans="1:9" x14ac:dyDescent="0.2">
      <c r="A212" s="28" t="s">
        <v>24</v>
      </c>
      <c r="B212" s="29">
        <v>75470473047</v>
      </c>
      <c r="C212" s="29">
        <v>34477275663.150002</v>
      </c>
      <c r="D212" s="29">
        <v>7734322575</v>
      </c>
      <c r="E212" s="29">
        <v>7734322575</v>
      </c>
      <c r="F212" s="30">
        <f t="shared" si="15"/>
        <v>40993197383.849998</v>
      </c>
      <c r="G212" s="31">
        <f t="shared" si="12"/>
        <v>45.683131788082115</v>
      </c>
      <c r="H212" s="31">
        <f t="shared" si="13"/>
        <v>10.248143761048606</v>
      </c>
      <c r="I212" s="31">
        <f t="shared" si="14"/>
        <v>10.248143761048606</v>
      </c>
    </row>
    <row r="213" spans="1:9" x14ac:dyDescent="0.2">
      <c r="A213" s="32" t="s">
        <v>121</v>
      </c>
      <c r="B213" s="33">
        <v>9793066000</v>
      </c>
      <c r="C213" s="33">
        <v>0</v>
      </c>
      <c r="D213" s="33">
        <v>0</v>
      </c>
      <c r="E213" s="33">
        <v>0</v>
      </c>
      <c r="F213" s="34">
        <f t="shared" si="15"/>
        <v>9793066000</v>
      </c>
      <c r="G213" s="35">
        <f t="shared" si="12"/>
        <v>0</v>
      </c>
      <c r="H213" s="35">
        <f t="shared" si="13"/>
        <v>0</v>
      </c>
      <c r="I213" s="35">
        <f t="shared" si="14"/>
        <v>0</v>
      </c>
    </row>
    <row r="214" spans="1:9" x14ac:dyDescent="0.2">
      <c r="A214" s="32" t="s">
        <v>122</v>
      </c>
      <c r="B214" s="33">
        <v>1200000000</v>
      </c>
      <c r="C214" s="33">
        <v>0</v>
      </c>
      <c r="D214" s="33">
        <v>0</v>
      </c>
      <c r="E214" s="33">
        <v>0</v>
      </c>
      <c r="F214" s="34">
        <f t="shared" si="15"/>
        <v>1200000000</v>
      </c>
      <c r="G214" s="35">
        <f t="shared" si="12"/>
        <v>0</v>
      </c>
      <c r="H214" s="35">
        <f t="shared" si="13"/>
        <v>0</v>
      </c>
      <c r="I214" s="35">
        <f t="shared" si="14"/>
        <v>0</v>
      </c>
    </row>
    <row r="215" spans="1:9" x14ac:dyDescent="0.2">
      <c r="A215" s="32" t="s">
        <v>123</v>
      </c>
      <c r="B215" s="33">
        <v>32117134000</v>
      </c>
      <c r="C215" s="33">
        <v>32117134000</v>
      </c>
      <c r="D215" s="33">
        <v>5374180911.8500004</v>
      </c>
      <c r="E215" s="33">
        <v>5374180911.8500004</v>
      </c>
      <c r="F215" s="34">
        <f t="shared" si="15"/>
        <v>0</v>
      </c>
      <c r="G215" s="35">
        <f t="shared" si="12"/>
        <v>100</v>
      </c>
      <c r="H215" s="35">
        <f t="shared" si="13"/>
        <v>16.733065010875507</v>
      </c>
      <c r="I215" s="35">
        <f t="shared" si="14"/>
        <v>16.733065010875507</v>
      </c>
    </row>
    <row r="216" spans="1:9" x14ac:dyDescent="0.2">
      <c r="A216" s="32" t="s">
        <v>77</v>
      </c>
      <c r="B216" s="33">
        <v>16844091000</v>
      </c>
      <c r="C216" s="33">
        <v>2270946907</v>
      </c>
      <c r="D216" s="33">
        <v>2270946907</v>
      </c>
      <c r="E216" s="33">
        <v>2270946907</v>
      </c>
      <c r="F216" s="34">
        <f t="shared" si="15"/>
        <v>14573144093</v>
      </c>
      <c r="G216" s="35">
        <f t="shared" si="12"/>
        <v>13.482157671791253</v>
      </c>
      <c r="H216" s="35">
        <f t="shared" si="13"/>
        <v>13.482157671791253</v>
      </c>
      <c r="I216" s="35">
        <f t="shared" si="14"/>
        <v>13.482157671791253</v>
      </c>
    </row>
    <row r="217" spans="1:9" x14ac:dyDescent="0.2">
      <c r="A217" s="32" t="s">
        <v>78</v>
      </c>
      <c r="B217" s="33">
        <v>591963000</v>
      </c>
      <c r="C217" s="33">
        <v>53344334.149999999</v>
      </c>
      <c r="D217" s="33">
        <v>53344334.149999999</v>
      </c>
      <c r="E217" s="33">
        <v>53344334.149999999</v>
      </c>
      <c r="F217" s="34">
        <f t="shared" si="15"/>
        <v>538618665.85000002</v>
      </c>
      <c r="G217" s="35">
        <f t="shared" si="12"/>
        <v>9.0114304694719092</v>
      </c>
      <c r="H217" s="35">
        <f t="shared" si="13"/>
        <v>9.0114304694719092</v>
      </c>
      <c r="I217" s="35">
        <f t="shared" si="14"/>
        <v>9.0114304694719092</v>
      </c>
    </row>
    <row r="218" spans="1:9" x14ac:dyDescent="0.2">
      <c r="A218" s="32" t="s">
        <v>30</v>
      </c>
      <c r="B218" s="33">
        <v>14152233047</v>
      </c>
      <c r="C218" s="33">
        <v>0</v>
      </c>
      <c r="D218" s="33">
        <v>0</v>
      </c>
      <c r="E218" s="33">
        <v>0</v>
      </c>
      <c r="F218" s="34">
        <f t="shared" si="15"/>
        <v>14152233047</v>
      </c>
      <c r="G218" s="35">
        <f t="shared" si="12"/>
        <v>0</v>
      </c>
      <c r="H218" s="35">
        <f t="shared" si="13"/>
        <v>0</v>
      </c>
      <c r="I218" s="35">
        <f t="shared" si="14"/>
        <v>0</v>
      </c>
    </row>
    <row r="219" spans="1:9" x14ac:dyDescent="0.2">
      <c r="A219" s="32" t="s">
        <v>32</v>
      </c>
      <c r="B219" s="33">
        <v>200000000</v>
      </c>
      <c r="C219" s="33">
        <v>35850422</v>
      </c>
      <c r="D219" s="33">
        <v>35850422</v>
      </c>
      <c r="E219" s="33">
        <v>35850422</v>
      </c>
      <c r="F219" s="34">
        <f t="shared" si="15"/>
        <v>164149578</v>
      </c>
      <c r="G219" s="35">
        <f t="shared" si="12"/>
        <v>17.925211000000001</v>
      </c>
      <c r="H219" s="35">
        <f t="shared" si="13"/>
        <v>17.925211000000001</v>
      </c>
      <c r="I219" s="35">
        <f t="shared" si="14"/>
        <v>17.925211000000001</v>
      </c>
    </row>
    <row r="220" spans="1:9" x14ac:dyDescent="0.2">
      <c r="A220" s="32" t="s">
        <v>35</v>
      </c>
      <c r="B220" s="33">
        <v>508221000</v>
      </c>
      <c r="C220" s="33">
        <v>0</v>
      </c>
      <c r="D220" s="33">
        <v>0</v>
      </c>
      <c r="E220" s="33">
        <v>0</v>
      </c>
      <c r="F220" s="34">
        <f t="shared" si="15"/>
        <v>508221000</v>
      </c>
      <c r="G220" s="35">
        <f t="shared" si="12"/>
        <v>0</v>
      </c>
      <c r="H220" s="35">
        <f t="shared" si="13"/>
        <v>0</v>
      </c>
      <c r="I220" s="35">
        <f t="shared" si="14"/>
        <v>0</v>
      </c>
    </row>
    <row r="221" spans="1:9" x14ac:dyDescent="0.2">
      <c r="A221" s="32" t="s">
        <v>67</v>
      </c>
      <c r="B221" s="33">
        <v>63765000</v>
      </c>
      <c r="C221" s="33">
        <v>0</v>
      </c>
      <c r="D221" s="33">
        <v>0</v>
      </c>
      <c r="E221" s="33">
        <v>0</v>
      </c>
      <c r="F221" s="34">
        <f t="shared" si="15"/>
        <v>63765000</v>
      </c>
      <c r="G221" s="35">
        <f t="shared" si="12"/>
        <v>0</v>
      </c>
      <c r="H221" s="35">
        <f t="shared" si="13"/>
        <v>0</v>
      </c>
      <c r="I221" s="35">
        <f t="shared" si="14"/>
        <v>0</v>
      </c>
    </row>
    <row r="222" spans="1:9" x14ac:dyDescent="0.2">
      <c r="A222" s="28" t="s">
        <v>38</v>
      </c>
      <c r="B222" s="29">
        <v>671023000</v>
      </c>
      <c r="C222" s="29">
        <v>0</v>
      </c>
      <c r="D222" s="29">
        <v>0</v>
      </c>
      <c r="E222" s="29">
        <v>0</v>
      </c>
      <c r="F222" s="30">
        <f t="shared" si="15"/>
        <v>671023000</v>
      </c>
      <c r="G222" s="31">
        <f t="shared" si="12"/>
        <v>0</v>
      </c>
      <c r="H222" s="31">
        <f t="shared" si="13"/>
        <v>0</v>
      </c>
      <c r="I222" s="31">
        <f t="shared" si="14"/>
        <v>0</v>
      </c>
    </row>
    <row r="223" spans="1:9" x14ac:dyDescent="0.2">
      <c r="A223" s="32" t="s">
        <v>39</v>
      </c>
      <c r="B223" s="33">
        <v>155690000</v>
      </c>
      <c r="C223" s="33">
        <v>0</v>
      </c>
      <c r="D223" s="33">
        <v>0</v>
      </c>
      <c r="E223" s="33">
        <v>0</v>
      </c>
      <c r="F223" s="34">
        <f t="shared" si="15"/>
        <v>155690000</v>
      </c>
      <c r="G223" s="35">
        <f t="shared" si="12"/>
        <v>0</v>
      </c>
      <c r="H223" s="35">
        <f t="shared" si="13"/>
        <v>0</v>
      </c>
      <c r="I223" s="35">
        <f t="shared" si="14"/>
        <v>0</v>
      </c>
    </row>
    <row r="224" spans="1:9" x14ac:dyDescent="0.2">
      <c r="A224" s="32" t="s">
        <v>41</v>
      </c>
      <c r="B224" s="33">
        <v>515333000</v>
      </c>
      <c r="C224" s="33">
        <v>0</v>
      </c>
      <c r="D224" s="33">
        <v>0</v>
      </c>
      <c r="E224" s="33">
        <v>0</v>
      </c>
      <c r="F224" s="34">
        <f t="shared" si="15"/>
        <v>515333000</v>
      </c>
      <c r="G224" s="35">
        <f t="shared" si="12"/>
        <v>0</v>
      </c>
      <c r="H224" s="35">
        <f t="shared" si="13"/>
        <v>0</v>
      </c>
      <c r="I224" s="35">
        <f t="shared" si="14"/>
        <v>0</v>
      </c>
    </row>
    <row r="225" spans="1:9" x14ac:dyDescent="0.2">
      <c r="A225" s="28" t="s">
        <v>42</v>
      </c>
      <c r="B225" s="29">
        <v>105451189132</v>
      </c>
      <c r="C225" s="29">
        <v>52093029691.800003</v>
      </c>
      <c r="D225" s="29">
        <v>6745845357.1999998</v>
      </c>
      <c r="E225" s="29">
        <v>6719999999.1999998</v>
      </c>
      <c r="F225" s="30">
        <f t="shared" si="15"/>
        <v>53358159440.199997</v>
      </c>
      <c r="G225" s="31">
        <f t="shared" si="12"/>
        <v>49.400134906579218</v>
      </c>
      <c r="H225" s="31">
        <f t="shared" si="13"/>
        <v>6.3971259240669101</v>
      </c>
      <c r="I225" s="31">
        <f t="shared" si="14"/>
        <v>6.3726166148663772</v>
      </c>
    </row>
    <row r="226" spans="1:9" ht="22.5" x14ac:dyDescent="0.2">
      <c r="A226" s="32" t="s">
        <v>124</v>
      </c>
      <c r="B226" s="33">
        <v>2184210936</v>
      </c>
      <c r="C226" s="33">
        <v>801689624</v>
      </c>
      <c r="D226" s="33">
        <v>1904739</v>
      </c>
      <c r="E226" s="33">
        <v>1269826</v>
      </c>
      <c r="F226" s="34">
        <f t="shared" si="15"/>
        <v>1382521312</v>
      </c>
      <c r="G226" s="35">
        <f t="shared" si="12"/>
        <v>36.703855419209383</v>
      </c>
      <c r="H226" s="35">
        <f t="shared" si="13"/>
        <v>8.7204901715591449E-2</v>
      </c>
      <c r="I226" s="35">
        <f t="shared" si="14"/>
        <v>5.813660114372763E-2</v>
      </c>
    </row>
    <row r="227" spans="1:9" x14ac:dyDescent="0.2">
      <c r="A227" s="32" t="s">
        <v>125</v>
      </c>
      <c r="B227" s="33">
        <v>4839685325</v>
      </c>
      <c r="C227" s="33">
        <v>1177033346</v>
      </c>
      <c r="D227" s="33">
        <v>12352304</v>
      </c>
      <c r="E227" s="33">
        <v>12352304</v>
      </c>
      <c r="F227" s="34">
        <f t="shared" si="15"/>
        <v>3662651979</v>
      </c>
      <c r="G227" s="35">
        <f t="shared" si="12"/>
        <v>24.320451991369914</v>
      </c>
      <c r="H227" s="35">
        <f t="shared" si="13"/>
        <v>0.25522948643360405</v>
      </c>
      <c r="I227" s="35">
        <f t="shared" si="14"/>
        <v>0.25522948643360405</v>
      </c>
    </row>
    <row r="228" spans="1:9" x14ac:dyDescent="0.2">
      <c r="A228" s="32" t="s">
        <v>126</v>
      </c>
      <c r="B228" s="33">
        <v>2591545657</v>
      </c>
      <c r="C228" s="33">
        <v>826877961.79999995</v>
      </c>
      <c r="D228" s="33">
        <v>338320</v>
      </c>
      <c r="E228" s="33">
        <v>0</v>
      </c>
      <c r="F228" s="34">
        <f t="shared" si="15"/>
        <v>1764667695.2</v>
      </c>
      <c r="G228" s="35">
        <f t="shared" si="12"/>
        <v>31.906748760784033</v>
      </c>
      <c r="H228" s="35">
        <f t="shared" si="13"/>
        <v>1.3054757460520403E-2</v>
      </c>
      <c r="I228" s="35">
        <f t="shared" si="14"/>
        <v>0</v>
      </c>
    </row>
    <row r="229" spans="1:9" ht="22.5" x14ac:dyDescent="0.2">
      <c r="A229" s="32" t="s">
        <v>127</v>
      </c>
      <c r="B229" s="33">
        <v>15596497761</v>
      </c>
      <c r="C229" s="33">
        <v>0</v>
      </c>
      <c r="D229" s="33">
        <v>0</v>
      </c>
      <c r="E229" s="33">
        <v>0</v>
      </c>
      <c r="F229" s="34">
        <f t="shared" si="15"/>
        <v>15596497761</v>
      </c>
      <c r="G229" s="35">
        <f t="shared" si="12"/>
        <v>0</v>
      </c>
      <c r="H229" s="35">
        <f t="shared" si="13"/>
        <v>0</v>
      </c>
      <c r="I229" s="35">
        <f t="shared" si="14"/>
        <v>0</v>
      </c>
    </row>
    <row r="230" spans="1:9" x14ac:dyDescent="0.2">
      <c r="A230" s="32" t="s">
        <v>128</v>
      </c>
      <c r="B230" s="33">
        <v>7136580809</v>
      </c>
      <c r="C230" s="33">
        <v>2846413215</v>
      </c>
      <c r="D230" s="33">
        <v>18000277</v>
      </c>
      <c r="E230" s="33">
        <v>11775671</v>
      </c>
      <c r="F230" s="34">
        <f t="shared" si="15"/>
        <v>4290167594</v>
      </c>
      <c r="G230" s="35">
        <f t="shared" si="12"/>
        <v>39.884831282374961</v>
      </c>
      <c r="H230" s="35">
        <f t="shared" si="13"/>
        <v>0.25222550520691511</v>
      </c>
      <c r="I230" s="35">
        <f t="shared" si="14"/>
        <v>0.16500438116176874</v>
      </c>
    </row>
    <row r="231" spans="1:9" x14ac:dyDescent="0.2">
      <c r="A231" s="32" t="s">
        <v>129</v>
      </c>
      <c r="B231" s="33">
        <v>5835165882</v>
      </c>
      <c r="C231" s="33">
        <v>690865175</v>
      </c>
      <c r="D231" s="33">
        <v>2352302</v>
      </c>
      <c r="E231" s="33">
        <v>1624763</v>
      </c>
      <c r="F231" s="34">
        <f t="shared" si="15"/>
        <v>5144300707</v>
      </c>
      <c r="G231" s="35">
        <f t="shared" si="12"/>
        <v>11.839683549205397</v>
      </c>
      <c r="H231" s="35">
        <f t="shared" si="13"/>
        <v>4.0312512918548767E-2</v>
      </c>
      <c r="I231" s="35">
        <f t="shared" si="14"/>
        <v>2.7844332669478687E-2</v>
      </c>
    </row>
    <row r="232" spans="1:9" ht="22.5" x14ac:dyDescent="0.2">
      <c r="A232" s="32" t="s">
        <v>130</v>
      </c>
      <c r="B232" s="33">
        <v>1051408521</v>
      </c>
      <c r="C232" s="33">
        <v>723000000</v>
      </c>
      <c r="D232" s="33">
        <v>0</v>
      </c>
      <c r="E232" s="33">
        <v>0</v>
      </c>
      <c r="F232" s="34">
        <f t="shared" si="15"/>
        <v>328408521</v>
      </c>
      <c r="G232" s="35">
        <f t="shared" si="12"/>
        <v>68.764898282577263</v>
      </c>
      <c r="H232" s="35">
        <f t="shared" si="13"/>
        <v>0</v>
      </c>
      <c r="I232" s="35">
        <f t="shared" si="14"/>
        <v>0</v>
      </c>
    </row>
    <row r="233" spans="1:9" ht="22.5" x14ac:dyDescent="0.2">
      <c r="A233" s="32" t="s">
        <v>131</v>
      </c>
      <c r="B233" s="33">
        <v>800000000</v>
      </c>
      <c r="C233" s="33">
        <v>800000000</v>
      </c>
      <c r="D233" s="33">
        <v>293586923</v>
      </c>
      <c r="E233" s="33">
        <v>293586923</v>
      </c>
      <c r="F233" s="34">
        <f t="shared" si="15"/>
        <v>0</v>
      </c>
      <c r="G233" s="35">
        <f t="shared" si="12"/>
        <v>100</v>
      </c>
      <c r="H233" s="35">
        <f t="shared" si="13"/>
        <v>36.698365375000002</v>
      </c>
      <c r="I233" s="35">
        <f t="shared" si="14"/>
        <v>36.698365375000002</v>
      </c>
    </row>
    <row r="234" spans="1:9" ht="22.5" x14ac:dyDescent="0.2">
      <c r="A234" s="32" t="s">
        <v>132</v>
      </c>
      <c r="B234" s="33">
        <v>4490486338</v>
      </c>
      <c r="C234" s="33">
        <v>4490486338</v>
      </c>
      <c r="D234" s="33">
        <v>1000000000</v>
      </c>
      <c r="E234" s="33">
        <v>1000000000</v>
      </c>
      <c r="F234" s="34">
        <f t="shared" si="15"/>
        <v>0</v>
      </c>
      <c r="G234" s="35">
        <f t="shared" si="12"/>
        <v>100</v>
      </c>
      <c r="H234" s="35">
        <f t="shared" si="13"/>
        <v>22.269302804412629</v>
      </c>
      <c r="I234" s="35">
        <f t="shared" si="14"/>
        <v>22.269302804412629</v>
      </c>
    </row>
    <row r="235" spans="1:9" ht="22.5" x14ac:dyDescent="0.2">
      <c r="A235" s="32" t="s">
        <v>133</v>
      </c>
      <c r="B235" s="33">
        <v>6534355274</v>
      </c>
      <c r="C235" s="33">
        <v>6534355274</v>
      </c>
      <c r="D235" s="33">
        <v>1300000000</v>
      </c>
      <c r="E235" s="33">
        <v>1300000000</v>
      </c>
      <c r="F235" s="34">
        <f t="shared" si="15"/>
        <v>0</v>
      </c>
      <c r="G235" s="35">
        <f t="shared" si="12"/>
        <v>100</v>
      </c>
      <c r="H235" s="35">
        <f t="shared" si="13"/>
        <v>19.894847241818336</v>
      </c>
      <c r="I235" s="35">
        <f t="shared" si="14"/>
        <v>19.894847241818336</v>
      </c>
    </row>
    <row r="236" spans="1:9" ht="22.5" x14ac:dyDescent="0.2">
      <c r="A236" s="32" t="s">
        <v>134</v>
      </c>
      <c r="B236" s="33">
        <v>6361521543</v>
      </c>
      <c r="C236" s="33">
        <v>6361521543</v>
      </c>
      <c r="D236" s="33">
        <v>900000000</v>
      </c>
      <c r="E236" s="33">
        <v>900000000</v>
      </c>
      <c r="F236" s="34">
        <f t="shared" si="15"/>
        <v>0</v>
      </c>
      <c r="G236" s="35">
        <f t="shared" si="12"/>
        <v>100</v>
      </c>
      <c r="H236" s="35">
        <f t="shared" si="13"/>
        <v>14.147558786314715</v>
      </c>
      <c r="I236" s="35">
        <f t="shared" si="14"/>
        <v>14.147558786314715</v>
      </c>
    </row>
    <row r="237" spans="1:9" ht="22.5" x14ac:dyDescent="0.2">
      <c r="A237" s="32" t="s">
        <v>135</v>
      </c>
      <c r="B237" s="33">
        <v>9807020034</v>
      </c>
      <c r="C237" s="33">
        <v>9807020034</v>
      </c>
      <c r="D237" s="33">
        <v>1700000000</v>
      </c>
      <c r="E237" s="33">
        <v>1700000000</v>
      </c>
      <c r="F237" s="34">
        <f t="shared" si="15"/>
        <v>0</v>
      </c>
      <c r="G237" s="35">
        <f t="shared" si="12"/>
        <v>100</v>
      </c>
      <c r="H237" s="35">
        <f t="shared" si="13"/>
        <v>17.334521537697107</v>
      </c>
      <c r="I237" s="35">
        <f t="shared" si="14"/>
        <v>17.334521537697107</v>
      </c>
    </row>
    <row r="238" spans="1:9" x14ac:dyDescent="0.2">
      <c r="A238" s="32" t="s">
        <v>136</v>
      </c>
      <c r="B238" s="33">
        <v>4505606041</v>
      </c>
      <c r="C238" s="33">
        <v>2675620883</v>
      </c>
      <c r="D238" s="33">
        <v>31511177</v>
      </c>
      <c r="E238" s="33">
        <v>29461182</v>
      </c>
      <c r="F238" s="34">
        <f t="shared" si="15"/>
        <v>1829985158</v>
      </c>
      <c r="G238" s="35">
        <f t="shared" si="12"/>
        <v>59.384261709800022</v>
      </c>
      <c r="H238" s="35">
        <f t="shared" si="13"/>
        <v>0.69937710295253042</v>
      </c>
      <c r="I238" s="35">
        <f t="shared" si="14"/>
        <v>0.65387834027009639</v>
      </c>
    </row>
    <row r="239" spans="1:9" x14ac:dyDescent="0.2">
      <c r="A239" s="32" t="s">
        <v>137</v>
      </c>
      <c r="B239" s="33">
        <v>4019090979</v>
      </c>
      <c r="C239" s="33">
        <v>1880184650</v>
      </c>
      <c r="D239" s="33">
        <v>10912718</v>
      </c>
      <c r="E239" s="33">
        <v>10731558</v>
      </c>
      <c r="F239" s="34">
        <f t="shared" si="15"/>
        <v>2138906329</v>
      </c>
      <c r="G239" s="35">
        <f t="shared" si="12"/>
        <v>46.781340851055162</v>
      </c>
      <c r="H239" s="35">
        <f t="shared" si="13"/>
        <v>0.27152204458718726</v>
      </c>
      <c r="I239" s="35">
        <f t="shared" si="14"/>
        <v>0.26701455767169885</v>
      </c>
    </row>
    <row r="240" spans="1:9" ht="22.5" x14ac:dyDescent="0.2">
      <c r="A240" s="32" t="s">
        <v>138</v>
      </c>
      <c r="B240" s="33">
        <v>3295681253</v>
      </c>
      <c r="C240" s="33">
        <v>1375302044</v>
      </c>
      <c r="D240" s="33">
        <v>74480244</v>
      </c>
      <c r="E240" s="33">
        <v>74480244</v>
      </c>
      <c r="F240" s="34">
        <f t="shared" si="15"/>
        <v>1920379209</v>
      </c>
      <c r="G240" s="35">
        <f t="shared" si="12"/>
        <v>41.730432600182041</v>
      </c>
      <c r="H240" s="35">
        <f t="shared" si="13"/>
        <v>2.2599346927801944</v>
      </c>
      <c r="I240" s="35">
        <f t="shared" si="14"/>
        <v>2.2599346927801944</v>
      </c>
    </row>
    <row r="241" spans="1:9" ht="22.5" x14ac:dyDescent="0.2">
      <c r="A241" s="32" t="s">
        <v>139</v>
      </c>
      <c r="B241" s="33">
        <v>4820657783</v>
      </c>
      <c r="C241" s="33">
        <v>412852980</v>
      </c>
      <c r="D241" s="33">
        <v>5407214</v>
      </c>
      <c r="E241" s="33">
        <v>2097353</v>
      </c>
      <c r="F241" s="34">
        <f t="shared" si="15"/>
        <v>4407804803</v>
      </c>
      <c r="G241" s="35">
        <f t="shared" si="12"/>
        <v>8.5642457644664542</v>
      </c>
      <c r="H241" s="35">
        <f t="shared" si="13"/>
        <v>0.11216755562007501</v>
      </c>
      <c r="I241" s="35">
        <f t="shared" si="14"/>
        <v>4.3507610255934234E-2</v>
      </c>
    </row>
    <row r="242" spans="1:9" x14ac:dyDescent="0.2">
      <c r="A242" s="32" t="s">
        <v>140</v>
      </c>
      <c r="B242" s="33">
        <v>1800000000</v>
      </c>
      <c r="C242" s="33">
        <v>1800000000</v>
      </c>
      <c r="D242" s="33">
        <v>500000000</v>
      </c>
      <c r="E242" s="33">
        <v>500000000</v>
      </c>
      <c r="F242" s="34">
        <f t="shared" si="15"/>
        <v>0</v>
      </c>
      <c r="G242" s="35">
        <f t="shared" si="12"/>
        <v>100</v>
      </c>
      <c r="H242" s="35">
        <f t="shared" si="13"/>
        <v>27.777777777777779</v>
      </c>
      <c r="I242" s="35">
        <f t="shared" si="14"/>
        <v>27.777777777777779</v>
      </c>
    </row>
    <row r="243" spans="1:9" ht="22.5" x14ac:dyDescent="0.2">
      <c r="A243" s="32" t="s">
        <v>141</v>
      </c>
      <c r="B243" s="33">
        <v>1153121519</v>
      </c>
      <c r="C243" s="33">
        <v>1153121519</v>
      </c>
      <c r="D243" s="33">
        <v>200000000</v>
      </c>
      <c r="E243" s="33">
        <v>200000000</v>
      </c>
      <c r="F243" s="34">
        <f t="shared" si="15"/>
        <v>0</v>
      </c>
      <c r="G243" s="35">
        <f t="shared" si="12"/>
        <v>100</v>
      </c>
      <c r="H243" s="35">
        <f t="shared" si="13"/>
        <v>17.344225799674803</v>
      </c>
      <c r="I243" s="35">
        <f t="shared" si="14"/>
        <v>17.344225799674803</v>
      </c>
    </row>
    <row r="244" spans="1:9" ht="22.5" x14ac:dyDescent="0.2">
      <c r="A244" s="32" t="s">
        <v>142</v>
      </c>
      <c r="B244" s="33">
        <v>789964963</v>
      </c>
      <c r="C244" s="33">
        <v>789964963</v>
      </c>
      <c r="D244" s="33">
        <v>89964963</v>
      </c>
      <c r="E244" s="33">
        <v>89964963</v>
      </c>
      <c r="F244" s="34">
        <f t="shared" si="15"/>
        <v>0</v>
      </c>
      <c r="G244" s="35">
        <f t="shared" si="12"/>
        <v>100</v>
      </c>
      <c r="H244" s="35">
        <f t="shared" si="13"/>
        <v>11.388475086077964</v>
      </c>
      <c r="I244" s="35">
        <f t="shared" si="14"/>
        <v>11.388475086077964</v>
      </c>
    </row>
    <row r="245" spans="1:9" ht="22.5" x14ac:dyDescent="0.2">
      <c r="A245" s="32" t="s">
        <v>143</v>
      </c>
      <c r="B245" s="33">
        <v>1080000000</v>
      </c>
      <c r="C245" s="33">
        <v>1080000000</v>
      </c>
      <c r="D245" s="33">
        <v>300000000</v>
      </c>
      <c r="E245" s="33">
        <v>300000000</v>
      </c>
      <c r="F245" s="34">
        <f t="shared" si="15"/>
        <v>0</v>
      </c>
      <c r="G245" s="35">
        <f t="shared" si="12"/>
        <v>100</v>
      </c>
      <c r="H245" s="35">
        <f t="shared" si="13"/>
        <v>27.777777777777779</v>
      </c>
      <c r="I245" s="35">
        <f t="shared" si="14"/>
        <v>27.777777777777779</v>
      </c>
    </row>
    <row r="246" spans="1:9" x14ac:dyDescent="0.2">
      <c r="A246" s="32" t="s">
        <v>144</v>
      </c>
      <c r="B246" s="33">
        <v>8382867454</v>
      </c>
      <c r="C246" s="33">
        <v>2427865761</v>
      </c>
      <c r="D246" s="33">
        <v>174555932</v>
      </c>
      <c r="E246" s="33">
        <v>171355932</v>
      </c>
      <c r="F246" s="34">
        <f t="shared" si="15"/>
        <v>5955001693</v>
      </c>
      <c r="G246" s="35">
        <f t="shared" si="12"/>
        <v>28.962234871571429</v>
      </c>
      <c r="H246" s="35">
        <f t="shared" si="13"/>
        <v>2.0822938327231721</v>
      </c>
      <c r="I246" s="35">
        <f t="shared" si="14"/>
        <v>2.0441207372094992</v>
      </c>
    </row>
    <row r="247" spans="1:9" x14ac:dyDescent="0.2">
      <c r="A247" s="32" t="s">
        <v>145</v>
      </c>
      <c r="B247" s="33">
        <v>3381713679</v>
      </c>
      <c r="C247" s="33">
        <v>891570353</v>
      </c>
      <c r="D247" s="33">
        <v>6400000</v>
      </c>
      <c r="E247" s="33">
        <v>6400000</v>
      </c>
      <c r="F247" s="34">
        <f t="shared" si="15"/>
        <v>2490143326</v>
      </c>
      <c r="G247" s="35">
        <f t="shared" si="12"/>
        <v>26.364454168208724</v>
      </c>
      <c r="H247" s="35">
        <f t="shared" si="13"/>
        <v>0.18925316001006126</v>
      </c>
      <c r="I247" s="35">
        <f t="shared" si="14"/>
        <v>0.18925316001006126</v>
      </c>
    </row>
    <row r="248" spans="1:9" ht="22.5" x14ac:dyDescent="0.2">
      <c r="A248" s="32" t="s">
        <v>146</v>
      </c>
      <c r="B248" s="33">
        <v>2374056023</v>
      </c>
      <c r="C248" s="33">
        <v>1322261679</v>
      </c>
      <c r="D248" s="33">
        <v>8773774</v>
      </c>
      <c r="E248" s="33">
        <v>8311294</v>
      </c>
      <c r="F248" s="34">
        <f t="shared" si="15"/>
        <v>1051794344</v>
      </c>
      <c r="G248" s="35">
        <f t="shared" si="12"/>
        <v>55.696313237339304</v>
      </c>
      <c r="H248" s="35">
        <f t="shared" si="13"/>
        <v>0.36956895351243363</v>
      </c>
      <c r="I248" s="35">
        <f t="shared" si="14"/>
        <v>0.35008836857595926</v>
      </c>
    </row>
    <row r="249" spans="1:9" ht="22.5" x14ac:dyDescent="0.2">
      <c r="A249" s="32" t="s">
        <v>147</v>
      </c>
      <c r="B249" s="33">
        <v>1427715454</v>
      </c>
      <c r="C249" s="33">
        <v>518911677</v>
      </c>
      <c r="D249" s="33">
        <v>71686616.200000003</v>
      </c>
      <c r="E249" s="33">
        <v>70542286.200000003</v>
      </c>
      <c r="F249" s="34">
        <f t="shared" si="15"/>
        <v>908803777</v>
      </c>
      <c r="G249" s="35">
        <f t="shared" si="12"/>
        <v>36.34559502358654</v>
      </c>
      <c r="H249" s="35">
        <f t="shared" si="13"/>
        <v>5.0210716707700502</v>
      </c>
      <c r="I249" s="35">
        <f t="shared" si="14"/>
        <v>4.9409205456425642</v>
      </c>
    </row>
    <row r="250" spans="1:9" x14ac:dyDescent="0.2">
      <c r="A250" s="32" t="s">
        <v>148</v>
      </c>
      <c r="B250" s="33">
        <v>1192235904</v>
      </c>
      <c r="C250" s="33">
        <v>706110672</v>
      </c>
      <c r="D250" s="33">
        <v>43617854</v>
      </c>
      <c r="E250" s="33">
        <v>36045700</v>
      </c>
      <c r="F250" s="34">
        <f t="shared" si="15"/>
        <v>486125232</v>
      </c>
      <c r="G250" s="35">
        <f t="shared" si="12"/>
        <v>59.225751349290015</v>
      </c>
      <c r="H250" s="35">
        <f t="shared" si="13"/>
        <v>3.658491901951646</v>
      </c>
      <c r="I250" s="35">
        <f t="shared" si="14"/>
        <v>3.0233697776644042</v>
      </c>
    </row>
    <row r="251" spans="1:9" x14ac:dyDescent="0.2">
      <c r="A251" s="28" t="s">
        <v>149</v>
      </c>
      <c r="B251" s="29">
        <v>104708607952</v>
      </c>
      <c r="C251" s="29">
        <v>43927440295.110001</v>
      </c>
      <c r="D251" s="29">
        <v>6092647331.6800003</v>
      </c>
      <c r="E251" s="29">
        <v>6092455183.6800003</v>
      </c>
      <c r="F251" s="30">
        <f t="shared" si="15"/>
        <v>60781167656.889999</v>
      </c>
      <c r="G251" s="31">
        <f t="shared" si="12"/>
        <v>41.952081260832919</v>
      </c>
      <c r="H251" s="31">
        <f t="shared" si="13"/>
        <v>5.8186690195260367</v>
      </c>
      <c r="I251" s="31">
        <f t="shared" si="14"/>
        <v>5.8184855121680856</v>
      </c>
    </row>
    <row r="252" spans="1:9" x14ac:dyDescent="0.2">
      <c r="A252" s="28" t="s">
        <v>17</v>
      </c>
      <c r="B252" s="29">
        <v>45704600000</v>
      </c>
      <c r="C252" s="29">
        <v>11097818644.73</v>
      </c>
      <c r="D252" s="29">
        <v>5142548751.25</v>
      </c>
      <c r="E252" s="29">
        <v>5142356603.25</v>
      </c>
      <c r="F252" s="30">
        <f t="shared" si="15"/>
        <v>34606781355.270004</v>
      </c>
      <c r="G252" s="31">
        <f t="shared" si="12"/>
        <v>24.281622954210295</v>
      </c>
      <c r="H252" s="31">
        <f t="shared" si="13"/>
        <v>11.251709349277753</v>
      </c>
      <c r="I252" s="31">
        <f t="shared" si="14"/>
        <v>11.251288936452786</v>
      </c>
    </row>
    <row r="253" spans="1:9" x14ac:dyDescent="0.2">
      <c r="A253" s="28" t="s">
        <v>18</v>
      </c>
      <c r="B253" s="29">
        <v>32268900000</v>
      </c>
      <c r="C253" s="29">
        <v>4220568149</v>
      </c>
      <c r="D253" s="29">
        <v>4212047649</v>
      </c>
      <c r="E253" s="29">
        <v>4212047649</v>
      </c>
      <c r="F253" s="30">
        <f t="shared" si="15"/>
        <v>28048331851</v>
      </c>
      <c r="G253" s="31">
        <f t="shared" si="12"/>
        <v>13.079367902221644</v>
      </c>
      <c r="H253" s="31">
        <f t="shared" si="13"/>
        <v>13.052963221553879</v>
      </c>
      <c r="I253" s="31">
        <f t="shared" si="14"/>
        <v>13.052963221553879</v>
      </c>
    </row>
    <row r="254" spans="1:9" x14ac:dyDescent="0.2">
      <c r="A254" s="32" t="s">
        <v>19</v>
      </c>
      <c r="B254" s="33">
        <v>23691300000</v>
      </c>
      <c r="C254" s="33">
        <v>2946905043</v>
      </c>
      <c r="D254" s="33">
        <v>2946905043</v>
      </c>
      <c r="E254" s="33">
        <v>2946905043</v>
      </c>
      <c r="F254" s="34">
        <f t="shared" si="15"/>
        <v>20744394957</v>
      </c>
      <c r="G254" s="35">
        <f t="shared" si="12"/>
        <v>12.438764622456343</v>
      </c>
      <c r="H254" s="35">
        <f t="shared" si="13"/>
        <v>12.438764622456343</v>
      </c>
      <c r="I254" s="35">
        <f t="shared" si="14"/>
        <v>12.438764622456343</v>
      </c>
    </row>
    <row r="255" spans="1:9" x14ac:dyDescent="0.2">
      <c r="A255" s="32" t="s">
        <v>20</v>
      </c>
      <c r="B255" s="33">
        <v>8183600000</v>
      </c>
      <c r="C255" s="33">
        <v>1125940517</v>
      </c>
      <c r="D255" s="33">
        <v>1117420017</v>
      </c>
      <c r="E255" s="33">
        <v>1117420017</v>
      </c>
      <c r="F255" s="34">
        <f t="shared" si="15"/>
        <v>7057659483</v>
      </c>
      <c r="G255" s="35">
        <f t="shared" si="12"/>
        <v>13.758498912459064</v>
      </c>
      <c r="H255" s="35">
        <f t="shared" si="13"/>
        <v>13.654382142333446</v>
      </c>
      <c r="I255" s="35">
        <f t="shared" si="14"/>
        <v>13.654382142333446</v>
      </c>
    </row>
    <row r="256" spans="1:9" x14ac:dyDescent="0.2">
      <c r="A256" s="32" t="s">
        <v>21</v>
      </c>
      <c r="B256" s="33">
        <v>394000000</v>
      </c>
      <c r="C256" s="33">
        <v>147722589</v>
      </c>
      <c r="D256" s="33">
        <v>147722589</v>
      </c>
      <c r="E256" s="33">
        <v>147722589</v>
      </c>
      <c r="F256" s="34">
        <f t="shared" si="15"/>
        <v>246277411</v>
      </c>
      <c r="G256" s="35">
        <f t="shared" si="12"/>
        <v>37.493042893401011</v>
      </c>
      <c r="H256" s="35">
        <f t="shared" si="13"/>
        <v>37.493042893401011</v>
      </c>
      <c r="I256" s="35">
        <f t="shared" si="14"/>
        <v>37.493042893401011</v>
      </c>
    </row>
    <row r="257" spans="1:9" x14ac:dyDescent="0.2">
      <c r="A257" s="28" t="s">
        <v>22</v>
      </c>
      <c r="B257" s="29">
        <v>9029200000</v>
      </c>
      <c r="C257" s="29">
        <v>6808588720.7299995</v>
      </c>
      <c r="D257" s="29">
        <v>861839327.25</v>
      </c>
      <c r="E257" s="29">
        <v>861647179.25</v>
      </c>
      <c r="F257" s="30">
        <f t="shared" si="15"/>
        <v>2220611279.2700005</v>
      </c>
      <c r="G257" s="31">
        <f t="shared" si="12"/>
        <v>75.406334124064145</v>
      </c>
      <c r="H257" s="31">
        <f t="shared" si="13"/>
        <v>9.5450242241837593</v>
      </c>
      <c r="I257" s="31">
        <f t="shared" si="14"/>
        <v>9.5428961508217789</v>
      </c>
    </row>
    <row r="258" spans="1:9" x14ac:dyDescent="0.2">
      <c r="A258" s="32" t="s">
        <v>66</v>
      </c>
      <c r="B258" s="33">
        <v>9000000</v>
      </c>
      <c r="C258" s="33">
        <v>0</v>
      </c>
      <c r="D258" s="33">
        <v>0</v>
      </c>
      <c r="E258" s="33">
        <v>0</v>
      </c>
      <c r="F258" s="34">
        <f t="shared" si="15"/>
        <v>9000000</v>
      </c>
      <c r="G258" s="35">
        <f t="shared" si="12"/>
        <v>0</v>
      </c>
      <c r="H258" s="35">
        <f t="shared" si="13"/>
        <v>0</v>
      </c>
      <c r="I258" s="35">
        <f t="shared" si="14"/>
        <v>0</v>
      </c>
    </row>
    <row r="259" spans="1:9" x14ac:dyDescent="0.2">
      <c r="A259" s="32" t="s">
        <v>23</v>
      </c>
      <c r="B259" s="33">
        <v>9020200000</v>
      </c>
      <c r="C259" s="33">
        <v>6808588720.7299995</v>
      </c>
      <c r="D259" s="33">
        <v>861839327.25</v>
      </c>
      <c r="E259" s="33">
        <v>861647179.25</v>
      </c>
      <c r="F259" s="34">
        <f t="shared" si="15"/>
        <v>2211611279.2700005</v>
      </c>
      <c r="G259" s="35">
        <f t="shared" si="12"/>
        <v>75.481571591871571</v>
      </c>
      <c r="H259" s="35">
        <f t="shared" si="13"/>
        <v>9.5545478731070261</v>
      </c>
      <c r="I259" s="35">
        <f t="shared" si="14"/>
        <v>9.5524176764373294</v>
      </c>
    </row>
    <row r="260" spans="1:9" x14ac:dyDescent="0.2">
      <c r="A260" s="28" t="s">
        <v>24</v>
      </c>
      <c r="B260" s="29">
        <v>4102000000</v>
      </c>
      <c r="C260" s="29">
        <v>29527995</v>
      </c>
      <c r="D260" s="29">
        <v>29527995</v>
      </c>
      <c r="E260" s="29">
        <v>29527995</v>
      </c>
      <c r="F260" s="30">
        <f t="shared" si="15"/>
        <v>4072472005</v>
      </c>
      <c r="G260" s="31">
        <f t="shared" si="12"/>
        <v>0.71984385665529005</v>
      </c>
      <c r="H260" s="31">
        <f t="shared" si="13"/>
        <v>0.71984385665529005</v>
      </c>
      <c r="I260" s="31">
        <f t="shared" si="14"/>
        <v>0.71984385665529005</v>
      </c>
    </row>
    <row r="261" spans="1:9" x14ac:dyDescent="0.2">
      <c r="A261" s="32" t="s">
        <v>122</v>
      </c>
      <c r="B261" s="33">
        <v>922000000</v>
      </c>
      <c r="C261" s="33">
        <v>0</v>
      </c>
      <c r="D261" s="33">
        <v>0</v>
      </c>
      <c r="E261" s="33">
        <v>0</v>
      </c>
      <c r="F261" s="34">
        <f t="shared" si="15"/>
        <v>922000000</v>
      </c>
      <c r="G261" s="35">
        <f t="shared" si="12"/>
        <v>0</v>
      </c>
      <c r="H261" s="35">
        <f t="shared" si="13"/>
        <v>0</v>
      </c>
      <c r="I261" s="35">
        <f t="shared" si="14"/>
        <v>0</v>
      </c>
    </row>
    <row r="262" spans="1:9" x14ac:dyDescent="0.2">
      <c r="A262" s="32" t="s">
        <v>150</v>
      </c>
      <c r="B262" s="33">
        <v>3000000000</v>
      </c>
      <c r="C262" s="33">
        <v>0</v>
      </c>
      <c r="D262" s="33">
        <v>0</v>
      </c>
      <c r="E262" s="33">
        <v>0</v>
      </c>
      <c r="F262" s="34">
        <f t="shared" si="15"/>
        <v>3000000000</v>
      </c>
      <c r="G262" s="35">
        <f t="shared" si="12"/>
        <v>0</v>
      </c>
      <c r="H262" s="35">
        <f t="shared" si="13"/>
        <v>0</v>
      </c>
      <c r="I262" s="35">
        <f t="shared" si="14"/>
        <v>0</v>
      </c>
    </row>
    <row r="263" spans="1:9" x14ac:dyDescent="0.2">
      <c r="A263" s="32" t="s">
        <v>32</v>
      </c>
      <c r="B263" s="33">
        <v>90000000</v>
      </c>
      <c r="C263" s="33">
        <v>29527995</v>
      </c>
      <c r="D263" s="33">
        <v>29527995</v>
      </c>
      <c r="E263" s="33">
        <v>29527995</v>
      </c>
      <c r="F263" s="34">
        <f t="shared" si="15"/>
        <v>60472005</v>
      </c>
      <c r="G263" s="35">
        <f t="shared" ref="G263:G326" si="16">IFERROR(IF(C263&gt;0,+C263/B263*100,0),0)</f>
        <v>32.808883333333334</v>
      </c>
      <c r="H263" s="35">
        <f t="shared" ref="H263:H326" si="17">IFERROR(IF(D263&gt;0,+D263/B263*100,0),0)</f>
        <v>32.808883333333334</v>
      </c>
      <c r="I263" s="35">
        <f t="shared" ref="I263:I326" si="18">IFERROR(IF(E263&gt;0,+E263/B263*100,0),0)</f>
        <v>32.808883333333334</v>
      </c>
    </row>
    <row r="264" spans="1:9" x14ac:dyDescent="0.2">
      <c r="A264" s="32" t="s">
        <v>35</v>
      </c>
      <c r="B264" s="33">
        <v>90000000</v>
      </c>
      <c r="C264" s="33">
        <v>0</v>
      </c>
      <c r="D264" s="33">
        <v>0</v>
      </c>
      <c r="E264" s="33">
        <v>0</v>
      </c>
      <c r="F264" s="34">
        <f t="shared" si="15"/>
        <v>90000000</v>
      </c>
      <c r="G264" s="35">
        <f t="shared" si="16"/>
        <v>0</v>
      </c>
      <c r="H264" s="35">
        <f t="shared" si="17"/>
        <v>0</v>
      </c>
      <c r="I264" s="35">
        <f t="shared" si="18"/>
        <v>0</v>
      </c>
    </row>
    <row r="265" spans="1:9" x14ac:dyDescent="0.2">
      <c r="A265" s="28" t="s">
        <v>38</v>
      </c>
      <c r="B265" s="29">
        <v>304500000</v>
      </c>
      <c r="C265" s="29">
        <v>39133780</v>
      </c>
      <c r="D265" s="29">
        <v>39133780</v>
      </c>
      <c r="E265" s="29">
        <v>39133780</v>
      </c>
      <c r="F265" s="30">
        <f t="shared" ref="F265:F328" si="19">+B265-C265</f>
        <v>265366220</v>
      </c>
      <c r="G265" s="31">
        <f t="shared" si="16"/>
        <v>12.851816091954024</v>
      </c>
      <c r="H265" s="31">
        <f t="shared" si="17"/>
        <v>12.851816091954024</v>
      </c>
      <c r="I265" s="31">
        <f t="shared" si="18"/>
        <v>12.851816091954024</v>
      </c>
    </row>
    <row r="266" spans="1:9" x14ac:dyDescent="0.2">
      <c r="A266" s="32" t="s">
        <v>39</v>
      </c>
      <c r="B266" s="33">
        <v>154500000</v>
      </c>
      <c r="C266" s="33">
        <v>39133780</v>
      </c>
      <c r="D266" s="33">
        <v>39133780</v>
      </c>
      <c r="E266" s="33">
        <v>39133780</v>
      </c>
      <c r="F266" s="34">
        <f t="shared" si="19"/>
        <v>115366220</v>
      </c>
      <c r="G266" s="35">
        <f t="shared" si="16"/>
        <v>25.329307443365696</v>
      </c>
      <c r="H266" s="35">
        <f t="shared" si="17"/>
        <v>25.329307443365696</v>
      </c>
      <c r="I266" s="35">
        <f t="shared" si="18"/>
        <v>25.329307443365696</v>
      </c>
    </row>
    <row r="267" spans="1:9" x14ac:dyDescent="0.2">
      <c r="A267" s="32" t="s">
        <v>41</v>
      </c>
      <c r="B267" s="33">
        <v>150000000</v>
      </c>
      <c r="C267" s="33">
        <v>0</v>
      </c>
      <c r="D267" s="33">
        <v>0</v>
      </c>
      <c r="E267" s="33">
        <v>0</v>
      </c>
      <c r="F267" s="34">
        <f t="shared" si="19"/>
        <v>150000000</v>
      </c>
      <c r="G267" s="35">
        <f t="shared" si="16"/>
        <v>0</v>
      </c>
      <c r="H267" s="35">
        <f t="shared" si="17"/>
        <v>0</v>
      </c>
      <c r="I267" s="35">
        <f t="shared" si="18"/>
        <v>0</v>
      </c>
    </row>
    <row r="268" spans="1:9" x14ac:dyDescent="0.2">
      <c r="A268" s="28" t="s">
        <v>42</v>
      </c>
      <c r="B268" s="29">
        <v>59004007952</v>
      </c>
      <c r="C268" s="29">
        <v>32829621650.379997</v>
      </c>
      <c r="D268" s="29">
        <v>950098580.42999995</v>
      </c>
      <c r="E268" s="29">
        <v>950098580.42999995</v>
      </c>
      <c r="F268" s="30">
        <f t="shared" si="19"/>
        <v>26174386301.620003</v>
      </c>
      <c r="G268" s="31">
        <f t="shared" si="16"/>
        <v>55.639646847527757</v>
      </c>
      <c r="H268" s="31">
        <f t="shared" si="17"/>
        <v>1.6102271920289024</v>
      </c>
      <c r="I268" s="31">
        <f t="shared" si="18"/>
        <v>1.6102271920289024</v>
      </c>
    </row>
    <row r="269" spans="1:9" ht="22.5" x14ac:dyDescent="0.2">
      <c r="A269" s="32" t="s">
        <v>151</v>
      </c>
      <c r="B269" s="33">
        <v>36004007952</v>
      </c>
      <c r="C269" s="33">
        <v>23242655393.689999</v>
      </c>
      <c r="D269" s="33">
        <v>592392812.42999995</v>
      </c>
      <c r="E269" s="33">
        <v>592392812.42999995</v>
      </c>
      <c r="F269" s="34">
        <f t="shared" si="19"/>
        <v>12761352558.310001</v>
      </c>
      <c r="G269" s="35">
        <f t="shared" si="16"/>
        <v>64.555744528988981</v>
      </c>
      <c r="H269" s="35">
        <f t="shared" si="17"/>
        <v>1.6453524097088552</v>
      </c>
      <c r="I269" s="35">
        <f t="shared" si="18"/>
        <v>1.6453524097088552</v>
      </c>
    </row>
    <row r="270" spans="1:9" x14ac:dyDescent="0.2">
      <c r="A270" s="32" t="s">
        <v>152</v>
      </c>
      <c r="B270" s="33">
        <v>23000000000</v>
      </c>
      <c r="C270" s="33">
        <v>9586966256.6900005</v>
      </c>
      <c r="D270" s="33">
        <v>357705768</v>
      </c>
      <c r="E270" s="33">
        <v>357705768</v>
      </c>
      <c r="F270" s="34">
        <f t="shared" si="19"/>
        <v>13413033743.309999</v>
      </c>
      <c r="G270" s="35">
        <f t="shared" si="16"/>
        <v>41.682461985608697</v>
      </c>
      <c r="H270" s="35">
        <f t="shared" si="17"/>
        <v>1.5552424695652174</v>
      </c>
      <c r="I270" s="35">
        <f t="shared" si="18"/>
        <v>1.5552424695652174</v>
      </c>
    </row>
    <row r="271" spans="1:9" x14ac:dyDescent="0.2">
      <c r="A271" s="28" t="s">
        <v>153</v>
      </c>
      <c r="B271" s="29">
        <v>32619282864</v>
      </c>
      <c r="C271" s="29">
        <v>9682961229.9799995</v>
      </c>
      <c r="D271" s="29">
        <v>2121476720.3</v>
      </c>
      <c r="E271" s="29">
        <v>2121476720.3</v>
      </c>
      <c r="F271" s="30">
        <f t="shared" si="19"/>
        <v>22936321634.02</v>
      </c>
      <c r="G271" s="31">
        <f t="shared" si="16"/>
        <v>29.684776548740498</v>
      </c>
      <c r="H271" s="31">
        <f t="shared" si="17"/>
        <v>6.5037503403894581</v>
      </c>
      <c r="I271" s="31">
        <f t="shared" si="18"/>
        <v>6.5037503403894581</v>
      </c>
    </row>
    <row r="272" spans="1:9" x14ac:dyDescent="0.2">
      <c r="A272" s="28" t="s">
        <v>17</v>
      </c>
      <c r="B272" s="29">
        <v>30411285000</v>
      </c>
      <c r="C272" s="29">
        <v>8016249457.9799995</v>
      </c>
      <c r="D272" s="29">
        <v>2021652713.3</v>
      </c>
      <c r="E272" s="29">
        <v>2021652713.3</v>
      </c>
      <c r="F272" s="30">
        <f t="shared" si="19"/>
        <v>22395035542.02</v>
      </c>
      <c r="G272" s="31">
        <f t="shared" si="16"/>
        <v>26.359456556932731</v>
      </c>
      <c r="H272" s="31">
        <f t="shared" si="17"/>
        <v>6.6477056569625379</v>
      </c>
      <c r="I272" s="31">
        <f t="shared" si="18"/>
        <v>6.6477056569625379</v>
      </c>
    </row>
    <row r="273" spans="1:9" x14ac:dyDescent="0.2">
      <c r="A273" s="28" t="s">
        <v>18</v>
      </c>
      <c r="B273" s="29">
        <v>8909656000</v>
      </c>
      <c r="C273" s="29">
        <v>1197089931</v>
      </c>
      <c r="D273" s="29">
        <v>1195629158</v>
      </c>
      <c r="E273" s="29">
        <v>1195629158</v>
      </c>
      <c r="F273" s="30">
        <f t="shared" si="19"/>
        <v>7712566069</v>
      </c>
      <c r="G273" s="31">
        <f t="shared" si="16"/>
        <v>13.43587149717116</v>
      </c>
      <c r="H273" s="31">
        <f t="shared" si="17"/>
        <v>13.419476105474779</v>
      </c>
      <c r="I273" s="31">
        <f t="shared" si="18"/>
        <v>13.419476105474779</v>
      </c>
    </row>
    <row r="274" spans="1:9" x14ac:dyDescent="0.2">
      <c r="A274" s="32" t="s">
        <v>19</v>
      </c>
      <c r="B274" s="33">
        <v>5685481000</v>
      </c>
      <c r="C274" s="33">
        <v>797690962</v>
      </c>
      <c r="D274" s="33">
        <v>796466420</v>
      </c>
      <c r="E274" s="33">
        <v>796466420</v>
      </c>
      <c r="F274" s="34">
        <f t="shared" si="19"/>
        <v>4887790038</v>
      </c>
      <c r="G274" s="35">
        <f t="shared" si="16"/>
        <v>14.030316203677401</v>
      </c>
      <c r="H274" s="35">
        <f t="shared" si="17"/>
        <v>14.008778149113505</v>
      </c>
      <c r="I274" s="35">
        <f t="shared" si="18"/>
        <v>14.008778149113505</v>
      </c>
    </row>
    <row r="275" spans="1:9" x14ac:dyDescent="0.2">
      <c r="A275" s="32" t="s">
        <v>20</v>
      </c>
      <c r="B275" s="33">
        <v>2212087000</v>
      </c>
      <c r="C275" s="33">
        <v>314931384</v>
      </c>
      <c r="D275" s="33">
        <v>314931384</v>
      </c>
      <c r="E275" s="33">
        <v>314931384</v>
      </c>
      <c r="F275" s="34">
        <f t="shared" si="19"/>
        <v>1897155616</v>
      </c>
      <c r="G275" s="35">
        <f t="shared" si="16"/>
        <v>14.236844391744086</v>
      </c>
      <c r="H275" s="35">
        <f t="shared" si="17"/>
        <v>14.236844391744086</v>
      </c>
      <c r="I275" s="35">
        <f t="shared" si="18"/>
        <v>14.236844391744086</v>
      </c>
    </row>
    <row r="276" spans="1:9" x14ac:dyDescent="0.2">
      <c r="A276" s="32" t="s">
        <v>21</v>
      </c>
      <c r="B276" s="33">
        <v>762825000</v>
      </c>
      <c r="C276" s="33">
        <v>84467585</v>
      </c>
      <c r="D276" s="33">
        <v>84231354</v>
      </c>
      <c r="E276" s="33">
        <v>84231354</v>
      </c>
      <c r="F276" s="34">
        <f t="shared" si="19"/>
        <v>678357415</v>
      </c>
      <c r="G276" s="35">
        <f t="shared" si="16"/>
        <v>11.072996427752106</v>
      </c>
      <c r="H276" s="35">
        <f t="shared" si="17"/>
        <v>11.042028512437321</v>
      </c>
      <c r="I276" s="35">
        <f t="shared" si="18"/>
        <v>11.042028512437321</v>
      </c>
    </row>
    <row r="277" spans="1:9" x14ac:dyDescent="0.2">
      <c r="A277" s="32" t="s">
        <v>154</v>
      </c>
      <c r="B277" s="33">
        <v>249263000</v>
      </c>
      <c r="C277" s="33">
        <v>0</v>
      </c>
      <c r="D277" s="33">
        <v>0</v>
      </c>
      <c r="E277" s="33">
        <v>0</v>
      </c>
      <c r="F277" s="34">
        <f t="shared" si="19"/>
        <v>249263000</v>
      </c>
      <c r="G277" s="35">
        <f t="shared" si="16"/>
        <v>0</v>
      </c>
      <c r="H277" s="35">
        <f t="shared" si="17"/>
        <v>0</v>
      </c>
      <c r="I277" s="35">
        <f t="shared" si="18"/>
        <v>0</v>
      </c>
    </row>
    <row r="278" spans="1:9" x14ac:dyDescent="0.2">
      <c r="A278" s="28" t="s">
        <v>22</v>
      </c>
      <c r="B278" s="29">
        <v>19238190000</v>
      </c>
      <c r="C278" s="29">
        <v>6816416009.9799995</v>
      </c>
      <c r="D278" s="29">
        <v>823280038.29999995</v>
      </c>
      <c r="E278" s="29">
        <v>823280038.29999995</v>
      </c>
      <c r="F278" s="30">
        <f t="shared" si="19"/>
        <v>12421773990.02</v>
      </c>
      <c r="G278" s="31">
        <f t="shared" si="16"/>
        <v>35.431690871022688</v>
      </c>
      <c r="H278" s="31">
        <f t="shared" si="17"/>
        <v>4.2794048624116927</v>
      </c>
      <c r="I278" s="31">
        <f t="shared" si="18"/>
        <v>4.2794048624116927</v>
      </c>
    </row>
    <row r="279" spans="1:9" x14ac:dyDescent="0.2">
      <c r="A279" s="32" t="s">
        <v>66</v>
      </c>
      <c r="B279" s="33">
        <v>6180000</v>
      </c>
      <c r="C279" s="33">
        <v>0</v>
      </c>
      <c r="D279" s="33">
        <v>0</v>
      </c>
      <c r="E279" s="33">
        <v>0</v>
      </c>
      <c r="F279" s="34">
        <f t="shared" si="19"/>
        <v>6180000</v>
      </c>
      <c r="G279" s="35">
        <f t="shared" si="16"/>
        <v>0</v>
      </c>
      <c r="H279" s="35">
        <f t="shared" si="17"/>
        <v>0</v>
      </c>
      <c r="I279" s="35">
        <f t="shared" si="18"/>
        <v>0</v>
      </c>
    </row>
    <row r="280" spans="1:9" x14ac:dyDescent="0.2">
      <c r="A280" s="32" t="s">
        <v>23</v>
      </c>
      <c r="B280" s="33">
        <v>19232010000</v>
      </c>
      <c r="C280" s="33">
        <v>6816416009.9799995</v>
      </c>
      <c r="D280" s="33">
        <v>823280038.29999995</v>
      </c>
      <c r="E280" s="33">
        <v>823280038.29999995</v>
      </c>
      <c r="F280" s="34">
        <f t="shared" si="19"/>
        <v>12415593990.02</v>
      </c>
      <c r="G280" s="35">
        <f t="shared" si="16"/>
        <v>35.443076464602505</v>
      </c>
      <c r="H280" s="35">
        <f t="shared" si="17"/>
        <v>4.2807800032341916</v>
      </c>
      <c r="I280" s="35">
        <f t="shared" si="18"/>
        <v>4.2807800032341916</v>
      </c>
    </row>
    <row r="281" spans="1:9" x14ac:dyDescent="0.2">
      <c r="A281" s="28" t="s">
        <v>24</v>
      </c>
      <c r="B281" s="29">
        <v>2165590000</v>
      </c>
      <c r="C281" s="29">
        <v>2643517</v>
      </c>
      <c r="D281" s="29">
        <v>2643517</v>
      </c>
      <c r="E281" s="29">
        <v>2643517</v>
      </c>
      <c r="F281" s="30">
        <f t="shared" si="19"/>
        <v>2162946483</v>
      </c>
      <c r="G281" s="31">
        <f t="shared" si="16"/>
        <v>0.12206913589368254</v>
      </c>
      <c r="H281" s="31">
        <f t="shared" si="17"/>
        <v>0.12206913589368254</v>
      </c>
      <c r="I281" s="31">
        <f t="shared" si="18"/>
        <v>0.12206913589368254</v>
      </c>
    </row>
    <row r="282" spans="1:9" x14ac:dyDescent="0.2">
      <c r="A282" s="32" t="s">
        <v>76</v>
      </c>
      <c r="B282" s="33">
        <v>2000000000</v>
      </c>
      <c r="C282" s="33">
        <v>0</v>
      </c>
      <c r="D282" s="33">
        <v>0</v>
      </c>
      <c r="E282" s="33">
        <v>0</v>
      </c>
      <c r="F282" s="34">
        <f t="shared" si="19"/>
        <v>2000000000</v>
      </c>
      <c r="G282" s="35">
        <f t="shared" si="16"/>
        <v>0</v>
      </c>
      <c r="H282" s="35">
        <f t="shared" si="17"/>
        <v>0</v>
      </c>
      <c r="I282" s="35">
        <f t="shared" si="18"/>
        <v>0</v>
      </c>
    </row>
    <row r="283" spans="1:9" x14ac:dyDescent="0.2">
      <c r="A283" s="32" t="s">
        <v>32</v>
      </c>
      <c r="B283" s="33">
        <v>62590000</v>
      </c>
      <c r="C283" s="33">
        <v>2643517</v>
      </c>
      <c r="D283" s="33">
        <v>2643517</v>
      </c>
      <c r="E283" s="33">
        <v>2643517</v>
      </c>
      <c r="F283" s="34">
        <f t="shared" si="19"/>
        <v>59946483</v>
      </c>
      <c r="G283" s="35">
        <f t="shared" si="16"/>
        <v>4.2235452947755237</v>
      </c>
      <c r="H283" s="35">
        <f t="shared" si="17"/>
        <v>4.2235452947755237</v>
      </c>
      <c r="I283" s="35">
        <f t="shared" si="18"/>
        <v>4.2235452947755237</v>
      </c>
    </row>
    <row r="284" spans="1:9" x14ac:dyDescent="0.2">
      <c r="A284" s="32" t="s">
        <v>35</v>
      </c>
      <c r="B284" s="33">
        <v>103000000</v>
      </c>
      <c r="C284" s="33">
        <v>0</v>
      </c>
      <c r="D284" s="33">
        <v>0</v>
      </c>
      <c r="E284" s="33">
        <v>0</v>
      </c>
      <c r="F284" s="34">
        <f t="shared" si="19"/>
        <v>103000000</v>
      </c>
      <c r="G284" s="35">
        <f t="shared" si="16"/>
        <v>0</v>
      </c>
      <c r="H284" s="35">
        <f t="shared" si="17"/>
        <v>0</v>
      </c>
      <c r="I284" s="35">
        <f t="shared" si="18"/>
        <v>0</v>
      </c>
    </row>
    <row r="285" spans="1:9" x14ac:dyDescent="0.2">
      <c r="A285" s="28" t="s">
        <v>38</v>
      </c>
      <c r="B285" s="29">
        <v>97849000</v>
      </c>
      <c r="C285" s="29">
        <v>100000</v>
      </c>
      <c r="D285" s="29">
        <v>100000</v>
      </c>
      <c r="E285" s="29">
        <v>100000</v>
      </c>
      <c r="F285" s="30">
        <f t="shared" si="19"/>
        <v>97749000</v>
      </c>
      <c r="G285" s="31">
        <f t="shared" si="16"/>
        <v>0.10219828511277582</v>
      </c>
      <c r="H285" s="31">
        <f t="shared" si="17"/>
        <v>0.10219828511277582</v>
      </c>
      <c r="I285" s="31">
        <f t="shared" si="18"/>
        <v>0.10219828511277582</v>
      </c>
    </row>
    <row r="286" spans="1:9" x14ac:dyDescent="0.2">
      <c r="A286" s="32" t="s">
        <v>39</v>
      </c>
      <c r="B286" s="33">
        <v>60203000</v>
      </c>
      <c r="C286" s="33">
        <v>100000</v>
      </c>
      <c r="D286" s="33">
        <v>100000</v>
      </c>
      <c r="E286" s="33">
        <v>100000</v>
      </c>
      <c r="F286" s="34">
        <f t="shared" si="19"/>
        <v>60103000</v>
      </c>
      <c r="G286" s="35">
        <f t="shared" si="16"/>
        <v>0.16610467916881216</v>
      </c>
      <c r="H286" s="35">
        <f t="shared" si="17"/>
        <v>0.16610467916881216</v>
      </c>
      <c r="I286" s="35">
        <f t="shared" si="18"/>
        <v>0.16610467916881216</v>
      </c>
    </row>
    <row r="287" spans="1:9" x14ac:dyDescent="0.2">
      <c r="A287" s="32" t="s">
        <v>41</v>
      </c>
      <c r="B287" s="33">
        <v>37646000</v>
      </c>
      <c r="C287" s="33">
        <v>0</v>
      </c>
      <c r="D287" s="33">
        <v>0</v>
      </c>
      <c r="E287" s="33">
        <v>0</v>
      </c>
      <c r="F287" s="34">
        <f t="shared" si="19"/>
        <v>37646000</v>
      </c>
      <c r="G287" s="35">
        <f t="shared" si="16"/>
        <v>0</v>
      </c>
      <c r="H287" s="35">
        <f t="shared" si="17"/>
        <v>0</v>
      </c>
      <c r="I287" s="35">
        <f t="shared" si="18"/>
        <v>0</v>
      </c>
    </row>
    <row r="288" spans="1:9" x14ac:dyDescent="0.2">
      <c r="A288" s="28" t="s">
        <v>42</v>
      </c>
      <c r="B288" s="29">
        <v>2207997864</v>
      </c>
      <c r="C288" s="29">
        <v>1666711772</v>
      </c>
      <c r="D288" s="29">
        <v>99824007</v>
      </c>
      <c r="E288" s="29">
        <v>99824007</v>
      </c>
      <c r="F288" s="30">
        <f t="shared" si="19"/>
        <v>541286092</v>
      </c>
      <c r="G288" s="31">
        <f t="shared" si="16"/>
        <v>75.485207625182738</v>
      </c>
      <c r="H288" s="31">
        <f t="shared" si="17"/>
        <v>4.5210191833772537</v>
      </c>
      <c r="I288" s="31">
        <f t="shared" si="18"/>
        <v>4.5210191833772537</v>
      </c>
    </row>
    <row r="289" spans="1:9" x14ac:dyDescent="0.2">
      <c r="A289" s="32" t="s">
        <v>155</v>
      </c>
      <c r="B289" s="33">
        <v>2207997864</v>
      </c>
      <c r="C289" s="33">
        <v>1666711772</v>
      </c>
      <c r="D289" s="33">
        <v>99824007</v>
      </c>
      <c r="E289" s="33">
        <v>99824007</v>
      </c>
      <c r="F289" s="34">
        <f t="shared" si="19"/>
        <v>541286092</v>
      </c>
      <c r="G289" s="35">
        <f t="shared" si="16"/>
        <v>75.485207625182738</v>
      </c>
      <c r="H289" s="35">
        <f t="shared" si="17"/>
        <v>4.5210191833772537</v>
      </c>
      <c r="I289" s="35">
        <f t="shared" si="18"/>
        <v>4.5210191833772537</v>
      </c>
    </row>
    <row r="290" spans="1:9" x14ac:dyDescent="0.2">
      <c r="A290" s="28" t="s">
        <v>156</v>
      </c>
      <c r="B290" s="29">
        <v>79010964958</v>
      </c>
      <c r="C290" s="29">
        <v>27105049268.470001</v>
      </c>
      <c r="D290" s="29">
        <v>5865707130.1599998</v>
      </c>
      <c r="E290" s="29">
        <v>5865707130.1599998</v>
      </c>
      <c r="F290" s="30">
        <f t="shared" si="19"/>
        <v>51905915689.529999</v>
      </c>
      <c r="G290" s="31">
        <f t="shared" si="16"/>
        <v>34.305427459186561</v>
      </c>
      <c r="H290" s="31">
        <f t="shared" si="17"/>
        <v>7.4239153176752666</v>
      </c>
      <c r="I290" s="31">
        <f t="shared" si="18"/>
        <v>7.4239153176752666</v>
      </c>
    </row>
    <row r="291" spans="1:9" x14ac:dyDescent="0.2">
      <c r="A291" s="28" t="s">
        <v>17</v>
      </c>
      <c r="B291" s="29">
        <v>48503143000</v>
      </c>
      <c r="C291" s="29">
        <v>16169925572.469999</v>
      </c>
      <c r="D291" s="29">
        <v>5292609118.1599998</v>
      </c>
      <c r="E291" s="29">
        <v>5292609118.1599998</v>
      </c>
      <c r="F291" s="30">
        <f t="shared" si="19"/>
        <v>32333217427.529999</v>
      </c>
      <c r="G291" s="31">
        <f t="shared" si="16"/>
        <v>33.337892293845783</v>
      </c>
      <c r="H291" s="31">
        <f t="shared" si="17"/>
        <v>10.911888984513848</v>
      </c>
      <c r="I291" s="31">
        <f t="shared" si="18"/>
        <v>10.911888984513848</v>
      </c>
    </row>
    <row r="292" spans="1:9" x14ac:dyDescent="0.2">
      <c r="A292" s="28" t="s">
        <v>18</v>
      </c>
      <c r="B292" s="29">
        <v>26457300000</v>
      </c>
      <c r="C292" s="29">
        <v>3570743469</v>
      </c>
      <c r="D292" s="29">
        <v>3562261053</v>
      </c>
      <c r="E292" s="29">
        <v>3562261053</v>
      </c>
      <c r="F292" s="30">
        <f t="shared" si="19"/>
        <v>22886556531</v>
      </c>
      <c r="G292" s="31">
        <f t="shared" si="16"/>
        <v>13.49625044505675</v>
      </c>
      <c r="H292" s="31">
        <f t="shared" si="17"/>
        <v>13.464189667879941</v>
      </c>
      <c r="I292" s="31">
        <f t="shared" si="18"/>
        <v>13.464189667879941</v>
      </c>
    </row>
    <row r="293" spans="1:9" x14ac:dyDescent="0.2">
      <c r="A293" s="32" t="s">
        <v>19</v>
      </c>
      <c r="B293" s="33">
        <v>17992000000</v>
      </c>
      <c r="C293" s="33">
        <v>2337750568</v>
      </c>
      <c r="D293" s="33">
        <v>2337750568</v>
      </c>
      <c r="E293" s="33">
        <v>2337750568</v>
      </c>
      <c r="F293" s="34">
        <f t="shared" si="19"/>
        <v>15654249432</v>
      </c>
      <c r="G293" s="35">
        <f t="shared" si="16"/>
        <v>12.993277945753668</v>
      </c>
      <c r="H293" s="35">
        <f t="shared" si="17"/>
        <v>12.993277945753668</v>
      </c>
      <c r="I293" s="35">
        <f t="shared" si="18"/>
        <v>12.993277945753668</v>
      </c>
    </row>
    <row r="294" spans="1:9" x14ac:dyDescent="0.2">
      <c r="A294" s="32" t="s">
        <v>20</v>
      </c>
      <c r="B294" s="33">
        <v>6567400000</v>
      </c>
      <c r="C294" s="33">
        <v>999733313</v>
      </c>
      <c r="D294" s="33">
        <v>999733313</v>
      </c>
      <c r="E294" s="33">
        <v>999733313</v>
      </c>
      <c r="F294" s="34">
        <f t="shared" si="19"/>
        <v>5567666687</v>
      </c>
      <c r="G294" s="35">
        <f t="shared" si="16"/>
        <v>15.222665179523098</v>
      </c>
      <c r="H294" s="35">
        <f t="shared" si="17"/>
        <v>15.222665179523098</v>
      </c>
      <c r="I294" s="35">
        <f t="shared" si="18"/>
        <v>15.222665179523098</v>
      </c>
    </row>
    <row r="295" spans="1:9" x14ac:dyDescent="0.2">
      <c r="A295" s="32" t="s">
        <v>21</v>
      </c>
      <c r="B295" s="33">
        <v>1897900000</v>
      </c>
      <c r="C295" s="33">
        <v>233259588</v>
      </c>
      <c r="D295" s="33">
        <v>224777172</v>
      </c>
      <c r="E295" s="33">
        <v>224777172</v>
      </c>
      <c r="F295" s="34">
        <f t="shared" si="19"/>
        <v>1664640412</v>
      </c>
      <c r="G295" s="35">
        <f t="shared" si="16"/>
        <v>12.290404552400021</v>
      </c>
      <c r="H295" s="35">
        <f t="shared" si="17"/>
        <v>11.843467622108646</v>
      </c>
      <c r="I295" s="35">
        <f t="shared" si="18"/>
        <v>11.843467622108646</v>
      </c>
    </row>
    <row r="296" spans="1:9" x14ac:dyDescent="0.2">
      <c r="A296" s="28" t="s">
        <v>22</v>
      </c>
      <c r="B296" s="29">
        <v>19115900000</v>
      </c>
      <c r="C296" s="29">
        <v>12489042881.469999</v>
      </c>
      <c r="D296" s="29">
        <v>1623510843.1600001</v>
      </c>
      <c r="E296" s="29">
        <v>1623510843.1600001</v>
      </c>
      <c r="F296" s="30">
        <f t="shared" si="19"/>
        <v>6626857118.5300007</v>
      </c>
      <c r="G296" s="31">
        <f t="shared" si="16"/>
        <v>65.333271682055255</v>
      </c>
      <c r="H296" s="31">
        <f t="shared" si="17"/>
        <v>8.4929866925439033</v>
      </c>
      <c r="I296" s="31">
        <f t="shared" si="18"/>
        <v>8.4929866925439033</v>
      </c>
    </row>
    <row r="297" spans="1:9" x14ac:dyDescent="0.2">
      <c r="A297" s="32" t="s">
        <v>66</v>
      </c>
      <c r="B297" s="33">
        <v>87400000</v>
      </c>
      <c r="C297" s="33">
        <v>0</v>
      </c>
      <c r="D297" s="33">
        <v>0</v>
      </c>
      <c r="E297" s="33">
        <v>0</v>
      </c>
      <c r="F297" s="34">
        <f t="shared" si="19"/>
        <v>87400000</v>
      </c>
      <c r="G297" s="35">
        <f t="shared" si="16"/>
        <v>0</v>
      </c>
      <c r="H297" s="35">
        <f t="shared" si="17"/>
        <v>0</v>
      </c>
      <c r="I297" s="35">
        <f t="shared" si="18"/>
        <v>0</v>
      </c>
    </row>
    <row r="298" spans="1:9" x14ac:dyDescent="0.2">
      <c r="A298" s="32" t="s">
        <v>23</v>
      </c>
      <c r="B298" s="33">
        <v>19028500000</v>
      </c>
      <c r="C298" s="33">
        <v>12489042881.469999</v>
      </c>
      <c r="D298" s="33">
        <v>1623510843.1600001</v>
      </c>
      <c r="E298" s="33">
        <v>1623510843.1600001</v>
      </c>
      <c r="F298" s="34">
        <f t="shared" si="19"/>
        <v>6539457118.5300007</v>
      </c>
      <c r="G298" s="35">
        <f t="shared" si="16"/>
        <v>65.633354607404684</v>
      </c>
      <c r="H298" s="35">
        <f t="shared" si="17"/>
        <v>8.531995917492182</v>
      </c>
      <c r="I298" s="35">
        <f t="shared" si="18"/>
        <v>8.531995917492182</v>
      </c>
    </row>
    <row r="299" spans="1:9" x14ac:dyDescent="0.2">
      <c r="A299" s="28" t="s">
        <v>24</v>
      </c>
      <c r="B299" s="29">
        <v>2347300000</v>
      </c>
      <c r="C299" s="29">
        <v>13364222</v>
      </c>
      <c r="D299" s="29">
        <v>13364222</v>
      </c>
      <c r="E299" s="29">
        <v>13364222</v>
      </c>
      <c r="F299" s="30">
        <f t="shared" si="19"/>
        <v>2333935778</v>
      </c>
      <c r="G299" s="31">
        <f t="shared" si="16"/>
        <v>0.56934443829080217</v>
      </c>
      <c r="H299" s="31">
        <f t="shared" si="17"/>
        <v>0.56934443829080217</v>
      </c>
      <c r="I299" s="31">
        <f t="shared" si="18"/>
        <v>0.56934443829080217</v>
      </c>
    </row>
    <row r="300" spans="1:9" x14ac:dyDescent="0.2">
      <c r="A300" s="32" t="s">
        <v>150</v>
      </c>
      <c r="B300" s="33">
        <v>2000000000</v>
      </c>
      <c r="C300" s="33">
        <v>0</v>
      </c>
      <c r="D300" s="33">
        <v>0</v>
      </c>
      <c r="E300" s="33">
        <v>0</v>
      </c>
      <c r="F300" s="34">
        <f t="shared" si="19"/>
        <v>2000000000</v>
      </c>
      <c r="G300" s="35">
        <f t="shared" si="16"/>
        <v>0</v>
      </c>
      <c r="H300" s="35">
        <f t="shared" si="17"/>
        <v>0</v>
      </c>
      <c r="I300" s="35">
        <f t="shared" si="18"/>
        <v>0</v>
      </c>
    </row>
    <row r="301" spans="1:9" x14ac:dyDescent="0.2">
      <c r="A301" s="32" t="s">
        <v>32</v>
      </c>
      <c r="B301" s="33">
        <v>142700000</v>
      </c>
      <c r="C301" s="33">
        <v>13364222</v>
      </c>
      <c r="D301" s="33">
        <v>13364222</v>
      </c>
      <c r="E301" s="33">
        <v>13364222</v>
      </c>
      <c r="F301" s="34">
        <f t="shared" si="19"/>
        <v>129335778</v>
      </c>
      <c r="G301" s="35">
        <f t="shared" si="16"/>
        <v>9.3652571829011926</v>
      </c>
      <c r="H301" s="35">
        <f t="shared" si="17"/>
        <v>9.3652571829011926</v>
      </c>
      <c r="I301" s="35">
        <f t="shared" si="18"/>
        <v>9.3652571829011926</v>
      </c>
    </row>
    <row r="302" spans="1:9" x14ac:dyDescent="0.2">
      <c r="A302" s="32" t="s">
        <v>35</v>
      </c>
      <c r="B302" s="33">
        <v>204600000</v>
      </c>
      <c r="C302" s="33">
        <v>0</v>
      </c>
      <c r="D302" s="33">
        <v>0</v>
      </c>
      <c r="E302" s="33">
        <v>0</v>
      </c>
      <c r="F302" s="34">
        <f t="shared" si="19"/>
        <v>204600000</v>
      </c>
      <c r="G302" s="35">
        <f t="shared" si="16"/>
        <v>0</v>
      </c>
      <c r="H302" s="35">
        <f t="shared" si="17"/>
        <v>0</v>
      </c>
      <c r="I302" s="35">
        <f t="shared" si="18"/>
        <v>0</v>
      </c>
    </row>
    <row r="303" spans="1:9" x14ac:dyDescent="0.2">
      <c r="A303" s="28" t="s">
        <v>38</v>
      </c>
      <c r="B303" s="29">
        <v>582643000</v>
      </c>
      <c r="C303" s="29">
        <v>96775000</v>
      </c>
      <c r="D303" s="29">
        <v>93473000</v>
      </c>
      <c r="E303" s="29">
        <v>93473000</v>
      </c>
      <c r="F303" s="30">
        <f t="shared" si="19"/>
        <v>485868000</v>
      </c>
      <c r="G303" s="31">
        <f t="shared" si="16"/>
        <v>16.609656341876587</v>
      </c>
      <c r="H303" s="31">
        <f t="shared" si="17"/>
        <v>16.042928517119403</v>
      </c>
      <c r="I303" s="31">
        <f t="shared" si="18"/>
        <v>16.042928517119403</v>
      </c>
    </row>
    <row r="304" spans="1:9" x14ac:dyDescent="0.2">
      <c r="A304" s="32" t="s">
        <v>39</v>
      </c>
      <c r="B304" s="33">
        <v>466600000</v>
      </c>
      <c r="C304" s="33">
        <v>96775000</v>
      </c>
      <c r="D304" s="33">
        <v>93473000</v>
      </c>
      <c r="E304" s="33">
        <v>93473000</v>
      </c>
      <c r="F304" s="34">
        <f t="shared" si="19"/>
        <v>369825000</v>
      </c>
      <c r="G304" s="35">
        <f t="shared" si="16"/>
        <v>20.740462923274752</v>
      </c>
      <c r="H304" s="35">
        <f t="shared" si="17"/>
        <v>20.032790398628375</v>
      </c>
      <c r="I304" s="35">
        <f t="shared" si="18"/>
        <v>20.032790398628375</v>
      </c>
    </row>
    <row r="305" spans="1:9" x14ac:dyDescent="0.2">
      <c r="A305" s="32" t="s">
        <v>41</v>
      </c>
      <c r="B305" s="33">
        <v>116043000</v>
      </c>
      <c r="C305" s="33">
        <v>0</v>
      </c>
      <c r="D305" s="33">
        <v>0</v>
      </c>
      <c r="E305" s="33">
        <v>0</v>
      </c>
      <c r="F305" s="34">
        <f t="shared" si="19"/>
        <v>116043000</v>
      </c>
      <c r="G305" s="35">
        <f t="shared" si="16"/>
        <v>0</v>
      </c>
      <c r="H305" s="35">
        <f t="shared" si="17"/>
        <v>0</v>
      </c>
      <c r="I305" s="35">
        <f t="shared" si="18"/>
        <v>0</v>
      </c>
    </row>
    <row r="306" spans="1:9" x14ac:dyDescent="0.2">
      <c r="A306" s="28" t="s">
        <v>42</v>
      </c>
      <c r="B306" s="29">
        <v>30507821958</v>
      </c>
      <c r="C306" s="29">
        <v>10935123696</v>
      </c>
      <c r="D306" s="29">
        <v>573098012</v>
      </c>
      <c r="E306" s="29">
        <v>573098012</v>
      </c>
      <c r="F306" s="30">
        <f t="shared" si="19"/>
        <v>19572698262</v>
      </c>
      <c r="G306" s="31">
        <f t="shared" si="16"/>
        <v>35.843672193493006</v>
      </c>
      <c r="H306" s="31">
        <f t="shared" si="17"/>
        <v>1.878528112524656</v>
      </c>
      <c r="I306" s="31">
        <f t="shared" si="18"/>
        <v>1.878528112524656</v>
      </c>
    </row>
    <row r="307" spans="1:9" x14ac:dyDescent="0.2">
      <c r="A307" s="32" t="s">
        <v>157</v>
      </c>
      <c r="B307" s="33">
        <v>28520238810</v>
      </c>
      <c r="C307" s="33">
        <v>9975643242</v>
      </c>
      <c r="D307" s="33">
        <v>526773698</v>
      </c>
      <c r="E307" s="33">
        <v>526773698</v>
      </c>
      <c r="F307" s="34">
        <f t="shared" si="19"/>
        <v>18544595568</v>
      </c>
      <c r="G307" s="35">
        <f t="shared" si="16"/>
        <v>34.977418346519094</v>
      </c>
      <c r="H307" s="35">
        <f t="shared" si="17"/>
        <v>1.8470171358288145</v>
      </c>
      <c r="I307" s="35">
        <f t="shared" si="18"/>
        <v>1.8470171358288145</v>
      </c>
    </row>
    <row r="308" spans="1:9" x14ac:dyDescent="0.2">
      <c r="A308" s="32" t="s">
        <v>158</v>
      </c>
      <c r="B308" s="33">
        <v>1987583148</v>
      </c>
      <c r="C308" s="33">
        <v>959480454</v>
      </c>
      <c r="D308" s="33">
        <v>46324314</v>
      </c>
      <c r="E308" s="33">
        <v>46324314</v>
      </c>
      <c r="F308" s="34">
        <f t="shared" si="19"/>
        <v>1028102694</v>
      </c>
      <c r="G308" s="35">
        <f t="shared" si="16"/>
        <v>48.27372655908632</v>
      </c>
      <c r="H308" s="35">
        <f t="shared" si="17"/>
        <v>2.3306855890086267</v>
      </c>
      <c r="I308" s="35">
        <f t="shared" si="18"/>
        <v>2.3306855890086267</v>
      </c>
    </row>
    <row r="309" spans="1:9" x14ac:dyDescent="0.2">
      <c r="A309" s="28" t="s">
        <v>159</v>
      </c>
      <c r="B309" s="29">
        <v>163138828832</v>
      </c>
      <c r="C309" s="29">
        <v>102968559025.5</v>
      </c>
      <c r="D309" s="29">
        <v>35756249222</v>
      </c>
      <c r="E309" s="29">
        <v>35748149096</v>
      </c>
      <c r="F309" s="30">
        <f t="shared" si="19"/>
        <v>60170269806.5</v>
      </c>
      <c r="G309" s="31">
        <f t="shared" si="16"/>
        <v>63.117137570931561</v>
      </c>
      <c r="H309" s="31">
        <f t="shared" si="17"/>
        <v>21.91768169356034</v>
      </c>
      <c r="I309" s="31">
        <f t="shared" si="18"/>
        <v>21.912716519997431</v>
      </c>
    </row>
    <row r="310" spans="1:9" x14ac:dyDescent="0.2">
      <c r="A310" s="28" t="s">
        <v>17</v>
      </c>
      <c r="B310" s="29">
        <v>30934692000</v>
      </c>
      <c r="C310" s="29">
        <v>30411285000</v>
      </c>
      <c r="D310" s="29">
        <v>30411285000</v>
      </c>
      <c r="E310" s="29">
        <v>30411285000</v>
      </c>
      <c r="F310" s="30">
        <f t="shared" si="19"/>
        <v>523407000</v>
      </c>
      <c r="G310" s="31">
        <f t="shared" si="16"/>
        <v>98.30802582421056</v>
      </c>
      <c r="H310" s="31">
        <f t="shared" si="17"/>
        <v>98.30802582421056</v>
      </c>
      <c r="I310" s="31">
        <f t="shared" si="18"/>
        <v>98.30802582421056</v>
      </c>
    </row>
    <row r="311" spans="1:9" x14ac:dyDescent="0.2">
      <c r="A311" s="28" t="s">
        <v>24</v>
      </c>
      <c r="B311" s="29">
        <v>30511285000</v>
      </c>
      <c r="C311" s="29">
        <v>30411285000</v>
      </c>
      <c r="D311" s="29">
        <v>30411285000</v>
      </c>
      <c r="E311" s="29">
        <v>30411285000</v>
      </c>
      <c r="F311" s="30">
        <f t="shared" si="19"/>
        <v>100000000</v>
      </c>
      <c r="G311" s="31">
        <f t="shared" si="16"/>
        <v>99.672252414147749</v>
      </c>
      <c r="H311" s="31">
        <f t="shared" si="17"/>
        <v>99.672252414147749</v>
      </c>
      <c r="I311" s="31">
        <f t="shared" si="18"/>
        <v>99.672252414147749</v>
      </c>
    </row>
    <row r="312" spans="1:9" x14ac:dyDescent="0.2">
      <c r="A312" s="32" t="s">
        <v>160</v>
      </c>
      <c r="B312" s="33">
        <v>30411285000</v>
      </c>
      <c r="C312" s="33">
        <v>30411285000</v>
      </c>
      <c r="D312" s="33">
        <v>30411285000</v>
      </c>
      <c r="E312" s="33">
        <v>30411285000</v>
      </c>
      <c r="F312" s="34">
        <f t="shared" si="19"/>
        <v>0</v>
      </c>
      <c r="G312" s="35">
        <f t="shared" si="16"/>
        <v>100</v>
      </c>
      <c r="H312" s="35">
        <f t="shared" si="17"/>
        <v>100</v>
      </c>
      <c r="I312" s="35">
        <f t="shared" si="18"/>
        <v>100</v>
      </c>
    </row>
    <row r="313" spans="1:9" x14ac:dyDescent="0.2">
      <c r="A313" s="32" t="s">
        <v>35</v>
      </c>
      <c r="B313" s="33">
        <v>100000000</v>
      </c>
      <c r="C313" s="33">
        <v>0</v>
      </c>
      <c r="D313" s="33">
        <v>0</v>
      </c>
      <c r="E313" s="33">
        <v>0</v>
      </c>
      <c r="F313" s="34">
        <f t="shared" si="19"/>
        <v>100000000</v>
      </c>
      <c r="G313" s="35">
        <f t="shared" si="16"/>
        <v>0</v>
      </c>
      <c r="H313" s="35">
        <f t="shared" si="17"/>
        <v>0</v>
      </c>
      <c r="I313" s="35">
        <f t="shared" si="18"/>
        <v>0</v>
      </c>
    </row>
    <row r="314" spans="1:9" x14ac:dyDescent="0.2">
      <c r="A314" s="28" t="s">
        <v>38</v>
      </c>
      <c r="B314" s="29">
        <v>423407000</v>
      </c>
      <c r="C314" s="29">
        <v>0</v>
      </c>
      <c r="D314" s="29">
        <v>0</v>
      </c>
      <c r="E314" s="29">
        <v>0</v>
      </c>
      <c r="F314" s="30">
        <f t="shared" si="19"/>
        <v>423407000</v>
      </c>
      <c r="G314" s="31">
        <f t="shared" si="16"/>
        <v>0</v>
      </c>
      <c r="H314" s="31">
        <f t="shared" si="17"/>
        <v>0</v>
      </c>
      <c r="I314" s="31">
        <f t="shared" si="18"/>
        <v>0</v>
      </c>
    </row>
    <row r="315" spans="1:9" x14ac:dyDescent="0.2">
      <c r="A315" s="32" t="s">
        <v>41</v>
      </c>
      <c r="B315" s="33">
        <v>423407000</v>
      </c>
      <c r="C315" s="33">
        <v>0</v>
      </c>
      <c r="D315" s="33">
        <v>0</v>
      </c>
      <c r="E315" s="33">
        <v>0</v>
      </c>
      <c r="F315" s="34">
        <f t="shared" si="19"/>
        <v>423407000</v>
      </c>
      <c r="G315" s="35">
        <f t="shared" si="16"/>
        <v>0</v>
      </c>
      <c r="H315" s="35">
        <f t="shared" si="17"/>
        <v>0</v>
      </c>
      <c r="I315" s="35">
        <f t="shared" si="18"/>
        <v>0</v>
      </c>
    </row>
    <row r="316" spans="1:9" x14ac:dyDescent="0.2">
      <c r="A316" s="28" t="s">
        <v>42</v>
      </c>
      <c r="B316" s="29">
        <v>132204136832</v>
      </c>
      <c r="C316" s="29">
        <v>72557274025.5</v>
      </c>
      <c r="D316" s="29">
        <v>5344964222</v>
      </c>
      <c r="E316" s="29">
        <v>5336864096</v>
      </c>
      <c r="F316" s="30">
        <f t="shared" si="19"/>
        <v>59646862806.5</v>
      </c>
      <c r="G316" s="31">
        <f t="shared" si="16"/>
        <v>54.88275614075755</v>
      </c>
      <c r="H316" s="31">
        <f t="shared" si="17"/>
        <v>4.0429629133256073</v>
      </c>
      <c r="I316" s="31">
        <f t="shared" si="18"/>
        <v>4.0368359295608762</v>
      </c>
    </row>
    <row r="317" spans="1:9" x14ac:dyDescent="0.2">
      <c r="A317" s="32" t="s">
        <v>161</v>
      </c>
      <c r="B317" s="33">
        <v>84324029830</v>
      </c>
      <c r="C317" s="33">
        <v>62809544463.130005</v>
      </c>
      <c r="D317" s="33">
        <v>5123379623</v>
      </c>
      <c r="E317" s="33">
        <v>5115279497</v>
      </c>
      <c r="F317" s="34">
        <f t="shared" si="19"/>
        <v>21514485366.869995</v>
      </c>
      <c r="G317" s="35">
        <f t="shared" si="16"/>
        <v>74.48593786344901</v>
      </c>
      <c r="H317" s="35">
        <f t="shared" si="17"/>
        <v>6.0758239772564249</v>
      </c>
      <c r="I317" s="35">
        <f t="shared" si="18"/>
        <v>6.0662180250547451</v>
      </c>
    </row>
    <row r="318" spans="1:9" ht="22.5" x14ac:dyDescent="0.2">
      <c r="A318" s="32" t="s">
        <v>162</v>
      </c>
      <c r="B318" s="33">
        <v>5456749833</v>
      </c>
      <c r="C318" s="33">
        <v>0</v>
      </c>
      <c r="D318" s="33">
        <v>0</v>
      </c>
      <c r="E318" s="33">
        <v>0</v>
      </c>
      <c r="F318" s="34">
        <f t="shared" si="19"/>
        <v>5456749833</v>
      </c>
      <c r="G318" s="35">
        <f t="shared" si="16"/>
        <v>0</v>
      </c>
      <c r="H318" s="35">
        <f t="shared" si="17"/>
        <v>0</v>
      </c>
      <c r="I318" s="35">
        <f t="shared" si="18"/>
        <v>0</v>
      </c>
    </row>
    <row r="319" spans="1:9" ht="22.5" x14ac:dyDescent="0.2">
      <c r="A319" s="32" t="s">
        <v>163</v>
      </c>
      <c r="B319" s="33">
        <v>18019448756</v>
      </c>
      <c r="C319" s="33">
        <v>4675300869.3699999</v>
      </c>
      <c r="D319" s="33">
        <v>11626016</v>
      </c>
      <c r="E319" s="33">
        <v>11626016</v>
      </c>
      <c r="F319" s="34">
        <f t="shared" si="19"/>
        <v>13344147886.630001</v>
      </c>
      <c r="G319" s="35">
        <f t="shared" si="16"/>
        <v>25.945859569168277</v>
      </c>
      <c r="H319" s="35">
        <f t="shared" si="17"/>
        <v>6.4519265585906704E-2</v>
      </c>
      <c r="I319" s="35">
        <f t="shared" si="18"/>
        <v>6.4519265585906704E-2</v>
      </c>
    </row>
    <row r="320" spans="1:9" x14ac:dyDescent="0.2">
      <c r="A320" s="32" t="s">
        <v>164</v>
      </c>
      <c r="B320" s="33">
        <v>7979029404</v>
      </c>
      <c r="C320" s="33">
        <v>0</v>
      </c>
      <c r="D320" s="33">
        <v>0</v>
      </c>
      <c r="E320" s="33">
        <v>0</v>
      </c>
      <c r="F320" s="34">
        <f t="shared" si="19"/>
        <v>7979029404</v>
      </c>
      <c r="G320" s="35">
        <f t="shared" si="16"/>
        <v>0</v>
      </c>
      <c r="H320" s="35">
        <f t="shared" si="17"/>
        <v>0</v>
      </c>
      <c r="I320" s="35">
        <f t="shared" si="18"/>
        <v>0</v>
      </c>
    </row>
    <row r="321" spans="1:9" ht="22.5" x14ac:dyDescent="0.2">
      <c r="A321" s="32" t="s">
        <v>165</v>
      </c>
      <c r="B321" s="33">
        <v>3481879009</v>
      </c>
      <c r="C321" s="33">
        <v>2403275992</v>
      </c>
      <c r="D321" s="33">
        <v>7566585</v>
      </c>
      <c r="E321" s="33">
        <v>7566585</v>
      </c>
      <c r="F321" s="34">
        <f t="shared" si="19"/>
        <v>1078603017</v>
      </c>
      <c r="G321" s="35">
        <f t="shared" si="16"/>
        <v>69.022386642039692</v>
      </c>
      <c r="H321" s="35">
        <f t="shared" si="17"/>
        <v>0.2173132662117726</v>
      </c>
      <c r="I321" s="35">
        <f t="shared" si="18"/>
        <v>0.2173132662117726</v>
      </c>
    </row>
    <row r="322" spans="1:9" x14ac:dyDescent="0.2">
      <c r="A322" s="32" t="s">
        <v>166</v>
      </c>
      <c r="B322" s="33">
        <v>10000000000</v>
      </c>
      <c r="C322" s="33">
        <v>1808686845</v>
      </c>
      <c r="D322" s="33">
        <v>130929327</v>
      </c>
      <c r="E322" s="33">
        <v>130929327</v>
      </c>
      <c r="F322" s="34">
        <f t="shared" si="19"/>
        <v>8191313155</v>
      </c>
      <c r="G322" s="35">
        <f t="shared" si="16"/>
        <v>18.086868449999997</v>
      </c>
      <c r="H322" s="35">
        <f t="shared" si="17"/>
        <v>1.30929327</v>
      </c>
      <c r="I322" s="35">
        <f t="shared" si="18"/>
        <v>1.30929327</v>
      </c>
    </row>
    <row r="323" spans="1:9" x14ac:dyDescent="0.2">
      <c r="A323" s="32" t="s">
        <v>167</v>
      </c>
      <c r="B323" s="33">
        <v>2943000000</v>
      </c>
      <c r="C323" s="33">
        <v>860465856</v>
      </c>
      <c r="D323" s="33">
        <v>71462671</v>
      </c>
      <c r="E323" s="33">
        <v>71462671</v>
      </c>
      <c r="F323" s="34">
        <f t="shared" si="19"/>
        <v>2082534144</v>
      </c>
      <c r="G323" s="35">
        <f t="shared" si="16"/>
        <v>29.237711722731909</v>
      </c>
      <c r="H323" s="35">
        <f t="shared" si="17"/>
        <v>2.4282253143051307</v>
      </c>
      <c r="I323" s="35">
        <f t="shared" si="18"/>
        <v>2.4282253143051307</v>
      </c>
    </row>
    <row r="324" spans="1:9" x14ac:dyDescent="0.2">
      <c r="A324" s="28" t="s">
        <v>168</v>
      </c>
      <c r="B324" s="29">
        <v>2971571000</v>
      </c>
      <c r="C324" s="29">
        <v>703443539</v>
      </c>
      <c r="D324" s="29">
        <v>594701295</v>
      </c>
      <c r="E324" s="29">
        <v>594701295</v>
      </c>
      <c r="F324" s="30">
        <f t="shared" si="19"/>
        <v>2268127461</v>
      </c>
      <c r="G324" s="31">
        <f t="shared" si="16"/>
        <v>23.672445955354927</v>
      </c>
      <c r="H324" s="31">
        <f t="shared" si="17"/>
        <v>20.013026611176375</v>
      </c>
      <c r="I324" s="31">
        <f t="shared" si="18"/>
        <v>20.013026611176375</v>
      </c>
    </row>
    <row r="325" spans="1:9" x14ac:dyDescent="0.2">
      <c r="A325" s="28" t="s">
        <v>17</v>
      </c>
      <c r="B325" s="29">
        <v>2971571000</v>
      </c>
      <c r="C325" s="29">
        <v>703443539</v>
      </c>
      <c r="D325" s="29">
        <v>594701295</v>
      </c>
      <c r="E325" s="29">
        <v>594701295</v>
      </c>
      <c r="F325" s="30">
        <f t="shared" si="19"/>
        <v>2268127461</v>
      </c>
      <c r="G325" s="31">
        <f t="shared" si="16"/>
        <v>23.672445955354927</v>
      </c>
      <c r="H325" s="31">
        <f t="shared" si="17"/>
        <v>20.013026611176375</v>
      </c>
      <c r="I325" s="31">
        <f t="shared" si="18"/>
        <v>20.013026611176375</v>
      </c>
    </row>
    <row r="326" spans="1:9" x14ac:dyDescent="0.2">
      <c r="A326" s="28" t="s">
        <v>18</v>
      </c>
      <c r="B326" s="29">
        <v>2080863000</v>
      </c>
      <c r="C326" s="29">
        <v>365631989</v>
      </c>
      <c r="D326" s="29">
        <v>365631089</v>
      </c>
      <c r="E326" s="29">
        <v>365631089</v>
      </c>
      <c r="F326" s="30">
        <f t="shared" si="19"/>
        <v>1715231011</v>
      </c>
      <c r="G326" s="31">
        <f t="shared" si="16"/>
        <v>17.571170663325745</v>
      </c>
      <c r="H326" s="31">
        <f t="shared" si="17"/>
        <v>17.571127412040099</v>
      </c>
      <c r="I326" s="31">
        <f t="shared" si="18"/>
        <v>17.571127412040099</v>
      </c>
    </row>
    <row r="327" spans="1:9" x14ac:dyDescent="0.2">
      <c r="A327" s="32" t="s">
        <v>19</v>
      </c>
      <c r="B327" s="33">
        <v>1346378000</v>
      </c>
      <c r="C327" s="33">
        <v>222226334</v>
      </c>
      <c r="D327" s="33">
        <v>222226334</v>
      </c>
      <c r="E327" s="33">
        <v>222226334</v>
      </c>
      <c r="F327" s="34">
        <f t="shared" si="19"/>
        <v>1124151666</v>
      </c>
      <c r="G327" s="35">
        <f t="shared" ref="G327:G390" si="20">IFERROR(IF(C327&gt;0,+C327/B327*100,0),0)</f>
        <v>16.50549355381624</v>
      </c>
      <c r="H327" s="35">
        <f t="shared" ref="H327:H390" si="21">IFERROR(IF(D327&gt;0,+D327/B327*100,0),0)</f>
        <v>16.50549355381624</v>
      </c>
      <c r="I327" s="35">
        <f t="shared" ref="I327:I390" si="22">IFERROR(IF(E327&gt;0,+E327/B327*100,0),0)</f>
        <v>16.50549355381624</v>
      </c>
    </row>
    <row r="328" spans="1:9" x14ac:dyDescent="0.2">
      <c r="A328" s="32" t="s">
        <v>20</v>
      </c>
      <c r="B328" s="33">
        <v>506550000</v>
      </c>
      <c r="C328" s="33">
        <v>73390879</v>
      </c>
      <c r="D328" s="33">
        <v>73389979</v>
      </c>
      <c r="E328" s="33">
        <v>73389979</v>
      </c>
      <c r="F328" s="34">
        <f t="shared" si="19"/>
        <v>433159121</v>
      </c>
      <c r="G328" s="35">
        <f t="shared" si="20"/>
        <v>14.488378047576745</v>
      </c>
      <c r="H328" s="35">
        <f t="shared" si="21"/>
        <v>14.488200375086368</v>
      </c>
      <c r="I328" s="35">
        <f t="shared" si="22"/>
        <v>14.488200375086368</v>
      </c>
    </row>
    <row r="329" spans="1:9" x14ac:dyDescent="0.2">
      <c r="A329" s="32" t="s">
        <v>21</v>
      </c>
      <c r="B329" s="33">
        <v>227935000</v>
      </c>
      <c r="C329" s="33">
        <v>70014776</v>
      </c>
      <c r="D329" s="33">
        <v>70014776</v>
      </c>
      <c r="E329" s="33">
        <v>70014776</v>
      </c>
      <c r="F329" s="34">
        <f t="shared" ref="F329:F392" si="23">+B329-C329</f>
        <v>157920224</v>
      </c>
      <c r="G329" s="35">
        <f t="shared" si="20"/>
        <v>30.7169921249479</v>
      </c>
      <c r="H329" s="35">
        <f t="shared" si="21"/>
        <v>30.7169921249479</v>
      </c>
      <c r="I329" s="35">
        <f t="shared" si="22"/>
        <v>30.7169921249479</v>
      </c>
    </row>
    <row r="330" spans="1:9" x14ac:dyDescent="0.2">
      <c r="A330" s="28" t="s">
        <v>22</v>
      </c>
      <c r="B330" s="29">
        <v>645956000</v>
      </c>
      <c r="C330" s="29">
        <v>136807169</v>
      </c>
      <c r="D330" s="29">
        <v>28065825</v>
      </c>
      <c r="E330" s="29">
        <v>28065825</v>
      </c>
      <c r="F330" s="30">
        <f t="shared" si="23"/>
        <v>509148831</v>
      </c>
      <c r="G330" s="31">
        <f t="shared" si="20"/>
        <v>21.179022874623037</v>
      </c>
      <c r="H330" s="31">
        <f t="shared" si="21"/>
        <v>4.3448508876765599</v>
      </c>
      <c r="I330" s="31">
        <f t="shared" si="22"/>
        <v>4.3448508876765599</v>
      </c>
    </row>
    <row r="331" spans="1:9" x14ac:dyDescent="0.2">
      <c r="A331" s="32" t="s">
        <v>23</v>
      </c>
      <c r="B331" s="33">
        <v>645956000</v>
      </c>
      <c r="C331" s="33">
        <v>136807169</v>
      </c>
      <c r="D331" s="33">
        <v>28065825</v>
      </c>
      <c r="E331" s="33">
        <v>28065825</v>
      </c>
      <c r="F331" s="34">
        <f t="shared" si="23"/>
        <v>509148831</v>
      </c>
      <c r="G331" s="35">
        <f t="shared" si="20"/>
        <v>21.179022874623037</v>
      </c>
      <c r="H331" s="35">
        <f t="shared" si="21"/>
        <v>4.3448508876765599</v>
      </c>
      <c r="I331" s="35">
        <f t="shared" si="22"/>
        <v>4.3448508876765599</v>
      </c>
    </row>
    <row r="332" spans="1:9" x14ac:dyDescent="0.2">
      <c r="A332" s="28" t="s">
        <v>24</v>
      </c>
      <c r="B332" s="29">
        <v>11202000</v>
      </c>
      <c r="C332" s="29">
        <v>0</v>
      </c>
      <c r="D332" s="29">
        <v>0</v>
      </c>
      <c r="E332" s="29">
        <v>0</v>
      </c>
      <c r="F332" s="30">
        <f t="shared" si="23"/>
        <v>11202000</v>
      </c>
      <c r="G332" s="31">
        <f t="shared" si="20"/>
        <v>0</v>
      </c>
      <c r="H332" s="31">
        <f t="shared" si="21"/>
        <v>0</v>
      </c>
      <c r="I332" s="31">
        <f t="shared" si="22"/>
        <v>0</v>
      </c>
    </row>
    <row r="333" spans="1:9" x14ac:dyDescent="0.2">
      <c r="A333" s="32" t="s">
        <v>32</v>
      </c>
      <c r="B333" s="33">
        <v>11202000</v>
      </c>
      <c r="C333" s="33">
        <v>0</v>
      </c>
      <c r="D333" s="33">
        <v>0</v>
      </c>
      <c r="E333" s="33">
        <v>0</v>
      </c>
      <c r="F333" s="34">
        <f t="shared" si="23"/>
        <v>11202000</v>
      </c>
      <c r="G333" s="35">
        <f t="shared" si="20"/>
        <v>0</v>
      </c>
      <c r="H333" s="35">
        <f t="shared" si="21"/>
        <v>0</v>
      </c>
      <c r="I333" s="35">
        <f t="shared" si="22"/>
        <v>0</v>
      </c>
    </row>
    <row r="334" spans="1:9" x14ac:dyDescent="0.2">
      <c r="A334" s="28" t="s">
        <v>38</v>
      </c>
      <c r="B334" s="29">
        <v>233550000</v>
      </c>
      <c r="C334" s="29">
        <v>201004381</v>
      </c>
      <c r="D334" s="29">
        <v>201004381</v>
      </c>
      <c r="E334" s="29">
        <v>201004381</v>
      </c>
      <c r="F334" s="30">
        <f t="shared" si="23"/>
        <v>32545619</v>
      </c>
      <c r="G334" s="31">
        <f t="shared" si="20"/>
        <v>86.064817383857843</v>
      </c>
      <c r="H334" s="31">
        <f t="shared" si="21"/>
        <v>86.064817383857843</v>
      </c>
      <c r="I334" s="31">
        <f t="shared" si="22"/>
        <v>86.064817383857843</v>
      </c>
    </row>
    <row r="335" spans="1:9" x14ac:dyDescent="0.2">
      <c r="A335" s="32" t="s">
        <v>39</v>
      </c>
      <c r="B335" s="33">
        <v>225932000</v>
      </c>
      <c r="C335" s="33">
        <v>201004381</v>
      </c>
      <c r="D335" s="33">
        <v>201004381</v>
      </c>
      <c r="E335" s="33">
        <v>201004381</v>
      </c>
      <c r="F335" s="34">
        <f t="shared" si="23"/>
        <v>24927619</v>
      </c>
      <c r="G335" s="35">
        <f t="shared" si="20"/>
        <v>88.96676035267248</v>
      </c>
      <c r="H335" s="35">
        <f t="shared" si="21"/>
        <v>88.96676035267248</v>
      </c>
      <c r="I335" s="35">
        <f t="shared" si="22"/>
        <v>88.96676035267248</v>
      </c>
    </row>
    <row r="336" spans="1:9" x14ac:dyDescent="0.2">
      <c r="A336" s="32" t="s">
        <v>41</v>
      </c>
      <c r="B336" s="33">
        <v>7618000</v>
      </c>
      <c r="C336" s="33">
        <v>0</v>
      </c>
      <c r="D336" s="33">
        <v>0</v>
      </c>
      <c r="E336" s="33">
        <v>0</v>
      </c>
      <c r="F336" s="34">
        <f t="shared" si="23"/>
        <v>7618000</v>
      </c>
      <c r="G336" s="35">
        <f t="shared" si="20"/>
        <v>0</v>
      </c>
      <c r="H336" s="35">
        <f t="shared" si="21"/>
        <v>0</v>
      </c>
      <c r="I336" s="35">
        <f t="shared" si="22"/>
        <v>0</v>
      </c>
    </row>
    <row r="337" spans="1:9" x14ac:dyDescent="0.2">
      <c r="A337" s="28" t="s">
        <v>169</v>
      </c>
      <c r="B337" s="29">
        <v>4955100000</v>
      </c>
      <c r="C337" s="29">
        <v>700530623.79000008</v>
      </c>
      <c r="D337" s="29">
        <v>700530623.79000008</v>
      </c>
      <c r="E337" s="29">
        <v>700514739.79000008</v>
      </c>
      <c r="F337" s="30">
        <f t="shared" si="23"/>
        <v>4254569376.21</v>
      </c>
      <c r="G337" s="31">
        <f t="shared" si="20"/>
        <v>14.137567834957924</v>
      </c>
      <c r="H337" s="31">
        <f t="shared" si="21"/>
        <v>14.137567834957924</v>
      </c>
      <c r="I337" s="31">
        <f t="shared" si="22"/>
        <v>14.137247276341549</v>
      </c>
    </row>
    <row r="338" spans="1:9" x14ac:dyDescent="0.2">
      <c r="A338" s="28" t="s">
        <v>17</v>
      </c>
      <c r="B338" s="29">
        <v>4955100000</v>
      </c>
      <c r="C338" s="29">
        <v>700530623.79000008</v>
      </c>
      <c r="D338" s="29">
        <v>700530623.79000008</v>
      </c>
      <c r="E338" s="29">
        <v>700514739.79000008</v>
      </c>
      <c r="F338" s="30">
        <f t="shared" si="23"/>
        <v>4254569376.21</v>
      </c>
      <c r="G338" s="31">
        <f t="shared" si="20"/>
        <v>14.137567834957924</v>
      </c>
      <c r="H338" s="31">
        <f t="shared" si="21"/>
        <v>14.137567834957924</v>
      </c>
      <c r="I338" s="31">
        <f t="shared" si="22"/>
        <v>14.137247276341549</v>
      </c>
    </row>
    <row r="339" spans="1:9" x14ac:dyDescent="0.2">
      <c r="A339" s="28" t="s">
        <v>18</v>
      </c>
      <c r="B339" s="29">
        <v>4411900000</v>
      </c>
      <c r="C339" s="29">
        <v>639137246.67000008</v>
      </c>
      <c r="D339" s="29">
        <v>639137246.67000008</v>
      </c>
      <c r="E339" s="29">
        <v>639137246.67000008</v>
      </c>
      <c r="F339" s="30">
        <f t="shared" si="23"/>
        <v>3772762753.3299999</v>
      </c>
      <c r="G339" s="31">
        <f t="shared" si="20"/>
        <v>14.48666666674222</v>
      </c>
      <c r="H339" s="31">
        <f t="shared" si="21"/>
        <v>14.48666666674222</v>
      </c>
      <c r="I339" s="31">
        <f t="shared" si="22"/>
        <v>14.48666666674222</v>
      </c>
    </row>
    <row r="340" spans="1:9" x14ac:dyDescent="0.2">
      <c r="A340" s="32" t="s">
        <v>19</v>
      </c>
      <c r="B340" s="33">
        <v>3449600000</v>
      </c>
      <c r="C340" s="33">
        <v>427970538.67000002</v>
      </c>
      <c r="D340" s="33">
        <v>427970538.67000002</v>
      </c>
      <c r="E340" s="33">
        <v>427970538.67000002</v>
      </c>
      <c r="F340" s="34">
        <f t="shared" si="23"/>
        <v>3021629461.3299999</v>
      </c>
      <c r="G340" s="35">
        <f t="shared" si="20"/>
        <v>12.406381570906772</v>
      </c>
      <c r="H340" s="35">
        <f t="shared" si="21"/>
        <v>12.406381570906772</v>
      </c>
      <c r="I340" s="35">
        <f t="shared" si="22"/>
        <v>12.406381570906772</v>
      </c>
    </row>
    <row r="341" spans="1:9" x14ac:dyDescent="0.2">
      <c r="A341" s="32" t="s">
        <v>20</v>
      </c>
      <c r="B341" s="33">
        <v>865300000</v>
      </c>
      <c r="C341" s="33">
        <v>188647721</v>
      </c>
      <c r="D341" s="33">
        <v>188647721</v>
      </c>
      <c r="E341" s="33">
        <v>188647721</v>
      </c>
      <c r="F341" s="34">
        <f t="shared" si="23"/>
        <v>676652279</v>
      </c>
      <c r="G341" s="35">
        <f t="shared" si="20"/>
        <v>21.801423899225703</v>
      </c>
      <c r="H341" s="35">
        <f t="shared" si="21"/>
        <v>21.801423899225703</v>
      </c>
      <c r="I341" s="35">
        <f t="shared" si="22"/>
        <v>21.801423899225703</v>
      </c>
    </row>
    <row r="342" spans="1:9" x14ac:dyDescent="0.2">
      <c r="A342" s="32" t="s">
        <v>21</v>
      </c>
      <c r="B342" s="33">
        <v>97000000</v>
      </c>
      <c r="C342" s="33">
        <v>22518987</v>
      </c>
      <c r="D342" s="33">
        <v>22518987</v>
      </c>
      <c r="E342" s="33">
        <v>22518987</v>
      </c>
      <c r="F342" s="34">
        <f t="shared" si="23"/>
        <v>74481013</v>
      </c>
      <c r="G342" s="35">
        <f t="shared" si="20"/>
        <v>23.215450515463917</v>
      </c>
      <c r="H342" s="35">
        <f t="shared" si="21"/>
        <v>23.215450515463917</v>
      </c>
      <c r="I342" s="35">
        <f t="shared" si="22"/>
        <v>23.215450515463917</v>
      </c>
    </row>
    <row r="343" spans="1:9" x14ac:dyDescent="0.2">
      <c r="A343" s="28" t="s">
        <v>22</v>
      </c>
      <c r="B343" s="29">
        <v>245700000</v>
      </c>
      <c r="C343" s="29">
        <v>22973925.120000001</v>
      </c>
      <c r="D343" s="29">
        <v>22973925.120000001</v>
      </c>
      <c r="E343" s="29">
        <v>22973925.120000001</v>
      </c>
      <c r="F343" s="30">
        <f t="shared" si="23"/>
        <v>222726074.88</v>
      </c>
      <c r="G343" s="31">
        <f t="shared" si="20"/>
        <v>9.3503968742368748</v>
      </c>
      <c r="H343" s="31">
        <f t="shared" si="21"/>
        <v>9.3503968742368748</v>
      </c>
      <c r="I343" s="31">
        <f t="shared" si="22"/>
        <v>9.3503968742368748</v>
      </c>
    </row>
    <row r="344" spans="1:9" x14ac:dyDescent="0.2">
      <c r="A344" s="32" t="s">
        <v>23</v>
      </c>
      <c r="B344" s="33">
        <v>245700000</v>
      </c>
      <c r="C344" s="33">
        <v>22973925.120000001</v>
      </c>
      <c r="D344" s="33">
        <v>22973925.120000001</v>
      </c>
      <c r="E344" s="33">
        <v>22973925.120000001</v>
      </c>
      <c r="F344" s="34">
        <f t="shared" si="23"/>
        <v>222726074.88</v>
      </c>
      <c r="G344" s="35">
        <f t="shared" si="20"/>
        <v>9.3503968742368748</v>
      </c>
      <c r="H344" s="35">
        <f t="shared" si="21"/>
        <v>9.3503968742368748</v>
      </c>
      <c r="I344" s="35">
        <f t="shared" si="22"/>
        <v>9.3503968742368748</v>
      </c>
    </row>
    <row r="345" spans="1:9" x14ac:dyDescent="0.2">
      <c r="A345" s="28" t="s">
        <v>24</v>
      </c>
      <c r="B345" s="29">
        <v>283300000</v>
      </c>
      <c r="C345" s="29">
        <v>38419452</v>
      </c>
      <c r="D345" s="29">
        <v>38419452</v>
      </c>
      <c r="E345" s="29">
        <v>38403568</v>
      </c>
      <c r="F345" s="30">
        <f t="shared" si="23"/>
        <v>244880548</v>
      </c>
      <c r="G345" s="31">
        <f t="shared" si="20"/>
        <v>13.561402047299682</v>
      </c>
      <c r="H345" s="31">
        <f t="shared" si="21"/>
        <v>13.561402047299682</v>
      </c>
      <c r="I345" s="31">
        <f t="shared" si="22"/>
        <v>13.555795270031767</v>
      </c>
    </row>
    <row r="346" spans="1:9" x14ac:dyDescent="0.2">
      <c r="A346" s="32" t="s">
        <v>77</v>
      </c>
      <c r="B346" s="33">
        <v>283300000</v>
      </c>
      <c r="C346" s="33">
        <v>38419452</v>
      </c>
      <c r="D346" s="33">
        <v>38419452</v>
      </c>
      <c r="E346" s="33">
        <v>38403568</v>
      </c>
      <c r="F346" s="34">
        <f t="shared" si="23"/>
        <v>244880548</v>
      </c>
      <c r="G346" s="35">
        <f t="shared" si="20"/>
        <v>13.561402047299682</v>
      </c>
      <c r="H346" s="35">
        <f t="shared" si="21"/>
        <v>13.561402047299682</v>
      </c>
      <c r="I346" s="35">
        <f t="shared" si="22"/>
        <v>13.555795270031767</v>
      </c>
    </row>
    <row r="347" spans="1:9" x14ac:dyDescent="0.2">
      <c r="A347" s="28" t="s">
        <v>38</v>
      </c>
      <c r="B347" s="29">
        <v>14200000</v>
      </c>
      <c r="C347" s="29">
        <v>0</v>
      </c>
      <c r="D347" s="29">
        <v>0</v>
      </c>
      <c r="E347" s="29">
        <v>0</v>
      </c>
      <c r="F347" s="30">
        <f t="shared" si="23"/>
        <v>14200000</v>
      </c>
      <c r="G347" s="31">
        <f t="shared" si="20"/>
        <v>0</v>
      </c>
      <c r="H347" s="31">
        <f t="shared" si="21"/>
        <v>0</v>
      </c>
      <c r="I347" s="31">
        <f t="shared" si="22"/>
        <v>0</v>
      </c>
    </row>
    <row r="348" spans="1:9" x14ac:dyDescent="0.2">
      <c r="A348" s="32" t="s">
        <v>39</v>
      </c>
      <c r="B348" s="33">
        <v>2900000</v>
      </c>
      <c r="C348" s="33">
        <v>0</v>
      </c>
      <c r="D348" s="33">
        <v>0</v>
      </c>
      <c r="E348" s="33">
        <v>0</v>
      </c>
      <c r="F348" s="34">
        <f t="shared" si="23"/>
        <v>2900000</v>
      </c>
      <c r="G348" s="35">
        <f t="shared" si="20"/>
        <v>0</v>
      </c>
      <c r="H348" s="35">
        <f t="shared" si="21"/>
        <v>0</v>
      </c>
      <c r="I348" s="35">
        <f t="shared" si="22"/>
        <v>0</v>
      </c>
    </row>
    <row r="349" spans="1:9" x14ac:dyDescent="0.2">
      <c r="A349" s="32" t="s">
        <v>41</v>
      </c>
      <c r="B349" s="33">
        <v>11300000</v>
      </c>
      <c r="C349" s="33">
        <v>0</v>
      </c>
      <c r="D349" s="33">
        <v>0</v>
      </c>
      <c r="E349" s="33">
        <v>0</v>
      </c>
      <c r="F349" s="34">
        <f t="shared" si="23"/>
        <v>11300000</v>
      </c>
      <c r="G349" s="35">
        <f t="shared" si="20"/>
        <v>0</v>
      </c>
      <c r="H349" s="35">
        <f t="shared" si="21"/>
        <v>0</v>
      </c>
      <c r="I349" s="35">
        <f t="shared" si="22"/>
        <v>0</v>
      </c>
    </row>
    <row r="350" spans="1:9" x14ac:dyDescent="0.2">
      <c r="A350" s="28" t="s">
        <v>170</v>
      </c>
      <c r="B350" s="29">
        <v>7949402462</v>
      </c>
      <c r="C350" s="29">
        <v>511077431.29000002</v>
      </c>
      <c r="D350" s="29">
        <v>511077430.29000002</v>
      </c>
      <c r="E350" s="29">
        <v>511077430.29000002</v>
      </c>
      <c r="F350" s="30">
        <f t="shared" si="23"/>
        <v>7438325030.71</v>
      </c>
      <c r="G350" s="31">
        <f t="shared" si="20"/>
        <v>6.4291301608274276</v>
      </c>
      <c r="H350" s="31">
        <f t="shared" si="21"/>
        <v>6.4291301482478653</v>
      </c>
      <c r="I350" s="31">
        <f t="shared" si="22"/>
        <v>6.4291301482478653</v>
      </c>
    </row>
    <row r="351" spans="1:9" x14ac:dyDescent="0.2">
      <c r="A351" s="28" t="s">
        <v>17</v>
      </c>
      <c r="B351" s="29">
        <v>3540503000</v>
      </c>
      <c r="C351" s="29">
        <v>511077431.29000002</v>
      </c>
      <c r="D351" s="29">
        <v>511077430.29000002</v>
      </c>
      <c r="E351" s="29">
        <v>511077430.29000002</v>
      </c>
      <c r="F351" s="30">
        <f t="shared" si="23"/>
        <v>3029425568.71</v>
      </c>
      <c r="G351" s="31">
        <f t="shared" si="20"/>
        <v>14.435164474934778</v>
      </c>
      <c r="H351" s="31">
        <f t="shared" si="21"/>
        <v>14.435164446690202</v>
      </c>
      <c r="I351" s="31">
        <f t="shared" si="22"/>
        <v>14.435164446690202</v>
      </c>
    </row>
    <row r="352" spans="1:9" x14ac:dyDescent="0.2">
      <c r="A352" s="28" t="s">
        <v>18</v>
      </c>
      <c r="B352" s="29">
        <v>3455502000</v>
      </c>
      <c r="C352" s="29">
        <v>500587056</v>
      </c>
      <c r="D352" s="29">
        <v>500587056</v>
      </c>
      <c r="E352" s="29">
        <v>500587056</v>
      </c>
      <c r="F352" s="30">
        <f t="shared" si="23"/>
        <v>2954914944</v>
      </c>
      <c r="G352" s="31">
        <f t="shared" si="20"/>
        <v>14.486666655090923</v>
      </c>
      <c r="H352" s="31">
        <f t="shared" si="21"/>
        <v>14.486666655090923</v>
      </c>
      <c r="I352" s="31">
        <f t="shared" si="22"/>
        <v>14.486666655090923</v>
      </c>
    </row>
    <row r="353" spans="1:9" x14ac:dyDescent="0.2">
      <c r="A353" s="32" t="s">
        <v>19</v>
      </c>
      <c r="B353" s="33">
        <v>2384063000</v>
      </c>
      <c r="C353" s="33">
        <v>374440848</v>
      </c>
      <c r="D353" s="33">
        <v>374440848</v>
      </c>
      <c r="E353" s="33">
        <v>374440848</v>
      </c>
      <c r="F353" s="34">
        <f t="shared" si="23"/>
        <v>2009622152</v>
      </c>
      <c r="G353" s="35">
        <f t="shared" si="20"/>
        <v>15.705996359995519</v>
      </c>
      <c r="H353" s="35">
        <f t="shared" si="21"/>
        <v>15.705996359995519</v>
      </c>
      <c r="I353" s="35">
        <f t="shared" si="22"/>
        <v>15.705996359995519</v>
      </c>
    </row>
    <row r="354" spans="1:9" x14ac:dyDescent="0.2">
      <c r="A354" s="32" t="s">
        <v>20</v>
      </c>
      <c r="B354" s="33">
        <v>659186000</v>
      </c>
      <c r="C354" s="33">
        <v>91685517</v>
      </c>
      <c r="D354" s="33">
        <v>91685517</v>
      </c>
      <c r="E354" s="33">
        <v>91685517</v>
      </c>
      <c r="F354" s="34">
        <f t="shared" si="23"/>
        <v>567500483</v>
      </c>
      <c r="G354" s="35">
        <f t="shared" si="20"/>
        <v>13.908899309147948</v>
      </c>
      <c r="H354" s="35">
        <f t="shared" si="21"/>
        <v>13.908899309147948</v>
      </c>
      <c r="I354" s="35">
        <f t="shared" si="22"/>
        <v>13.908899309147948</v>
      </c>
    </row>
    <row r="355" spans="1:9" x14ac:dyDescent="0.2">
      <c r="A355" s="32" t="s">
        <v>21</v>
      </c>
      <c r="B355" s="33">
        <v>412253000</v>
      </c>
      <c r="C355" s="33">
        <v>34460691</v>
      </c>
      <c r="D355" s="33">
        <v>34460691</v>
      </c>
      <c r="E355" s="33">
        <v>34460691</v>
      </c>
      <c r="F355" s="34">
        <f t="shared" si="23"/>
        <v>377792309</v>
      </c>
      <c r="G355" s="35">
        <f t="shared" si="20"/>
        <v>8.3591122441801513</v>
      </c>
      <c r="H355" s="35">
        <f t="shared" si="21"/>
        <v>8.3591122441801513</v>
      </c>
      <c r="I355" s="35">
        <f t="shared" si="22"/>
        <v>8.3591122441801513</v>
      </c>
    </row>
    <row r="356" spans="1:9" x14ac:dyDescent="0.2">
      <c r="A356" s="28" t="s">
        <v>22</v>
      </c>
      <c r="B356" s="29">
        <v>66255000</v>
      </c>
      <c r="C356" s="29">
        <v>10490375.289999999</v>
      </c>
      <c r="D356" s="29">
        <v>10490374.289999999</v>
      </c>
      <c r="E356" s="29">
        <v>10490374.289999999</v>
      </c>
      <c r="F356" s="30">
        <f t="shared" si="23"/>
        <v>55764624.710000001</v>
      </c>
      <c r="G356" s="31">
        <f t="shared" si="20"/>
        <v>15.833333771036148</v>
      </c>
      <c r="H356" s="31">
        <f t="shared" si="21"/>
        <v>15.833332261716096</v>
      </c>
      <c r="I356" s="31">
        <f t="shared" si="22"/>
        <v>15.833332261716096</v>
      </c>
    </row>
    <row r="357" spans="1:9" x14ac:dyDescent="0.2">
      <c r="A357" s="32" t="s">
        <v>23</v>
      </c>
      <c r="B357" s="33">
        <v>66255000</v>
      </c>
      <c r="C357" s="33">
        <v>10490375.289999999</v>
      </c>
      <c r="D357" s="33">
        <v>10490374.289999999</v>
      </c>
      <c r="E357" s="33">
        <v>10490374.289999999</v>
      </c>
      <c r="F357" s="34">
        <f t="shared" si="23"/>
        <v>55764624.710000001</v>
      </c>
      <c r="G357" s="35">
        <f t="shared" si="20"/>
        <v>15.833333771036148</v>
      </c>
      <c r="H357" s="35">
        <f t="shared" si="21"/>
        <v>15.833332261716096</v>
      </c>
      <c r="I357" s="35">
        <f t="shared" si="22"/>
        <v>15.833332261716096</v>
      </c>
    </row>
    <row r="358" spans="1:9" x14ac:dyDescent="0.2">
      <c r="A358" s="28" t="s">
        <v>38</v>
      </c>
      <c r="B358" s="29">
        <v>18746000</v>
      </c>
      <c r="C358" s="29">
        <v>0</v>
      </c>
      <c r="D358" s="29">
        <v>0</v>
      </c>
      <c r="E358" s="29">
        <v>0</v>
      </c>
      <c r="F358" s="30">
        <f t="shared" si="23"/>
        <v>18746000</v>
      </c>
      <c r="G358" s="31">
        <f t="shared" si="20"/>
        <v>0</v>
      </c>
      <c r="H358" s="31">
        <f t="shared" si="21"/>
        <v>0</v>
      </c>
      <c r="I358" s="31">
        <f t="shared" si="22"/>
        <v>0</v>
      </c>
    </row>
    <row r="359" spans="1:9" x14ac:dyDescent="0.2">
      <c r="A359" s="32" t="s">
        <v>41</v>
      </c>
      <c r="B359" s="33">
        <v>18746000</v>
      </c>
      <c r="C359" s="33">
        <v>0</v>
      </c>
      <c r="D359" s="33">
        <v>0</v>
      </c>
      <c r="E359" s="33">
        <v>0</v>
      </c>
      <c r="F359" s="34">
        <f t="shared" si="23"/>
        <v>18746000</v>
      </c>
      <c r="G359" s="35">
        <f t="shared" si="20"/>
        <v>0</v>
      </c>
      <c r="H359" s="35">
        <f t="shared" si="21"/>
        <v>0</v>
      </c>
      <c r="I359" s="35">
        <f t="shared" si="22"/>
        <v>0</v>
      </c>
    </row>
    <row r="360" spans="1:9" x14ac:dyDescent="0.2">
      <c r="A360" s="28" t="s">
        <v>42</v>
      </c>
      <c r="B360" s="29">
        <v>4408899462</v>
      </c>
      <c r="C360" s="29">
        <v>0</v>
      </c>
      <c r="D360" s="29">
        <v>0</v>
      </c>
      <c r="E360" s="29">
        <v>0</v>
      </c>
      <c r="F360" s="30">
        <f t="shared" si="23"/>
        <v>4408899462</v>
      </c>
      <c r="G360" s="31">
        <f t="shared" si="20"/>
        <v>0</v>
      </c>
      <c r="H360" s="31">
        <f t="shared" si="21"/>
        <v>0</v>
      </c>
      <c r="I360" s="31">
        <f t="shared" si="22"/>
        <v>0</v>
      </c>
    </row>
    <row r="361" spans="1:9" x14ac:dyDescent="0.2">
      <c r="A361" s="32" t="s">
        <v>171</v>
      </c>
      <c r="B361" s="33">
        <v>1418351607</v>
      </c>
      <c r="C361" s="33">
        <v>0</v>
      </c>
      <c r="D361" s="33">
        <v>0</v>
      </c>
      <c r="E361" s="33">
        <v>0</v>
      </c>
      <c r="F361" s="34">
        <f t="shared" si="23"/>
        <v>1418351607</v>
      </c>
      <c r="G361" s="35">
        <f t="shared" si="20"/>
        <v>0</v>
      </c>
      <c r="H361" s="35">
        <f t="shared" si="21"/>
        <v>0</v>
      </c>
      <c r="I361" s="35">
        <f t="shared" si="22"/>
        <v>0</v>
      </c>
    </row>
    <row r="362" spans="1:9" x14ac:dyDescent="0.2">
      <c r="A362" s="32" t="s">
        <v>172</v>
      </c>
      <c r="B362" s="33">
        <v>500547855</v>
      </c>
      <c r="C362" s="33">
        <v>0</v>
      </c>
      <c r="D362" s="33">
        <v>0</v>
      </c>
      <c r="E362" s="33">
        <v>0</v>
      </c>
      <c r="F362" s="34">
        <f t="shared" si="23"/>
        <v>500547855</v>
      </c>
      <c r="G362" s="35">
        <f t="shared" si="20"/>
        <v>0</v>
      </c>
      <c r="H362" s="35">
        <f t="shared" si="21"/>
        <v>0</v>
      </c>
      <c r="I362" s="35">
        <f t="shared" si="22"/>
        <v>0</v>
      </c>
    </row>
    <row r="363" spans="1:9" ht="22.5" x14ac:dyDescent="0.2">
      <c r="A363" s="32" t="s">
        <v>173</v>
      </c>
      <c r="B363" s="33">
        <v>990000000</v>
      </c>
      <c r="C363" s="33">
        <v>0</v>
      </c>
      <c r="D363" s="33">
        <v>0</v>
      </c>
      <c r="E363" s="33">
        <v>0</v>
      </c>
      <c r="F363" s="34">
        <f t="shared" si="23"/>
        <v>990000000</v>
      </c>
      <c r="G363" s="35">
        <f t="shared" si="20"/>
        <v>0</v>
      </c>
      <c r="H363" s="35">
        <f t="shared" si="21"/>
        <v>0</v>
      </c>
      <c r="I363" s="35">
        <f t="shared" si="22"/>
        <v>0</v>
      </c>
    </row>
    <row r="364" spans="1:9" x14ac:dyDescent="0.2">
      <c r="A364" s="32" t="s">
        <v>174</v>
      </c>
      <c r="B364" s="33">
        <v>1500000000</v>
      </c>
      <c r="C364" s="33">
        <v>0</v>
      </c>
      <c r="D364" s="33">
        <v>0</v>
      </c>
      <c r="E364" s="33">
        <v>0</v>
      </c>
      <c r="F364" s="34">
        <f t="shared" si="23"/>
        <v>1500000000</v>
      </c>
      <c r="G364" s="35">
        <f t="shared" si="20"/>
        <v>0</v>
      </c>
      <c r="H364" s="35">
        <f t="shared" si="21"/>
        <v>0</v>
      </c>
      <c r="I364" s="35">
        <f t="shared" si="22"/>
        <v>0</v>
      </c>
    </row>
    <row r="365" spans="1:9" x14ac:dyDescent="0.2">
      <c r="A365" s="28" t="s">
        <v>175</v>
      </c>
      <c r="B365" s="29">
        <v>3603222000</v>
      </c>
      <c r="C365" s="29">
        <v>561520481</v>
      </c>
      <c r="D365" s="29">
        <v>497320081</v>
      </c>
      <c r="E365" s="29">
        <v>494098712</v>
      </c>
      <c r="F365" s="30">
        <f t="shared" si="23"/>
        <v>3041701519</v>
      </c>
      <c r="G365" s="31">
        <f t="shared" si="20"/>
        <v>15.583843598867903</v>
      </c>
      <c r="H365" s="31">
        <f t="shared" si="21"/>
        <v>13.80209382047512</v>
      </c>
      <c r="I365" s="31">
        <f t="shared" si="22"/>
        <v>13.712691363451931</v>
      </c>
    </row>
    <row r="366" spans="1:9" x14ac:dyDescent="0.2">
      <c r="A366" s="28" t="s">
        <v>17</v>
      </c>
      <c r="B366" s="29">
        <v>3603222000</v>
      </c>
      <c r="C366" s="29">
        <v>561520481</v>
      </c>
      <c r="D366" s="29">
        <v>497320081</v>
      </c>
      <c r="E366" s="29">
        <v>494098712</v>
      </c>
      <c r="F366" s="30">
        <f t="shared" si="23"/>
        <v>3041701519</v>
      </c>
      <c r="G366" s="31">
        <f t="shared" si="20"/>
        <v>15.583843598867903</v>
      </c>
      <c r="H366" s="31">
        <f t="shared" si="21"/>
        <v>13.80209382047512</v>
      </c>
      <c r="I366" s="31">
        <f t="shared" si="22"/>
        <v>13.712691363451931</v>
      </c>
    </row>
    <row r="367" spans="1:9" x14ac:dyDescent="0.2">
      <c r="A367" s="28" t="s">
        <v>18</v>
      </c>
      <c r="B367" s="29">
        <v>3556720000</v>
      </c>
      <c r="C367" s="29">
        <v>561520481</v>
      </c>
      <c r="D367" s="29">
        <v>497320081</v>
      </c>
      <c r="E367" s="29">
        <v>494098712</v>
      </c>
      <c r="F367" s="30">
        <f t="shared" si="23"/>
        <v>2995199519</v>
      </c>
      <c r="G367" s="31">
        <f t="shared" si="20"/>
        <v>15.787593091387569</v>
      </c>
      <c r="H367" s="31">
        <f t="shared" si="21"/>
        <v>13.982547993657077</v>
      </c>
      <c r="I367" s="31">
        <f t="shared" si="22"/>
        <v>13.89197665264626</v>
      </c>
    </row>
    <row r="368" spans="1:9" x14ac:dyDescent="0.2">
      <c r="A368" s="32" t="s">
        <v>19</v>
      </c>
      <c r="B368" s="33">
        <v>2549222000</v>
      </c>
      <c r="C368" s="33">
        <v>362984467</v>
      </c>
      <c r="D368" s="33">
        <v>362984467</v>
      </c>
      <c r="E368" s="33">
        <v>359763098</v>
      </c>
      <c r="F368" s="34">
        <f t="shared" si="23"/>
        <v>2186237533</v>
      </c>
      <c r="G368" s="35">
        <f t="shared" si="20"/>
        <v>14.239029280305912</v>
      </c>
      <c r="H368" s="35">
        <f t="shared" si="21"/>
        <v>14.239029280305912</v>
      </c>
      <c r="I368" s="35">
        <f t="shared" si="22"/>
        <v>14.112662529979737</v>
      </c>
    </row>
    <row r="369" spans="1:9" x14ac:dyDescent="0.2">
      <c r="A369" s="32" t="s">
        <v>20</v>
      </c>
      <c r="B369" s="33">
        <v>772930000</v>
      </c>
      <c r="C369" s="33">
        <v>155844305</v>
      </c>
      <c r="D369" s="33">
        <v>91643905</v>
      </c>
      <c r="E369" s="33">
        <v>91643905</v>
      </c>
      <c r="F369" s="34">
        <f t="shared" si="23"/>
        <v>617085695</v>
      </c>
      <c r="G369" s="35">
        <f t="shared" si="20"/>
        <v>20.162796760379337</v>
      </c>
      <c r="H369" s="35">
        <f t="shared" si="21"/>
        <v>11.856688833400177</v>
      </c>
      <c r="I369" s="35">
        <f t="shared" si="22"/>
        <v>11.856688833400177</v>
      </c>
    </row>
    <row r="370" spans="1:9" x14ac:dyDescent="0.2">
      <c r="A370" s="32" t="s">
        <v>21</v>
      </c>
      <c r="B370" s="33">
        <v>234568000</v>
      </c>
      <c r="C370" s="33">
        <v>42691709</v>
      </c>
      <c r="D370" s="33">
        <v>42691709</v>
      </c>
      <c r="E370" s="33">
        <v>42691709</v>
      </c>
      <c r="F370" s="34">
        <f t="shared" si="23"/>
        <v>191876291</v>
      </c>
      <c r="G370" s="35">
        <f t="shared" si="20"/>
        <v>18.200141963098122</v>
      </c>
      <c r="H370" s="35">
        <f t="shared" si="21"/>
        <v>18.200141963098122</v>
      </c>
      <c r="I370" s="35">
        <f t="shared" si="22"/>
        <v>18.200141963098122</v>
      </c>
    </row>
    <row r="371" spans="1:9" x14ac:dyDescent="0.2">
      <c r="A371" s="28" t="s">
        <v>22</v>
      </c>
      <c r="B371" s="29">
        <v>36948000</v>
      </c>
      <c r="C371" s="29">
        <v>0</v>
      </c>
      <c r="D371" s="29">
        <v>0</v>
      </c>
      <c r="E371" s="29">
        <v>0</v>
      </c>
      <c r="F371" s="30">
        <f t="shared" si="23"/>
        <v>36948000</v>
      </c>
      <c r="G371" s="31">
        <f t="shared" si="20"/>
        <v>0</v>
      </c>
      <c r="H371" s="31">
        <f t="shared" si="21"/>
        <v>0</v>
      </c>
      <c r="I371" s="31">
        <f t="shared" si="22"/>
        <v>0</v>
      </c>
    </row>
    <row r="372" spans="1:9" x14ac:dyDescent="0.2">
      <c r="A372" s="32" t="s">
        <v>23</v>
      </c>
      <c r="B372" s="33">
        <v>36948000</v>
      </c>
      <c r="C372" s="33">
        <v>0</v>
      </c>
      <c r="D372" s="33">
        <v>0</v>
      </c>
      <c r="E372" s="33">
        <v>0</v>
      </c>
      <c r="F372" s="34">
        <f t="shared" si="23"/>
        <v>36948000</v>
      </c>
      <c r="G372" s="35">
        <f t="shared" si="20"/>
        <v>0</v>
      </c>
      <c r="H372" s="35">
        <f t="shared" si="21"/>
        <v>0</v>
      </c>
      <c r="I372" s="35">
        <f t="shared" si="22"/>
        <v>0</v>
      </c>
    </row>
    <row r="373" spans="1:9" x14ac:dyDescent="0.2">
      <c r="A373" s="28" t="s">
        <v>38</v>
      </c>
      <c r="B373" s="29">
        <v>9554000</v>
      </c>
      <c r="C373" s="29">
        <v>0</v>
      </c>
      <c r="D373" s="29">
        <v>0</v>
      </c>
      <c r="E373" s="29">
        <v>0</v>
      </c>
      <c r="F373" s="30">
        <f t="shared" si="23"/>
        <v>9554000</v>
      </c>
      <c r="G373" s="31">
        <f t="shared" si="20"/>
        <v>0</v>
      </c>
      <c r="H373" s="31">
        <f t="shared" si="21"/>
        <v>0</v>
      </c>
      <c r="I373" s="31">
        <f t="shared" si="22"/>
        <v>0</v>
      </c>
    </row>
    <row r="374" spans="1:9" x14ac:dyDescent="0.2">
      <c r="A374" s="32" t="s">
        <v>41</v>
      </c>
      <c r="B374" s="33">
        <v>9554000</v>
      </c>
      <c r="C374" s="33">
        <v>0</v>
      </c>
      <c r="D374" s="33">
        <v>0</v>
      </c>
      <c r="E374" s="33">
        <v>0</v>
      </c>
      <c r="F374" s="34">
        <f t="shared" si="23"/>
        <v>9554000</v>
      </c>
      <c r="G374" s="35">
        <f t="shared" si="20"/>
        <v>0</v>
      </c>
      <c r="H374" s="35">
        <f t="shared" si="21"/>
        <v>0</v>
      </c>
      <c r="I374" s="35">
        <f t="shared" si="22"/>
        <v>0</v>
      </c>
    </row>
    <row r="375" spans="1:9" x14ac:dyDescent="0.2">
      <c r="A375" s="28" t="s">
        <v>176</v>
      </c>
      <c r="B375" s="29">
        <v>7181925333</v>
      </c>
      <c r="C375" s="29">
        <v>2717973892</v>
      </c>
      <c r="D375" s="29">
        <v>323126323</v>
      </c>
      <c r="E375" s="29">
        <v>321287583</v>
      </c>
      <c r="F375" s="30">
        <f t="shared" si="23"/>
        <v>4463951441</v>
      </c>
      <c r="G375" s="31">
        <f t="shared" si="20"/>
        <v>37.844641457232484</v>
      </c>
      <c r="H375" s="31">
        <f t="shared" si="21"/>
        <v>4.4991601557771306</v>
      </c>
      <c r="I375" s="31">
        <f t="shared" si="22"/>
        <v>4.4735578288975786</v>
      </c>
    </row>
    <row r="376" spans="1:9" x14ac:dyDescent="0.2">
      <c r="A376" s="28" t="s">
        <v>17</v>
      </c>
      <c r="B376" s="29">
        <v>1983567000</v>
      </c>
      <c r="C376" s="29">
        <v>321287583</v>
      </c>
      <c r="D376" s="29">
        <v>321287583</v>
      </c>
      <c r="E376" s="29">
        <v>321287583</v>
      </c>
      <c r="F376" s="30">
        <f t="shared" si="23"/>
        <v>1662279417</v>
      </c>
      <c r="G376" s="31">
        <f t="shared" si="20"/>
        <v>16.197465626318646</v>
      </c>
      <c r="H376" s="31">
        <f t="shared" si="21"/>
        <v>16.197465626318646</v>
      </c>
      <c r="I376" s="31">
        <f t="shared" si="22"/>
        <v>16.197465626318646</v>
      </c>
    </row>
    <row r="377" spans="1:9" x14ac:dyDescent="0.2">
      <c r="A377" s="28" t="s">
        <v>18</v>
      </c>
      <c r="B377" s="29">
        <v>1888052000</v>
      </c>
      <c r="C377" s="29">
        <v>321287583</v>
      </c>
      <c r="D377" s="29">
        <v>321287583</v>
      </c>
      <c r="E377" s="29">
        <v>321287583</v>
      </c>
      <c r="F377" s="30">
        <f t="shared" si="23"/>
        <v>1566764417</v>
      </c>
      <c r="G377" s="31">
        <f t="shared" si="20"/>
        <v>17.016882109179196</v>
      </c>
      <c r="H377" s="31">
        <f t="shared" si="21"/>
        <v>17.016882109179196</v>
      </c>
      <c r="I377" s="31">
        <f t="shared" si="22"/>
        <v>17.016882109179196</v>
      </c>
    </row>
    <row r="378" spans="1:9" x14ac:dyDescent="0.2">
      <c r="A378" s="32" t="s">
        <v>19</v>
      </c>
      <c r="B378" s="33">
        <v>1479720000</v>
      </c>
      <c r="C378" s="33">
        <v>216341530</v>
      </c>
      <c r="D378" s="33">
        <v>216341530</v>
      </c>
      <c r="E378" s="33">
        <v>216341530</v>
      </c>
      <c r="F378" s="34">
        <f t="shared" si="23"/>
        <v>1263378470</v>
      </c>
      <c r="G378" s="35">
        <f t="shared" si="20"/>
        <v>14.620436974562756</v>
      </c>
      <c r="H378" s="35">
        <f t="shared" si="21"/>
        <v>14.620436974562756</v>
      </c>
      <c r="I378" s="35">
        <f t="shared" si="22"/>
        <v>14.620436974562756</v>
      </c>
    </row>
    <row r="379" spans="1:9" x14ac:dyDescent="0.2">
      <c r="A379" s="32" t="s">
        <v>20</v>
      </c>
      <c r="B379" s="33">
        <v>371706000</v>
      </c>
      <c r="C379" s="33">
        <v>68320053</v>
      </c>
      <c r="D379" s="33">
        <v>68320053</v>
      </c>
      <c r="E379" s="33">
        <v>68320053</v>
      </c>
      <c r="F379" s="34">
        <f t="shared" si="23"/>
        <v>303385947</v>
      </c>
      <c r="G379" s="35">
        <f t="shared" si="20"/>
        <v>18.380131878420041</v>
      </c>
      <c r="H379" s="35">
        <f t="shared" si="21"/>
        <v>18.380131878420041</v>
      </c>
      <c r="I379" s="35">
        <f t="shared" si="22"/>
        <v>18.380131878420041</v>
      </c>
    </row>
    <row r="380" spans="1:9" x14ac:dyDescent="0.2">
      <c r="A380" s="32" t="s">
        <v>21</v>
      </c>
      <c r="B380" s="33">
        <v>36626000</v>
      </c>
      <c r="C380" s="33">
        <v>36626000</v>
      </c>
      <c r="D380" s="33">
        <v>36626000</v>
      </c>
      <c r="E380" s="33">
        <v>36626000</v>
      </c>
      <c r="F380" s="34">
        <f t="shared" si="23"/>
        <v>0</v>
      </c>
      <c r="G380" s="35">
        <f t="shared" si="20"/>
        <v>100</v>
      </c>
      <c r="H380" s="35">
        <f t="shared" si="21"/>
        <v>100</v>
      </c>
      <c r="I380" s="35">
        <f t="shared" si="22"/>
        <v>100</v>
      </c>
    </row>
    <row r="381" spans="1:9" x14ac:dyDescent="0.2">
      <c r="A381" s="28" t="s">
        <v>24</v>
      </c>
      <c r="B381" s="29">
        <v>73645000</v>
      </c>
      <c r="C381" s="29">
        <v>0</v>
      </c>
      <c r="D381" s="29">
        <v>0</v>
      </c>
      <c r="E381" s="29">
        <v>0</v>
      </c>
      <c r="F381" s="30">
        <f t="shared" si="23"/>
        <v>73645000</v>
      </c>
      <c r="G381" s="31">
        <f t="shared" si="20"/>
        <v>0</v>
      </c>
      <c r="H381" s="31">
        <f t="shared" si="21"/>
        <v>0</v>
      </c>
      <c r="I381" s="31">
        <f t="shared" si="22"/>
        <v>0</v>
      </c>
    </row>
    <row r="382" spans="1:9" x14ac:dyDescent="0.2">
      <c r="A382" s="32" t="s">
        <v>35</v>
      </c>
      <c r="B382" s="33">
        <v>73645000</v>
      </c>
      <c r="C382" s="33">
        <v>0</v>
      </c>
      <c r="D382" s="33">
        <v>0</v>
      </c>
      <c r="E382" s="33">
        <v>0</v>
      </c>
      <c r="F382" s="34">
        <f t="shared" si="23"/>
        <v>73645000</v>
      </c>
      <c r="G382" s="35">
        <f t="shared" si="20"/>
        <v>0</v>
      </c>
      <c r="H382" s="35">
        <f t="shared" si="21"/>
        <v>0</v>
      </c>
      <c r="I382" s="35">
        <f t="shared" si="22"/>
        <v>0</v>
      </c>
    </row>
    <row r="383" spans="1:9" x14ac:dyDescent="0.2">
      <c r="A383" s="28" t="s">
        <v>38</v>
      </c>
      <c r="B383" s="29">
        <v>21870000</v>
      </c>
      <c r="C383" s="29">
        <v>0</v>
      </c>
      <c r="D383" s="29">
        <v>0</v>
      </c>
      <c r="E383" s="29">
        <v>0</v>
      </c>
      <c r="F383" s="30">
        <f t="shared" si="23"/>
        <v>21870000</v>
      </c>
      <c r="G383" s="31">
        <f t="shared" si="20"/>
        <v>0</v>
      </c>
      <c r="H383" s="31">
        <f t="shared" si="21"/>
        <v>0</v>
      </c>
      <c r="I383" s="31">
        <f t="shared" si="22"/>
        <v>0</v>
      </c>
    </row>
    <row r="384" spans="1:9" x14ac:dyDescent="0.2">
      <c r="A384" s="32" t="s">
        <v>41</v>
      </c>
      <c r="B384" s="33">
        <v>21870000</v>
      </c>
      <c r="C384" s="33">
        <v>0</v>
      </c>
      <c r="D384" s="33">
        <v>0</v>
      </c>
      <c r="E384" s="33">
        <v>0</v>
      </c>
      <c r="F384" s="34">
        <f t="shared" si="23"/>
        <v>21870000</v>
      </c>
      <c r="G384" s="35">
        <f t="shared" si="20"/>
        <v>0</v>
      </c>
      <c r="H384" s="35">
        <f t="shared" si="21"/>
        <v>0</v>
      </c>
      <c r="I384" s="35">
        <f t="shared" si="22"/>
        <v>0</v>
      </c>
    </row>
    <row r="385" spans="1:9" x14ac:dyDescent="0.2">
      <c r="A385" s="28" t="s">
        <v>42</v>
      </c>
      <c r="B385" s="29">
        <v>5198358333</v>
      </c>
      <c r="C385" s="29">
        <v>2396686309</v>
      </c>
      <c r="D385" s="29">
        <v>1838740</v>
      </c>
      <c r="E385" s="29">
        <v>0</v>
      </c>
      <c r="F385" s="30">
        <f t="shared" si="23"/>
        <v>2801672024</v>
      </c>
      <c r="G385" s="31">
        <f t="shared" si="20"/>
        <v>46.104676812782543</v>
      </c>
      <c r="H385" s="31">
        <f t="shared" si="21"/>
        <v>3.5371551597884049E-2</v>
      </c>
      <c r="I385" s="31">
        <f t="shared" si="22"/>
        <v>0</v>
      </c>
    </row>
    <row r="386" spans="1:9" ht="22.5" x14ac:dyDescent="0.2">
      <c r="A386" s="32" t="s">
        <v>177</v>
      </c>
      <c r="B386" s="33">
        <v>2727487947</v>
      </c>
      <c r="C386" s="33">
        <v>0</v>
      </c>
      <c r="D386" s="33">
        <v>0</v>
      </c>
      <c r="E386" s="33">
        <v>0</v>
      </c>
      <c r="F386" s="34">
        <f t="shared" si="23"/>
        <v>2727487947</v>
      </c>
      <c r="G386" s="35">
        <f t="shared" si="20"/>
        <v>0</v>
      </c>
      <c r="H386" s="35">
        <f t="shared" si="21"/>
        <v>0</v>
      </c>
      <c r="I386" s="35">
        <f t="shared" si="22"/>
        <v>0</v>
      </c>
    </row>
    <row r="387" spans="1:9" x14ac:dyDescent="0.2">
      <c r="A387" s="32" t="s">
        <v>178</v>
      </c>
      <c r="B387" s="33">
        <v>2470870386</v>
      </c>
      <c r="C387" s="33">
        <v>2396686309</v>
      </c>
      <c r="D387" s="33">
        <v>1838740</v>
      </c>
      <c r="E387" s="33">
        <v>0</v>
      </c>
      <c r="F387" s="34">
        <f t="shared" si="23"/>
        <v>74184077</v>
      </c>
      <c r="G387" s="35">
        <f t="shared" si="20"/>
        <v>96.99765404853575</v>
      </c>
      <c r="H387" s="35">
        <f t="shared" si="21"/>
        <v>7.4416691802950768E-2</v>
      </c>
      <c r="I387" s="35">
        <f t="shared" si="22"/>
        <v>0</v>
      </c>
    </row>
    <row r="388" spans="1:9" x14ac:dyDescent="0.2">
      <c r="A388" s="28" t="s">
        <v>179</v>
      </c>
      <c r="B388" s="29">
        <v>1157676000</v>
      </c>
      <c r="C388" s="29">
        <v>1157676000</v>
      </c>
      <c r="D388" s="29">
        <v>167708663</v>
      </c>
      <c r="E388" s="29">
        <v>167708663</v>
      </c>
      <c r="F388" s="30">
        <f t="shared" si="23"/>
        <v>0</v>
      </c>
      <c r="G388" s="31">
        <f t="shared" si="20"/>
        <v>100</v>
      </c>
      <c r="H388" s="31">
        <f t="shared" si="21"/>
        <v>14.486666649390676</v>
      </c>
      <c r="I388" s="31">
        <f t="shared" si="22"/>
        <v>14.486666649390676</v>
      </c>
    </row>
    <row r="389" spans="1:9" x14ac:dyDescent="0.2">
      <c r="A389" s="28" t="s">
        <v>17</v>
      </c>
      <c r="B389" s="29">
        <v>1157676000</v>
      </c>
      <c r="C389" s="29">
        <v>1157676000</v>
      </c>
      <c r="D389" s="29">
        <v>167708663</v>
      </c>
      <c r="E389" s="29">
        <v>167708663</v>
      </c>
      <c r="F389" s="30">
        <f t="shared" si="23"/>
        <v>0</v>
      </c>
      <c r="G389" s="31">
        <f t="shared" si="20"/>
        <v>100</v>
      </c>
      <c r="H389" s="31">
        <f t="shared" si="21"/>
        <v>14.486666649390676</v>
      </c>
      <c r="I389" s="31">
        <f t="shared" si="22"/>
        <v>14.486666649390676</v>
      </c>
    </row>
    <row r="390" spans="1:9" x14ac:dyDescent="0.2">
      <c r="A390" s="28" t="s">
        <v>18</v>
      </c>
      <c r="B390" s="29">
        <v>1157676000</v>
      </c>
      <c r="C390" s="29">
        <v>1157676000</v>
      </c>
      <c r="D390" s="29">
        <v>167708663</v>
      </c>
      <c r="E390" s="29">
        <v>167708663</v>
      </c>
      <c r="F390" s="30">
        <f t="shared" si="23"/>
        <v>0</v>
      </c>
      <c r="G390" s="31">
        <f t="shared" si="20"/>
        <v>100</v>
      </c>
      <c r="H390" s="31">
        <f t="shared" si="21"/>
        <v>14.486666649390676</v>
      </c>
      <c r="I390" s="31">
        <f t="shared" si="22"/>
        <v>14.486666649390676</v>
      </c>
    </row>
    <row r="391" spans="1:9" x14ac:dyDescent="0.2">
      <c r="A391" s="32" t="s">
        <v>19</v>
      </c>
      <c r="B391" s="33">
        <v>1157676000</v>
      </c>
      <c r="C391" s="33">
        <v>1157676000</v>
      </c>
      <c r="D391" s="33">
        <v>167708663</v>
      </c>
      <c r="E391" s="33">
        <v>167708663</v>
      </c>
      <c r="F391" s="34">
        <f t="shared" si="23"/>
        <v>0</v>
      </c>
      <c r="G391" s="35">
        <f t="shared" ref="G391:G454" si="24">IFERROR(IF(C391&gt;0,+C391/B391*100,0),0)</f>
        <v>100</v>
      </c>
      <c r="H391" s="35">
        <f t="shared" ref="H391:H454" si="25">IFERROR(IF(D391&gt;0,+D391/B391*100,0),0)</f>
        <v>14.486666649390676</v>
      </c>
      <c r="I391" s="35">
        <f t="shared" ref="I391:I454" si="26">IFERROR(IF(E391&gt;0,+E391/B391*100,0),0)</f>
        <v>14.486666649390676</v>
      </c>
    </row>
    <row r="392" spans="1:9" x14ac:dyDescent="0.2">
      <c r="A392" s="28" t="s">
        <v>180</v>
      </c>
      <c r="B392" s="29">
        <v>2037946000</v>
      </c>
      <c r="C392" s="29">
        <v>290245898.02999997</v>
      </c>
      <c r="D392" s="29">
        <v>290245898.02999997</v>
      </c>
      <c r="E392" s="29">
        <v>290245898.02999997</v>
      </c>
      <c r="F392" s="30">
        <f t="shared" si="23"/>
        <v>1747700101.97</v>
      </c>
      <c r="G392" s="31">
        <f t="shared" si="24"/>
        <v>14.242079919193145</v>
      </c>
      <c r="H392" s="31">
        <f t="shared" si="25"/>
        <v>14.242079919193145</v>
      </c>
      <c r="I392" s="31">
        <f t="shared" si="26"/>
        <v>14.242079919193145</v>
      </c>
    </row>
    <row r="393" spans="1:9" x14ac:dyDescent="0.2">
      <c r="A393" s="28" t="s">
        <v>17</v>
      </c>
      <c r="B393" s="29">
        <v>2037946000</v>
      </c>
      <c r="C393" s="29">
        <v>290245898.02999997</v>
      </c>
      <c r="D393" s="29">
        <v>290245898.02999997</v>
      </c>
      <c r="E393" s="29">
        <v>290245898.02999997</v>
      </c>
      <c r="F393" s="30">
        <f t="shared" ref="F393:F456" si="27">+B393-C393</f>
        <v>1747700101.97</v>
      </c>
      <c r="G393" s="31">
        <f t="shared" si="24"/>
        <v>14.242079919193145</v>
      </c>
      <c r="H393" s="31">
        <f t="shared" si="25"/>
        <v>14.242079919193145</v>
      </c>
      <c r="I393" s="31">
        <f t="shared" si="26"/>
        <v>14.242079919193145</v>
      </c>
    </row>
    <row r="394" spans="1:9" x14ac:dyDescent="0.2">
      <c r="A394" s="28" t="s">
        <v>18</v>
      </c>
      <c r="B394" s="29">
        <v>1924237000</v>
      </c>
      <c r="C394" s="29">
        <v>279288885.02999997</v>
      </c>
      <c r="D394" s="29">
        <v>279288885.02999997</v>
      </c>
      <c r="E394" s="29">
        <v>279288885.02999997</v>
      </c>
      <c r="F394" s="30">
        <f t="shared" si="27"/>
        <v>1644948114.97</v>
      </c>
      <c r="G394" s="31">
        <f t="shared" si="24"/>
        <v>14.514266435475461</v>
      </c>
      <c r="H394" s="31">
        <f t="shared" si="25"/>
        <v>14.514266435475461</v>
      </c>
      <c r="I394" s="31">
        <f t="shared" si="26"/>
        <v>14.514266435475461</v>
      </c>
    </row>
    <row r="395" spans="1:9" x14ac:dyDescent="0.2">
      <c r="A395" s="32" t="s">
        <v>19</v>
      </c>
      <c r="B395" s="33">
        <v>1507097000</v>
      </c>
      <c r="C395" s="33">
        <v>234888885.03</v>
      </c>
      <c r="D395" s="33">
        <v>234888885.03</v>
      </c>
      <c r="E395" s="33">
        <v>234888885.03</v>
      </c>
      <c r="F395" s="34">
        <f t="shared" si="27"/>
        <v>1272208114.97</v>
      </c>
      <c r="G395" s="35">
        <f t="shared" si="24"/>
        <v>15.585518717773308</v>
      </c>
      <c r="H395" s="35">
        <f t="shared" si="25"/>
        <v>15.585518717773308</v>
      </c>
      <c r="I395" s="35">
        <f t="shared" si="26"/>
        <v>15.585518717773308</v>
      </c>
    </row>
    <row r="396" spans="1:9" x14ac:dyDescent="0.2">
      <c r="A396" s="32" t="s">
        <v>20</v>
      </c>
      <c r="B396" s="33">
        <v>387150000</v>
      </c>
      <c r="C396" s="33">
        <v>44400000</v>
      </c>
      <c r="D396" s="33">
        <v>44400000</v>
      </c>
      <c r="E396" s="33">
        <v>44400000</v>
      </c>
      <c r="F396" s="34">
        <f t="shared" si="27"/>
        <v>342750000</v>
      </c>
      <c r="G396" s="35">
        <f t="shared" si="24"/>
        <v>11.468423091824874</v>
      </c>
      <c r="H396" s="35">
        <f t="shared" si="25"/>
        <v>11.468423091824874</v>
      </c>
      <c r="I396" s="35">
        <f t="shared" si="26"/>
        <v>11.468423091824874</v>
      </c>
    </row>
    <row r="397" spans="1:9" x14ac:dyDescent="0.2">
      <c r="A397" s="32" t="s">
        <v>21</v>
      </c>
      <c r="B397" s="33">
        <v>29990000</v>
      </c>
      <c r="C397" s="33">
        <v>0</v>
      </c>
      <c r="D397" s="33">
        <v>0</v>
      </c>
      <c r="E397" s="33">
        <v>0</v>
      </c>
      <c r="F397" s="34">
        <f t="shared" si="27"/>
        <v>29990000</v>
      </c>
      <c r="G397" s="35">
        <f t="shared" si="24"/>
        <v>0</v>
      </c>
      <c r="H397" s="35">
        <f t="shared" si="25"/>
        <v>0</v>
      </c>
      <c r="I397" s="35">
        <f t="shared" si="26"/>
        <v>0</v>
      </c>
    </row>
    <row r="398" spans="1:9" x14ac:dyDescent="0.2">
      <c r="A398" s="28" t="s">
        <v>22</v>
      </c>
      <c r="B398" s="29">
        <v>97038000</v>
      </c>
      <c r="C398" s="29">
        <v>10957013</v>
      </c>
      <c r="D398" s="29">
        <v>10957013</v>
      </c>
      <c r="E398" s="29">
        <v>10957013</v>
      </c>
      <c r="F398" s="30">
        <f t="shared" si="27"/>
        <v>86080987</v>
      </c>
      <c r="G398" s="31">
        <f t="shared" si="24"/>
        <v>11.291466229724438</v>
      </c>
      <c r="H398" s="31">
        <f t="shared" si="25"/>
        <v>11.291466229724438</v>
      </c>
      <c r="I398" s="31">
        <f t="shared" si="26"/>
        <v>11.291466229724438</v>
      </c>
    </row>
    <row r="399" spans="1:9" x14ac:dyDescent="0.2">
      <c r="A399" s="32" t="s">
        <v>23</v>
      </c>
      <c r="B399" s="33">
        <v>97038000</v>
      </c>
      <c r="C399" s="33">
        <v>10957013</v>
      </c>
      <c r="D399" s="33">
        <v>10957013</v>
      </c>
      <c r="E399" s="33">
        <v>10957013</v>
      </c>
      <c r="F399" s="34">
        <f t="shared" si="27"/>
        <v>86080987</v>
      </c>
      <c r="G399" s="35">
        <f t="shared" si="24"/>
        <v>11.291466229724438</v>
      </c>
      <c r="H399" s="35">
        <f t="shared" si="25"/>
        <v>11.291466229724438</v>
      </c>
      <c r="I399" s="35">
        <f t="shared" si="26"/>
        <v>11.291466229724438</v>
      </c>
    </row>
    <row r="400" spans="1:9" x14ac:dyDescent="0.2">
      <c r="A400" s="28" t="s">
        <v>38</v>
      </c>
      <c r="B400" s="29">
        <v>16671000</v>
      </c>
      <c r="C400" s="29">
        <v>0</v>
      </c>
      <c r="D400" s="29">
        <v>0</v>
      </c>
      <c r="E400" s="29">
        <v>0</v>
      </c>
      <c r="F400" s="30">
        <f t="shared" si="27"/>
        <v>16671000</v>
      </c>
      <c r="G400" s="31">
        <f t="shared" si="24"/>
        <v>0</v>
      </c>
      <c r="H400" s="31">
        <f t="shared" si="25"/>
        <v>0</v>
      </c>
      <c r="I400" s="31">
        <f t="shared" si="26"/>
        <v>0</v>
      </c>
    </row>
    <row r="401" spans="1:9" x14ac:dyDescent="0.2">
      <c r="A401" s="32" t="s">
        <v>39</v>
      </c>
      <c r="B401" s="33">
        <v>7894000</v>
      </c>
      <c r="C401" s="33">
        <v>0</v>
      </c>
      <c r="D401" s="33">
        <v>0</v>
      </c>
      <c r="E401" s="33">
        <v>0</v>
      </c>
      <c r="F401" s="34">
        <f t="shared" si="27"/>
        <v>7894000</v>
      </c>
      <c r="G401" s="35">
        <f t="shared" si="24"/>
        <v>0</v>
      </c>
      <c r="H401" s="35">
        <f t="shared" si="25"/>
        <v>0</v>
      </c>
      <c r="I401" s="35">
        <f t="shared" si="26"/>
        <v>0</v>
      </c>
    </row>
    <row r="402" spans="1:9" x14ac:dyDescent="0.2">
      <c r="A402" s="32" t="s">
        <v>41</v>
      </c>
      <c r="B402" s="33">
        <v>8777000</v>
      </c>
      <c r="C402" s="33">
        <v>0</v>
      </c>
      <c r="D402" s="33">
        <v>0</v>
      </c>
      <c r="E402" s="33">
        <v>0</v>
      </c>
      <c r="F402" s="34">
        <f t="shared" si="27"/>
        <v>8777000</v>
      </c>
      <c r="G402" s="35">
        <f t="shared" si="24"/>
        <v>0</v>
      </c>
      <c r="H402" s="35">
        <f t="shared" si="25"/>
        <v>0</v>
      </c>
      <c r="I402" s="35">
        <f t="shared" si="26"/>
        <v>0</v>
      </c>
    </row>
    <row r="403" spans="1:9" x14ac:dyDescent="0.2">
      <c r="A403" s="28" t="s">
        <v>181</v>
      </c>
      <c r="B403" s="29">
        <v>2533362000</v>
      </c>
      <c r="C403" s="29">
        <v>360571519</v>
      </c>
      <c r="D403" s="29">
        <v>360571519</v>
      </c>
      <c r="E403" s="29">
        <v>360571519</v>
      </c>
      <c r="F403" s="30">
        <f t="shared" si="27"/>
        <v>2172790481</v>
      </c>
      <c r="G403" s="31">
        <f t="shared" si="24"/>
        <v>14.23292521953041</v>
      </c>
      <c r="H403" s="31">
        <f t="shared" si="25"/>
        <v>14.23292521953041</v>
      </c>
      <c r="I403" s="31">
        <f t="shared" si="26"/>
        <v>14.23292521953041</v>
      </c>
    </row>
    <row r="404" spans="1:9" x14ac:dyDescent="0.2">
      <c r="A404" s="28" t="s">
        <v>17</v>
      </c>
      <c r="B404" s="29">
        <v>2533362000</v>
      </c>
      <c r="C404" s="29">
        <v>360571519</v>
      </c>
      <c r="D404" s="29">
        <v>360571519</v>
      </c>
      <c r="E404" s="29">
        <v>360571519</v>
      </c>
      <c r="F404" s="30">
        <f t="shared" si="27"/>
        <v>2172790481</v>
      </c>
      <c r="G404" s="31">
        <f t="shared" si="24"/>
        <v>14.23292521953041</v>
      </c>
      <c r="H404" s="31">
        <f t="shared" si="25"/>
        <v>14.23292521953041</v>
      </c>
      <c r="I404" s="31">
        <f t="shared" si="26"/>
        <v>14.23292521953041</v>
      </c>
    </row>
    <row r="405" spans="1:9" x14ac:dyDescent="0.2">
      <c r="A405" s="28" t="s">
        <v>18</v>
      </c>
      <c r="B405" s="29">
        <v>2396483000</v>
      </c>
      <c r="C405" s="29">
        <v>347170503</v>
      </c>
      <c r="D405" s="29">
        <v>347170503</v>
      </c>
      <c r="E405" s="29">
        <v>347170503</v>
      </c>
      <c r="F405" s="30">
        <f t="shared" si="27"/>
        <v>2049312497</v>
      </c>
      <c r="G405" s="31">
        <f t="shared" si="24"/>
        <v>14.486666627720707</v>
      </c>
      <c r="H405" s="31">
        <f t="shared" si="25"/>
        <v>14.486666627720707</v>
      </c>
      <c r="I405" s="31">
        <f t="shared" si="26"/>
        <v>14.486666627720707</v>
      </c>
    </row>
    <row r="406" spans="1:9" x14ac:dyDescent="0.2">
      <c r="A406" s="32" t="s">
        <v>19</v>
      </c>
      <c r="B406" s="33">
        <v>1494368000</v>
      </c>
      <c r="C406" s="33">
        <v>140436567</v>
      </c>
      <c r="D406" s="33">
        <v>140436567</v>
      </c>
      <c r="E406" s="33">
        <v>140436567</v>
      </c>
      <c r="F406" s="34">
        <f t="shared" si="27"/>
        <v>1353931433</v>
      </c>
      <c r="G406" s="35">
        <f t="shared" si="24"/>
        <v>9.3977231177327134</v>
      </c>
      <c r="H406" s="35">
        <f t="shared" si="25"/>
        <v>9.3977231177327134</v>
      </c>
      <c r="I406" s="35">
        <f t="shared" si="26"/>
        <v>9.3977231177327134</v>
      </c>
    </row>
    <row r="407" spans="1:9" x14ac:dyDescent="0.2">
      <c r="A407" s="32" t="s">
        <v>20</v>
      </c>
      <c r="B407" s="33">
        <v>476414000</v>
      </c>
      <c r="C407" s="33">
        <v>130921963</v>
      </c>
      <c r="D407" s="33">
        <v>130921963</v>
      </c>
      <c r="E407" s="33">
        <v>130921963</v>
      </c>
      <c r="F407" s="34">
        <f t="shared" si="27"/>
        <v>345492037</v>
      </c>
      <c r="G407" s="35">
        <f t="shared" si="24"/>
        <v>27.480712783419463</v>
      </c>
      <c r="H407" s="35">
        <f t="shared" si="25"/>
        <v>27.480712783419463</v>
      </c>
      <c r="I407" s="35">
        <f t="shared" si="26"/>
        <v>27.480712783419463</v>
      </c>
    </row>
    <row r="408" spans="1:9" x14ac:dyDescent="0.2">
      <c r="A408" s="32" t="s">
        <v>21</v>
      </c>
      <c r="B408" s="33">
        <v>425701000</v>
      </c>
      <c r="C408" s="33">
        <v>75811973</v>
      </c>
      <c r="D408" s="33">
        <v>75811973</v>
      </c>
      <c r="E408" s="33">
        <v>75811973</v>
      </c>
      <c r="F408" s="34">
        <f t="shared" si="27"/>
        <v>349889027</v>
      </c>
      <c r="G408" s="35">
        <f t="shared" si="24"/>
        <v>17.808737353212699</v>
      </c>
      <c r="H408" s="35">
        <f t="shared" si="25"/>
        <v>17.808737353212699</v>
      </c>
      <c r="I408" s="35">
        <f t="shared" si="26"/>
        <v>17.808737353212699</v>
      </c>
    </row>
    <row r="409" spans="1:9" x14ac:dyDescent="0.2">
      <c r="A409" s="28" t="s">
        <v>22</v>
      </c>
      <c r="B409" s="29">
        <v>84638000</v>
      </c>
      <c r="C409" s="29">
        <v>13401016</v>
      </c>
      <c r="D409" s="29">
        <v>13401016</v>
      </c>
      <c r="E409" s="29">
        <v>13401016</v>
      </c>
      <c r="F409" s="30">
        <f t="shared" si="27"/>
        <v>71236984</v>
      </c>
      <c r="G409" s="31">
        <f t="shared" si="24"/>
        <v>15.833332545665069</v>
      </c>
      <c r="H409" s="31">
        <f t="shared" si="25"/>
        <v>15.833332545665069</v>
      </c>
      <c r="I409" s="31">
        <f t="shared" si="26"/>
        <v>15.833332545665069</v>
      </c>
    </row>
    <row r="410" spans="1:9" x14ac:dyDescent="0.2">
      <c r="A410" s="32" t="s">
        <v>23</v>
      </c>
      <c r="B410" s="33">
        <v>84638000</v>
      </c>
      <c r="C410" s="33">
        <v>13401016</v>
      </c>
      <c r="D410" s="33">
        <v>13401016</v>
      </c>
      <c r="E410" s="33">
        <v>13401016</v>
      </c>
      <c r="F410" s="34">
        <f t="shared" si="27"/>
        <v>71236984</v>
      </c>
      <c r="G410" s="35">
        <f t="shared" si="24"/>
        <v>15.833332545665069</v>
      </c>
      <c r="H410" s="35">
        <f t="shared" si="25"/>
        <v>15.833332545665069</v>
      </c>
      <c r="I410" s="35">
        <f t="shared" si="26"/>
        <v>15.833332545665069</v>
      </c>
    </row>
    <row r="411" spans="1:9" x14ac:dyDescent="0.2">
      <c r="A411" s="28" t="s">
        <v>38</v>
      </c>
      <c r="B411" s="29">
        <v>52241000</v>
      </c>
      <c r="C411" s="29">
        <v>0</v>
      </c>
      <c r="D411" s="29">
        <v>0</v>
      </c>
      <c r="E411" s="29">
        <v>0</v>
      </c>
      <c r="F411" s="30">
        <f t="shared" si="27"/>
        <v>52241000</v>
      </c>
      <c r="G411" s="31">
        <f t="shared" si="24"/>
        <v>0</v>
      </c>
      <c r="H411" s="31">
        <f t="shared" si="25"/>
        <v>0</v>
      </c>
      <c r="I411" s="31">
        <f t="shared" si="26"/>
        <v>0</v>
      </c>
    </row>
    <row r="412" spans="1:9" x14ac:dyDescent="0.2">
      <c r="A412" s="32" t="s">
        <v>39</v>
      </c>
      <c r="B412" s="33">
        <v>39340000</v>
      </c>
      <c r="C412" s="33">
        <v>0</v>
      </c>
      <c r="D412" s="33">
        <v>0</v>
      </c>
      <c r="E412" s="33">
        <v>0</v>
      </c>
      <c r="F412" s="34">
        <f t="shared" si="27"/>
        <v>39340000</v>
      </c>
      <c r="G412" s="35">
        <f t="shared" si="24"/>
        <v>0</v>
      </c>
      <c r="H412" s="35">
        <f t="shared" si="25"/>
        <v>0</v>
      </c>
      <c r="I412" s="35">
        <f t="shared" si="26"/>
        <v>0</v>
      </c>
    </row>
    <row r="413" spans="1:9" x14ac:dyDescent="0.2">
      <c r="A413" s="32" t="s">
        <v>41</v>
      </c>
      <c r="B413" s="33">
        <v>12901000</v>
      </c>
      <c r="C413" s="33">
        <v>0</v>
      </c>
      <c r="D413" s="33">
        <v>0</v>
      </c>
      <c r="E413" s="33">
        <v>0</v>
      </c>
      <c r="F413" s="34">
        <f t="shared" si="27"/>
        <v>12901000</v>
      </c>
      <c r="G413" s="35">
        <f t="shared" si="24"/>
        <v>0</v>
      </c>
      <c r="H413" s="35">
        <f t="shared" si="25"/>
        <v>0</v>
      </c>
      <c r="I413" s="35">
        <f t="shared" si="26"/>
        <v>0</v>
      </c>
    </row>
    <row r="414" spans="1:9" x14ac:dyDescent="0.2">
      <c r="A414" s="28" t="s">
        <v>182</v>
      </c>
      <c r="B414" s="29">
        <v>4335156501</v>
      </c>
      <c r="C414" s="29">
        <v>352686706</v>
      </c>
      <c r="D414" s="29">
        <v>352686706</v>
      </c>
      <c r="E414" s="29">
        <v>352686706</v>
      </c>
      <c r="F414" s="30">
        <f t="shared" si="27"/>
        <v>3982469795</v>
      </c>
      <c r="G414" s="31">
        <f t="shared" si="24"/>
        <v>8.1355011270906825</v>
      </c>
      <c r="H414" s="31">
        <f t="shared" si="25"/>
        <v>8.1355011270906825</v>
      </c>
      <c r="I414" s="31">
        <f t="shared" si="26"/>
        <v>8.1355011270906825</v>
      </c>
    </row>
    <row r="415" spans="1:9" x14ac:dyDescent="0.2">
      <c r="A415" s="28" t="s">
        <v>17</v>
      </c>
      <c r="B415" s="29">
        <v>2463809000</v>
      </c>
      <c r="C415" s="29">
        <v>352686706</v>
      </c>
      <c r="D415" s="29">
        <v>352686706</v>
      </c>
      <c r="E415" s="29">
        <v>352686706</v>
      </c>
      <c r="F415" s="30">
        <f t="shared" si="27"/>
        <v>2111122294</v>
      </c>
      <c r="G415" s="31">
        <f t="shared" si="24"/>
        <v>14.314693468527794</v>
      </c>
      <c r="H415" s="31">
        <f t="shared" si="25"/>
        <v>14.314693468527794</v>
      </c>
      <c r="I415" s="31">
        <f t="shared" si="26"/>
        <v>14.314693468527794</v>
      </c>
    </row>
    <row r="416" spans="1:9" x14ac:dyDescent="0.2">
      <c r="A416" s="28" t="s">
        <v>18</v>
      </c>
      <c r="B416" s="29">
        <v>2349910000</v>
      </c>
      <c r="C416" s="29">
        <v>340607588</v>
      </c>
      <c r="D416" s="29">
        <v>340607588</v>
      </c>
      <c r="E416" s="29">
        <v>340607588</v>
      </c>
      <c r="F416" s="30">
        <f t="shared" si="27"/>
        <v>2009302412</v>
      </c>
      <c r="G416" s="31">
        <f t="shared" si="24"/>
        <v>14.494495023213656</v>
      </c>
      <c r="H416" s="31">
        <f t="shared" si="25"/>
        <v>14.494495023213656</v>
      </c>
      <c r="I416" s="31">
        <f t="shared" si="26"/>
        <v>14.494495023213656</v>
      </c>
    </row>
    <row r="417" spans="1:9" x14ac:dyDescent="0.2">
      <c r="A417" s="32" t="s">
        <v>19</v>
      </c>
      <c r="B417" s="33">
        <v>1706220000</v>
      </c>
      <c r="C417" s="33">
        <v>302443339</v>
      </c>
      <c r="D417" s="33">
        <v>302443339</v>
      </c>
      <c r="E417" s="33">
        <v>302443339</v>
      </c>
      <c r="F417" s="34">
        <f t="shared" si="27"/>
        <v>1403776661</v>
      </c>
      <c r="G417" s="35">
        <f t="shared" si="24"/>
        <v>17.725928602407663</v>
      </c>
      <c r="H417" s="35">
        <f t="shared" si="25"/>
        <v>17.725928602407663</v>
      </c>
      <c r="I417" s="35">
        <f t="shared" si="26"/>
        <v>17.725928602407663</v>
      </c>
    </row>
    <row r="418" spans="1:9" x14ac:dyDescent="0.2">
      <c r="A418" s="32" t="s">
        <v>20</v>
      </c>
      <c r="B418" s="33">
        <v>504723000</v>
      </c>
      <c r="C418" s="33">
        <v>32600656</v>
      </c>
      <c r="D418" s="33">
        <v>32600656</v>
      </c>
      <c r="E418" s="33">
        <v>32600656</v>
      </c>
      <c r="F418" s="34">
        <f t="shared" si="27"/>
        <v>472122344</v>
      </c>
      <c r="G418" s="35">
        <f t="shared" si="24"/>
        <v>6.4591183678968465</v>
      </c>
      <c r="H418" s="35">
        <f t="shared" si="25"/>
        <v>6.4591183678968465</v>
      </c>
      <c r="I418" s="35">
        <f t="shared" si="26"/>
        <v>6.4591183678968465</v>
      </c>
    </row>
    <row r="419" spans="1:9" x14ac:dyDescent="0.2">
      <c r="A419" s="32" t="s">
        <v>21</v>
      </c>
      <c r="B419" s="33">
        <v>138967000</v>
      </c>
      <c r="C419" s="33">
        <v>5563593</v>
      </c>
      <c r="D419" s="33">
        <v>5563593</v>
      </c>
      <c r="E419" s="33">
        <v>5563593</v>
      </c>
      <c r="F419" s="34">
        <f t="shared" si="27"/>
        <v>133403407</v>
      </c>
      <c r="G419" s="35">
        <f t="shared" si="24"/>
        <v>4.0035353717069517</v>
      </c>
      <c r="H419" s="35">
        <f t="shared" si="25"/>
        <v>4.0035353717069517</v>
      </c>
      <c r="I419" s="35">
        <f t="shared" si="26"/>
        <v>4.0035353717069517</v>
      </c>
    </row>
    <row r="420" spans="1:9" x14ac:dyDescent="0.2">
      <c r="A420" s="28" t="s">
        <v>24</v>
      </c>
      <c r="B420" s="29">
        <v>107166000</v>
      </c>
      <c r="C420" s="29">
        <v>12079118</v>
      </c>
      <c r="D420" s="29">
        <v>12079118</v>
      </c>
      <c r="E420" s="29">
        <v>12079118</v>
      </c>
      <c r="F420" s="30">
        <f t="shared" si="27"/>
        <v>95086882</v>
      </c>
      <c r="G420" s="31">
        <f t="shared" si="24"/>
        <v>11.271408842356717</v>
      </c>
      <c r="H420" s="31">
        <f t="shared" si="25"/>
        <v>11.271408842356717</v>
      </c>
      <c r="I420" s="31">
        <f t="shared" si="26"/>
        <v>11.271408842356717</v>
      </c>
    </row>
    <row r="421" spans="1:9" x14ac:dyDescent="0.2">
      <c r="A421" s="32" t="s">
        <v>77</v>
      </c>
      <c r="B421" s="33">
        <v>96866000</v>
      </c>
      <c r="C421" s="33">
        <v>8567144</v>
      </c>
      <c r="D421" s="33">
        <v>8567144</v>
      </c>
      <c r="E421" s="33">
        <v>8567144</v>
      </c>
      <c r="F421" s="34">
        <f t="shared" si="27"/>
        <v>88298856</v>
      </c>
      <c r="G421" s="35">
        <f t="shared" si="24"/>
        <v>8.8443251502075029</v>
      </c>
      <c r="H421" s="35">
        <f t="shared" si="25"/>
        <v>8.8443251502075029</v>
      </c>
      <c r="I421" s="35">
        <f t="shared" si="26"/>
        <v>8.8443251502075029</v>
      </c>
    </row>
    <row r="422" spans="1:9" x14ac:dyDescent="0.2">
      <c r="A422" s="32" t="s">
        <v>32</v>
      </c>
      <c r="B422" s="33">
        <v>10300000</v>
      </c>
      <c r="C422" s="33">
        <v>3511974</v>
      </c>
      <c r="D422" s="33">
        <v>3511974</v>
      </c>
      <c r="E422" s="33">
        <v>3511974</v>
      </c>
      <c r="F422" s="34">
        <f t="shared" si="27"/>
        <v>6788026</v>
      </c>
      <c r="G422" s="35">
        <f t="shared" si="24"/>
        <v>34.096834951456309</v>
      </c>
      <c r="H422" s="35">
        <f t="shared" si="25"/>
        <v>34.096834951456309</v>
      </c>
      <c r="I422" s="35">
        <f t="shared" si="26"/>
        <v>34.096834951456309</v>
      </c>
    </row>
    <row r="423" spans="1:9" x14ac:dyDescent="0.2">
      <c r="A423" s="28" t="s">
        <v>38</v>
      </c>
      <c r="B423" s="29">
        <v>6733000</v>
      </c>
      <c r="C423" s="29">
        <v>0</v>
      </c>
      <c r="D423" s="29">
        <v>0</v>
      </c>
      <c r="E423" s="29">
        <v>0</v>
      </c>
      <c r="F423" s="30">
        <f t="shared" si="27"/>
        <v>6733000</v>
      </c>
      <c r="G423" s="31">
        <f t="shared" si="24"/>
        <v>0</v>
      </c>
      <c r="H423" s="31">
        <f t="shared" si="25"/>
        <v>0</v>
      </c>
      <c r="I423" s="31">
        <f t="shared" si="26"/>
        <v>0</v>
      </c>
    </row>
    <row r="424" spans="1:9" x14ac:dyDescent="0.2">
      <c r="A424" s="32" t="s">
        <v>41</v>
      </c>
      <c r="B424" s="33">
        <v>6733000</v>
      </c>
      <c r="C424" s="33">
        <v>0</v>
      </c>
      <c r="D424" s="33">
        <v>0</v>
      </c>
      <c r="E424" s="33">
        <v>0</v>
      </c>
      <c r="F424" s="34">
        <f t="shared" si="27"/>
        <v>6733000</v>
      </c>
      <c r="G424" s="35">
        <f t="shared" si="24"/>
        <v>0</v>
      </c>
      <c r="H424" s="35">
        <f t="shared" si="25"/>
        <v>0</v>
      </c>
      <c r="I424" s="35">
        <f t="shared" si="26"/>
        <v>0</v>
      </c>
    </row>
    <row r="425" spans="1:9" x14ac:dyDescent="0.2">
      <c r="A425" s="28" t="s">
        <v>42</v>
      </c>
      <c r="B425" s="29">
        <v>1871347501</v>
      </c>
      <c r="C425" s="29">
        <v>0</v>
      </c>
      <c r="D425" s="29">
        <v>0</v>
      </c>
      <c r="E425" s="29">
        <v>0</v>
      </c>
      <c r="F425" s="30">
        <f t="shared" si="27"/>
        <v>1871347501</v>
      </c>
      <c r="G425" s="31">
        <f t="shared" si="24"/>
        <v>0</v>
      </c>
      <c r="H425" s="31">
        <f t="shared" si="25"/>
        <v>0</v>
      </c>
      <c r="I425" s="31">
        <f t="shared" si="26"/>
        <v>0</v>
      </c>
    </row>
    <row r="426" spans="1:9" ht="22.5" x14ac:dyDescent="0.2">
      <c r="A426" s="32" t="s">
        <v>183</v>
      </c>
      <c r="B426" s="33">
        <v>425447501</v>
      </c>
      <c r="C426" s="33">
        <v>0</v>
      </c>
      <c r="D426" s="33">
        <v>0</v>
      </c>
      <c r="E426" s="33">
        <v>0</v>
      </c>
      <c r="F426" s="34">
        <f t="shared" si="27"/>
        <v>425447501</v>
      </c>
      <c r="G426" s="35">
        <f t="shared" si="24"/>
        <v>0</v>
      </c>
      <c r="H426" s="35">
        <f t="shared" si="25"/>
        <v>0</v>
      </c>
      <c r="I426" s="35">
        <f t="shared" si="26"/>
        <v>0</v>
      </c>
    </row>
    <row r="427" spans="1:9" ht="22.5" x14ac:dyDescent="0.2">
      <c r="A427" s="32" t="s">
        <v>184</v>
      </c>
      <c r="B427" s="33">
        <v>749500000</v>
      </c>
      <c r="C427" s="33">
        <v>0</v>
      </c>
      <c r="D427" s="33">
        <v>0</v>
      </c>
      <c r="E427" s="33">
        <v>0</v>
      </c>
      <c r="F427" s="34">
        <f t="shared" si="27"/>
        <v>749500000</v>
      </c>
      <c r="G427" s="35">
        <f t="shared" si="24"/>
        <v>0</v>
      </c>
      <c r="H427" s="35">
        <f t="shared" si="25"/>
        <v>0</v>
      </c>
      <c r="I427" s="35">
        <f t="shared" si="26"/>
        <v>0</v>
      </c>
    </row>
    <row r="428" spans="1:9" ht="22.5" x14ac:dyDescent="0.2">
      <c r="A428" s="32" t="s">
        <v>185</v>
      </c>
      <c r="B428" s="33">
        <v>696400000</v>
      </c>
      <c r="C428" s="33">
        <v>0</v>
      </c>
      <c r="D428" s="33">
        <v>0</v>
      </c>
      <c r="E428" s="33">
        <v>0</v>
      </c>
      <c r="F428" s="34">
        <f t="shared" si="27"/>
        <v>696400000</v>
      </c>
      <c r="G428" s="35">
        <f t="shared" si="24"/>
        <v>0</v>
      </c>
      <c r="H428" s="35">
        <f t="shared" si="25"/>
        <v>0</v>
      </c>
      <c r="I428" s="35">
        <f t="shared" si="26"/>
        <v>0</v>
      </c>
    </row>
    <row r="429" spans="1:9" x14ac:dyDescent="0.2">
      <c r="A429" s="28" t="s">
        <v>186</v>
      </c>
      <c r="B429" s="29">
        <v>3616272000</v>
      </c>
      <c r="C429" s="29">
        <v>522170451.33999997</v>
      </c>
      <c r="D429" s="29">
        <v>522170451.33999997</v>
      </c>
      <c r="E429" s="29">
        <v>522170451.33999997</v>
      </c>
      <c r="F429" s="30">
        <f t="shared" si="27"/>
        <v>3094101548.6599998</v>
      </c>
      <c r="G429" s="31">
        <f t="shared" si="24"/>
        <v>14.439468362446187</v>
      </c>
      <c r="H429" s="31">
        <f t="shared" si="25"/>
        <v>14.439468362446187</v>
      </c>
      <c r="I429" s="31">
        <f t="shared" si="26"/>
        <v>14.439468362446187</v>
      </c>
    </row>
    <row r="430" spans="1:9" x14ac:dyDescent="0.2">
      <c r="A430" s="28" t="s">
        <v>17</v>
      </c>
      <c r="B430" s="29">
        <v>3616272000</v>
      </c>
      <c r="C430" s="29">
        <v>522170451.33999997</v>
      </c>
      <c r="D430" s="29">
        <v>522170451.33999997</v>
      </c>
      <c r="E430" s="29">
        <v>522170451.33999997</v>
      </c>
      <c r="F430" s="30">
        <f t="shared" si="27"/>
        <v>3094101548.6599998</v>
      </c>
      <c r="G430" s="31">
        <f t="shared" si="24"/>
        <v>14.439468362446187</v>
      </c>
      <c r="H430" s="31">
        <f t="shared" si="25"/>
        <v>14.439468362446187</v>
      </c>
      <c r="I430" s="31">
        <f t="shared" si="26"/>
        <v>14.439468362446187</v>
      </c>
    </row>
    <row r="431" spans="1:9" x14ac:dyDescent="0.2">
      <c r="A431" s="28" t="s">
        <v>18</v>
      </c>
      <c r="B431" s="29">
        <v>3604490000</v>
      </c>
      <c r="C431" s="29">
        <v>522170451.33999997</v>
      </c>
      <c r="D431" s="29">
        <v>522170451.33999997</v>
      </c>
      <c r="E431" s="29">
        <v>522170451.33999997</v>
      </c>
      <c r="F431" s="30">
        <f t="shared" si="27"/>
        <v>3082319548.6599998</v>
      </c>
      <c r="G431" s="31">
        <f t="shared" si="24"/>
        <v>14.486666666851619</v>
      </c>
      <c r="H431" s="31">
        <f t="shared" si="25"/>
        <v>14.486666666851619</v>
      </c>
      <c r="I431" s="31">
        <f t="shared" si="26"/>
        <v>14.486666666851619</v>
      </c>
    </row>
    <row r="432" spans="1:9" x14ac:dyDescent="0.2">
      <c r="A432" s="32" t="s">
        <v>19</v>
      </c>
      <c r="B432" s="33">
        <v>2808705000</v>
      </c>
      <c r="C432" s="33">
        <v>392796372.33999997</v>
      </c>
      <c r="D432" s="33">
        <v>392796372.33999997</v>
      </c>
      <c r="E432" s="33">
        <v>392796372.33999997</v>
      </c>
      <c r="F432" s="34">
        <f t="shared" si="27"/>
        <v>2415908627.6599998</v>
      </c>
      <c r="G432" s="35">
        <f t="shared" si="24"/>
        <v>13.984963616328521</v>
      </c>
      <c r="H432" s="35">
        <f t="shared" si="25"/>
        <v>13.984963616328521</v>
      </c>
      <c r="I432" s="35">
        <f t="shared" si="26"/>
        <v>13.984963616328521</v>
      </c>
    </row>
    <row r="433" spans="1:9" x14ac:dyDescent="0.2">
      <c r="A433" s="32" t="s">
        <v>20</v>
      </c>
      <c r="B433" s="33">
        <v>642767000</v>
      </c>
      <c r="C433" s="33">
        <v>94013066</v>
      </c>
      <c r="D433" s="33">
        <v>94013066</v>
      </c>
      <c r="E433" s="33">
        <v>94013066</v>
      </c>
      <c r="F433" s="34">
        <f t="shared" si="27"/>
        <v>548753934</v>
      </c>
      <c r="G433" s="35">
        <f t="shared" si="24"/>
        <v>14.626305644191442</v>
      </c>
      <c r="H433" s="35">
        <f t="shared" si="25"/>
        <v>14.626305644191442</v>
      </c>
      <c r="I433" s="35">
        <f t="shared" si="26"/>
        <v>14.626305644191442</v>
      </c>
    </row>
    <row r="434" spans="1:9" x14ac:dyDescent="0.2">
      <c r="A434" s="32" t="s">
        <v>21</v>
      </c>
      <c r="B434" s="33">
        <v>153018000</v>
      </c>
      <c r="C434" s="33">
        <v>35361013</v>
      </c>
      <c r="D434" s="33">
        <v>35361013</v>
      </c>
      <c r="E434" s="33">
        <v>35361013</v>
      </c>
      <c r="F434" s="34">
        <f t="shared" si="27"/>
        <v>117656987</v>
      </c>
      <c r="G434" s="35">
        <f t="shared" si="24"/>
        <v>23.109054490321402</v>
      </c>
      <c r="H434" s="35">
        <f t="shared" si="25"/>
        <v>23.109054490321402</v>
      </c>
      <c r="I434" s="35">
        <f t="shared" si="26"/>
        <v>23.109054490321402</v>
      </c>
    </row>
    <row r="435" spans="1:9" x14ac:dyDescent="0.2">
      <c r="A435" s="28" t="s">
        <v>38</v>
      </c>
      <c r="B435" s="29">
        <v>11782000</v>
      </c>
      <c r="C435" s="29">
        <v>0</v>
      </c>
      <c r="D435" s="29">
        <v>0</v>
      </c>
      <c r="E435" s="29">
        <v>0</v>
      </c>
      <c r="F435" s="30">
        <f t="shared" si="27"/>
        <v>11782000</v>
      </c>
      <c r="G435" s="31">
        <f t="shared" si="24"/>
        <v>0</v>
      </c>
      <c r="H435" s="31">
        <f t="shared" si="25"/>
        <v>0</v>
      </c>
      <c r="I435" s="31">
        <f t="shared" si="26"/>
        <v>0</v>
      </c>
    </row>
    <row r="436" spans="1:9" x14ac:dyDescent="0.2">
      <c r="A436" s="32" t="s">
        <v>41</v>
      </c>
      <c r="B436" s="33">
        <v>11782000</v>
      </c>
      <c r="C436" s="33">
        <v>0</v>
      </c>
      <c r="D436" s="33">
        <v>0</v>
      </c>
      <c r="E436" s="33">
        <v>0</v>
      </c>
      <c r="F436" s="34">
        <f t="shared" si="27"/>
        <v>11782000</v>
      </c>
      <c r="G436" s="35">
        <f t="shared" si="24"/>
        <v>0</v>
      </c>
      <c r="H436" s="35">
        <f t="shared" si="25"/>
        <v>0</v>
      </c>
      <c r="I436" s="35">
        <f t="shared" si="26"/>
        <v>0</v>
      </c>
    </row>
    <row r="437" spans="1:9" x14ac:dyDescent="0.2">
      <c r="A437" s="28" t="s">
        <v>187</v>
      </c>
      <c r="B437" s="29">
        <v>6087017294</v>
      </c>
      <c r="C437" s="29">
        <v>654552678</v>
      </c>
      <c r="D437" s="29">
        <v>476307016</v>
      </c>
      <c r="E437" s="29">
        <v>476307016</v>
      </c>
      <c r="F437" s="30">
        <f t="shared" si="27"/>
        <v>5432464616</v>
      </c>
      <c r="G437" s="31">
        <f t="shared" si="24"/>
        <v>10.753258063603589</v>
      </c>
      <c r="H437" s="31">
        <f t="shared" si="25"/>
        <v>7.8249657097162837</v>
      </c>
      <c r="I437" s="31">
        <f t="shared" si="26"/>
        <v>7.8249657097162837</v>
      </c>
    </row>
    <row r="438" spans="1:9" x14ac:dyDescent="0.2">
      <c r="A438" s="28" t="s">
        <v>17</v>
      </c>
      <c r="B438" s="29">
        <v>3579172000</v>
      </c>
      <c r="C438" s="29">
        <v>654552678</v>
      </c>
      <c r="D438" s="29">
        <v>476307016</v>
      </c>
      <c r="E438" s="29">
        <v>476307016</v>
      </c>
      <c r="F438" s="30">
        <f t="shared" si="27"/>
        <v>2924619322</v>
      </c>
      <c r="G438" s="31">
        <f t="shared" si="24"/>
        <v>18.287824055396051</v>
      </c>
      <c r="H438" s="31">
        <f t="shared" si="25"/>
        <v>13.307743131651678</v>
      </c>
      <c r="I438" s="31">
        <f t="shared" si="26"/>
        <v>13.307743131651678</v>
      </c>
    </row>
    <row r="439" spans="1:9" x14ac:dyDescent="0.2">
      <c r="A439" s="28" t="s">
        <v>18</v>
      </c>
      <c r="B439" s="29">
        <v>3240656000</v>
      </c>
      <c r="C439" s="29">
        <v>587519214</v>
      </c>
      <c r="D439" s="29">
        <v>476307016</v>
      </c>
      <c r="E439" s="29">
        <v>476307016</v>
      </c>
      <c r="F439" s="30">
        <f t="shared" si="27"/>
        <v>2653136786</v>
      </c>
      <c r="G439" s="31">
        <f t="shared" si="24"/>
        <v>18.129638381858488</v>
      </c>
      <c r="H439" s="31">
        <f t="shared" si="25"/>
        <v>14.697857964560262</v>
      </c>
      <c r="I439" s="31">
        <f t="shared" si="26"/>
        <v>14.697857964560262</v>
      </c>
    </row>
    <row r="440" spans="1:9" x14ac:dyDescent="0.2">
      <c r="A440" s="32" t="s">
        <v>19</v>
      </c>
      <c r="B440" s="33">
        <v>2221877000</v>
      </c>
      <c r="C440" s="33">
        <v>363912623</v>
      </c>
      <c r="D440" s="33">
        <v>352526072</v>
      </c>
      <c r="E440" s="33">
        <v>352526072</v>
      </c>
      <c r="F440" s="34">
        <f t="shared" si="27"/>
        <v>1857964377</v>
      </c>
      <c r="G440" s="35">
        <f t="shared" si="24"/>
        <v>16.378612452444489</v>
      </c>
      <c r="H440" s="35">
        <f t="shared" si="25"/>
        <v>15.86613804454522</v>
      </c>
      <c r="I440" s="35">
        <f t="shared" si="26"/>
        <v>15.86613804454522</v>
      </c>
    </row>
    <row r="441" spans="1:9" x14ac:dyDescent="0.2">
      <c r="A441" s="32" t="s">
        <v>20</v>
      </c>
      <c r="B441" s="33">
        <v>600619000</v>
      </c>
      <c r="C441" s="33">
        <v>142891398</v>
      </c>
      <c r="D441" s="33">
        <v>66669334</v>
      </c>
      <c r="E441" s="33">
        <v>66669334</v>
      </c>
      <c r="F441" s="34">
        <f t="shared" si="27"/>
        <v>457727602</v>
      </c>
      <c r="G441" s="35">
        <f t="shared" si="24"/>
        <v>23.790688939244344</v>
      </c>
      <c r="H441" s="35">
        <f t="shared" si="25"/>
        <v>11.100104059312144</v>
      </c>
      <c r="I441" s="35">
        <f t="shared" si="26"/>
        <v>11.100104059312144</v>
      </c>
    </row>
    <row r="442" spans="1:9" x14ac:dyDescent="0.2">
      <c r="A442" s="32" t="s">
        <v>21</v>
      </c>
      <c r="B442" s="33">
        <v>418160000</v>
      </c>
      <c r="C442" s="33">
        <v>80715193</v>
      </c>
      <c r="D442" s="33">
        <v>57111610</v>
      </c>
      <c r="E442" s="33">
        <v>57111610</v>
      </c>
      <c r="F442" s="34">
        <f t="shared" si="27"/>
        <v>337444807</v>
      </c>
      <c r="G442" s="35">
        <f t="shared" si="24"/>
        <v>19.302466280849437</v>
      </c>
      <c r="H442" s="35">
        <f t="shared" si="25"/>
        <v>13.657836713219821</v>
      </c>
      <c r="I442" s="35">
        <f t="shared" si="26"/>
        <v>13.657836713219821</v>
      </c>
    </row>
    <row r="443" spans="1:9" x14ac:dyDescent="0.2">
      <c r="A443" s="28" t="s">
        <v>22</v>
      </c>
      <c r="B443" s="29">
        <v>308038000</v>
      </c>
      <c r="C443" s="29">
        <v>67033464</v>
      </c>
      <c r="D443" s="29">
        <v>0</v>
      </c>
      <c r="E443" s="29">
        <v>0</v>
      </c>
      <c r="F443" s="30">
        <f t="shared" si="27"/>
        <v>241004536</v>
      </c>
      <c r="G443" s="31">
        <f t="shared" si="24"/>
        <v>21.76142683694869</v>
      </c>
      <c r="H443" s="31">
        <f t="shared" si="25"/>
        <v>0</v>
      </c>
      <c r="I443" s="31">
        <f t="shared" si="26"/>
        <v>0</v>
      </c>
    </row>
    <row r="444" spans="1:9" x14ac:dyDescent="0.2">
      <c r="A444" s="32" t="s">
        <v>23</v>
      </c>
      <c r="B444" s="33">
        <v>308038000</v>
      </c>
      <c r="C444" s="33">
        <v>67033464</v>
      </c>
      <c r="D444" s="33">
        <v>0</v>
      </c>
      <c r="E444" s="33">
        <v>0</v>
      </c>
      <c r="F444" s="34">
        <f t="shared" si="27"/>
        <v>241004536</v>
      </c>
      <c r="G444" s="35">
        <f t="shared" si="24"/>
        <v>21.76142683694869</v>
      </c>
      <c r="H444" s="35">
        <f t="shared" si="25"/>
        <v>0</v>
      </c>
      <c r="I444" s="35">
        <f t="shared" si="26"/>
        <v>0</v>
      </c>
    </row>
    <row r="445" spans="1:9" x14ac:dyDescent="0.2">
      <c r="A445" s="28" t="s">
        <v>38</v>
      </c>
      <c r="B445" s="29">
        <v>30478000</v>
      </c>
      <c r="C445" s="29">
        <v>0</v>
      </c>
      <c r="D445" s="29">
        <v>0</v>
      </c>
      <c r="E445" s="29">
        <v>0</v>
      </c>
      <c r="F445" s="30">
        <f t="shared" si="27"/>
        <v>30478000</v>
      </c>
      <c r="G445" s="31">
        <f t="shared" si="24"/>
        <v>0</v>
      </c>
      <c r="H445" s="31">
        <f t="shared" si="25"/>
        <v>0</v>
      </c>
      <c r="I445" s="31">
        <f t="shared" si="26"/>
        <v>0</v>
      </c>
    </row>
    <row r="446" spans="1:9" x14ac:dyDescent="0.2">
      <c r="A446" s="32" t="s">
        <v>39</v>
      </c>
      <c r="B446" s="33">
        <v>30478000</v>
      </c>
      <c r="C446" s="33">
        <v>0</v>
      </c>
      <c r="D446" s="33">
        <v>0</v>
      </c>
      <c r="E446" s="33">
        <v>0</v>
      </c>
      <c r="F446" s="34">
        <f t="shared" si="27"/>
        <v>30478000</v>
      </c>
      <c r="G446" s="35">
        <f t="shared" si="24"/>
        <v>0</v>
      </c>
      <c r="H446" s="35">
        <f t="shared" si="25"/>
        <v>0</v>
      </c>
      <c r="I446" s="35">
        <f t="shared" si="26"/>
        <v>0</v>
      </c>
    </row>
    <row r="447" spans="1:9" x14ac:dyDescent="0.2">
      <c r="A447" s="28" t="s">
        <v>42</v>
      </c>
      <c r="B447" s="29">
        <v>2507845294</v>
      </c>
      <c r="C447" s="29">
        <v>0</v>
      </c>
      <c r="D447" s="29">
        <v>0</v>
      </c>
      <c r="E447" s="29">
        <v>0</v>
      </c>
      <c r="F447" s="30">
        <f t="shared" si="27"/>
        <v>2507845294</v>
      </c>
      <c r="G447" s="31">
        <f t="shared" si="24"/>
        <v>0</v>
      </c>
      <c r="H447" s="31">
        <f t="shared" si="25"/>
        <v>0</v>
      </c>
      <c r="I447" s="31">
        <f t="shared" si="26"/>
        <v>0</v>
      </c>
    </row>
    <row r="448" spans="1:9" x14ac:dyDescent="0.2">
      <c r="A448" s="32" t="s">
        <v>188</v>
      </c>
      <c r="B448" s="33">
        <v>1099429594</v>
      </c>
      <c r="C448" s="33">
        <v>0</v>
      </c>
      <c r="D448" s="33">
        <v>0</v>
      </c>
      <c r="E448" s="33">
        <v>0</v>
      </c>
      <c r="F448" s="34">
        <f t="shared" si="27"/>
        <v>1099429594</v>
      </c>
      <c r="G448" s="35">
        <f t="shared" si="24"/>
        <v>0</v>
      </c>
      <c r="H448" s="35">
        <f t="shared" si="25"/>
        <v>0</v>
      </c>
      <c r="I448" s="35">
        <f t="shared" si="26"/>
        <v>0</v>
      </c>
    </row>
    <row r="449" spans="1:9" ht="22.5" x14ac:dyDescent="0.2">
      <c r="A449" s="32" t="s">
        <v>189</v>
      </c>
      <c r="B449" s="33">
        <v>1408415700</v>
      </c>
      <c r="C449" s="33">
        <v>0</v>
      </c>
      <c r="D449" s="33">
        <v>0</v>
      </c>
      <c r="E449" s="33">
        <v>0</v>
      </c>
      <c r="F449" s="34">
        <f t="shared" si="27"/>
        <v>1408415700</v>
      </c>
      <c r="G449" s="35">
        <f t="shared" si="24"/>
        <v>0</v>
      </c>
      <c r="H449" s="35">
        <f t="shared" si="25"/>
        <v>0</v>
      </c>
      <c r="I449" s="35">
        <f t="shared" si="26"/>
        <v>0</v>
      </c>
    </row>
    <row r="450" spans="1:9" x14ac:dyDescent="0.2">
      <c r="A450" s="28" t="s">
        <v>190</v>
      </c>
      <c r="B450" s="29">
        <v>2820046000</v>
      </c>
      <c r="C450" s="29">
        <v>409408083.06</v>
      </c>
      <c r="D450" s="29">
        <v>409408083.06</v>
      </c>
      <c r="E450" s="29">
        <v>409408083.06</v>
      </c>
      <c r="F450" s="30">
        <f t="shared" si="27"/>
        <v>2410637916.9400001</v>
      </c>
      <c r="G450" s="31">
        <f t="shared" si="24"/>
        <v>14.517780314931034</v>
      </c>
      <c r="H450" s="31">
        <f t="shared" si="25"/>
        <v>14.517780314931034</v>
      </c>
      <c r="I450" s="31">
        <f t="shared" si="26"/>
        <v>14.517780314931034</v>
      </c>
    </row>
    <row r="451" spans="1:9" x14ac:dyDescent="0.2">
      <c r="A451" s="28" t="s">
        <v>17</v>
      </c>
      <c r="B451" s="29">
        <v>2820046000</v>
      </c>
      <c r="C451" s="29">
        <v>409408083.06</v>
      </c>
      <c r="D451" s="29">
        <v>409408083.06</v>
      </c>
      <c r="E451" s="29">
        <v>409408083.06</v>
      </c>
      <c r="F451" s="30">
        <f t="shared" si="27"/>
        <v>2410637916.9400001</v>
      </c>
      <c r="G451" s="31">
        <f t="shared" si="24"/>
        <v>14.517780314931034</v>
      </c>
      <c r="H451" s="31">
        <f t="shared" si="25"/>
        <v>14.517780314931034</v>
      </c>
      <c r="I451" s="31">
        <f t="shared" si="26"/>
        <v>14.517780314931034</v>
      </c>
    </row>
    <row r="452" spans="1:9" x14ac:dyDescent="0.2">
      <c r="A452" s="28" t="s">
        <v>18</v>
      </c>
      <c r="B452" s="29">
        <v>2765992000</v>
      </c>
      <c r="C452" s="29">
        <v>400700041.06</v>
      </c>
      <c r="D452" s="29">
        <v>400700041.06</v>
      </c>
      <c r="E452" s="29">
        <v>400700041.06</v>
      </c>
      <c r="F452" s="30">
        <f t="shared" si="27"/>
        <v>2365291958.9400001</v>
      </c>
      <c r="G452" s="31">
        <f t="shared" si="24"/>
        <v>14.486666666425643</v>
      </c>
      <c r="H452" s="31">
        <f t="shared" si="25"/>
        <v>14.486666666425643</v>
      </c>
      <c r="I452" s="31">
        <f t="shared" si="26"/>
        <v>14.486666666425643</v>
      </c>
    </row>
    <row r="453" spans="1:9" x14ac:dyDescent="0.2">
      <c r="A453" s="32" t="s">
        <v>19</v>
      </c>
      <c r="B453" s="33">
        <v>1962681000</v>
      </c>
      <c r="C453" s="33">
        <v>255072038</v>
      </c>
      <c r="D453" s="33">
        <v>255072038</v>
      </c>
      <c r="E453" s="33">
        <v>255072038</v>
      </c>
      <c r="F453" s="34">
        <f t="shared" si="27"/>
        <v>1707608962</v>
      </c>
      <c r="G453" s="35">
        <f t="shared" si="24"/>
        <v>12.996102677918623</v>
      </c>
      <c r="H453" s="35">
        <f t="shared" si="25"/>
        <v>12.996102677918623</v>
      </c>
      <c r="I453" s="35">
        <f t="shared" si="26"/>
        <v>12.996102677918623</v>
      </c>
    </row>
    <row r="454" spans="1:9" x14ac:dyDescent="0.2">
      <c r="A454" s="32" t="s">
        <v>20</v>
      </c>
      <c r="B454" s="33">
        <v>516958000</v>
      </c>
      <c r="C454" s="33">
        <v>106800000</v>
      </c>
      <c r="D454" s="33">
        <v>106800000</v>
      </c>
      <c r="E454" s="33">
        <v>106800000</v>
      </c>
      <c r="F454" s="34">
        <f t="shared" si="27"/>
        <v>410158000</v>
      </c>
      <c r="G454" s="35">
        <f t="shared" si="24"/>
        <v>20.659318551990687</v>
      </c>
      <c r="H454" s="35">
        <f t="shared" si="25"/>
        <v>20.659318551990687</v>
      </c>
      <c r="I454" s="35">
        <f t="shared" si="26"/>
        <v>20.659318551990687</v>
      </c>
    </row>
    <row r="455" spans="1:9" x14ac:dyDescent="0.2">
      <c r="A455" s="32" t="s">
        <v>21</v>
      </c>
      <c r="B455" s="33">
        <v>286353000</v>
      </c>
      <c r="C455" s="33">
        <v>38828003.060000002</v>
      </c>
      <c r="D455" s="33">
        <v>38828003.060000002</v>
      </c>
      <c r="E455" s="33">
        <v>38828003.060000002</v>
      </c>
      <c r="F455" s="34">
        <f t="shared" si="27"/>
        <v>247524996.94</v>
      </c>
      <c r="G455" s="35">
        <f t="shared" ref="G455:G518" si="28">IFERROR(IF(C455&gt;0,+C455/B455*100,0),0)</f>
        <v>13.559488833712239</v>
      </c>
      <c r="H455" s="35">
        <f t="shared" ref="H455:H518" si="29">IFERROR(IF(D455&gt;0,+D455/B455*100,0),0)</f>
        <v>13.559488833712239</v>
      </c>
      <c r="I455" s="35">
        <f t="shared" ref="I455:I518" si="30">IFERROR(IF(E455&gt;0,+E455/B455*100,0),0)</f>
        <v>13.559488833712239</v>
      </c>
    </row>
    <row r="456" spans="1:9" x14ac:dyDescent="0.2">
      <c r="A456" s="28" t="s">
        <v>22</v>
      </c>
      <c r="B456" s="29">
        <v>47472000</v>
      </c>
      <c r="C456" s="29">
        <v>8708042</v>
      </c>
      <c r="D456" s="29">
        <v>8708042</v>
      </c>
      <c r="E456" s="29">
        <v>8708042</v>
      </c>
      <c r="F456" s="30">
        <f t="shared" si="27"/>
        <v>38763958</v>
      </c>
      <c r="G456" s="31">
        <f t="shared" si="28"/>
        <v>18.343533029996632</v>
      </c>
      <c r="H456" s="31">
        <f t="shared" si="29"/>
        <v>18.343533029996632</v>
      </c>
      <c r="I456" s="31">
        <f t="shared" si="30"/>
        <v>18.343533029996632</v>
      </c>
    </row>
    <row r="457" spans="1:9" x14ac:dyDescent="0.2">
      <c r="A457" s="32" t="s">
        <v>23</v>
      </c>
      <c r="B457" s="33">
        <v>47472000</v>
      </c>
      <c r="C457" s="33">
        <v>8708042</v>
      </c>
      <c r="D457" s="33">
        <v>8708042</v>
      </c>
      <c r="E457" s="33">
        <v>8708042</v>
      </c>
      <c r="F457" s="34">
        <f t="shared" ref="F457:F520" si="31">+B457-C457</f>
        <v>38763958</v>
      </c>
      <c r="G457" s="35">
        <f t="shared" si="28"/>
        <v>18.343533029996632</v>
      </c>
      <c r="H457" s="35">
        <f t="shared" si="29"/>
        <v>18.343533029996632</v>
      </c>
      <c r="I457" s="35">
        <f t="shared" si="30"/>
        <v>18.343533029996632</v>
      </c>
    </row>
    <row r="458" spans="1:9" x14ac:dyDescent="0.2">
      <c r="A458" s="28" t="s">
        <v>38</v>
      </c>
      <c r="B458" s="29">
        <v>6582000</v>
      </c>
      <c r="C458" s="29">
        <v>0</v>
      </c>
      <c r="D458" s="29">
        <v>0</v>
      </c>
      <c r="E458" s="29">
        <v>0</v>
      </c>
      <c r="F458" s="30">
        <f t="shared" si="31"/>
        <v>6582000</v>
      </c>
      <c r="G458" s="31">
        <f t="shared" si="28"/>
        <v>0</v>
      </c>
      <c r="H458" s="31">
        <f t="shared" si="29"/>
        <v>0</v>
      </c>
      <c r="I458" s="31">
        <f t="shared" si="30"/>
        <v>0</v>
      </c>
    </row>
    <row r="459" spans="1:9" x14ac:dyDescent="0.2">
      <c r="A459" s="32" t="s">
        <v>41</v>
      </c>
      <c r="B459" s="33">
        <v>6582000</v>
      </c>
      <c r="C459" s="33">
        <v>0</v>
      </c>
      <c r="D459" s="33">
        <v>0</v>
      </c>
      <c r="E459" s="33">
        <v>0</v>
      </c>
      <c r="F459" s="34">
        <f t="shared" si="31"/>
        <v>6582000</v>
      </c>
      <c r="G459" s="35">
        <f t="shared" si="28"/>
        <v>0</v>
      </c>
      <c r="H459" s="35">
        <f t="shared" si="29"/>
        <v>0</v>
      </c>
      <c r="I459" s="35">
        <f t="shared" si="30"/>
        <v>0</v>
      </c>
    </row>
    <row r="460" spans="1:9" x14ac:dyDescent="0.2">
      <c r="A460" s="28" t="s">
        <v>191</v>
      </c>
      <c r="B460" s="29">
        <v>5579956000</v>
      </c>
      <c r="C460" s="29">
        <v>781866012</v>
      </c>
      <c r="D460" s="29">
        <v>781866012</v>
      </c>
      <c r="E460" s="29">
        <v>781866012</v>
      </c>
      <c r="F460" s="30">
        <f t="shared" si="31"/>
        <v>4798089988</v>
      </c>
      <c r="G460" s="31">
        <f t="shared" si="28"/>
        <v>14.012046188177829</v>
      </c>
      <c r="H460" s="31">
        <f t="shared" si="29"/>
        <v>14.012046188177829</v>
      </c>
      <c r="I460" s="31">
        <f t="shared" si="30"/>
        <v>14.012046188177829</v>
      </c>
    </row>
    <row r="461" spans="1:9" x14ac:dyDescent="0.2">
      <c r="A461" s="28" t="s">
        <v>17</v>
      </c>
      <c r="B461" s="29">
        <v>5579956000</v>
      </c>
      <c r="C461" s="29">
        <v>781866012</v>
      </c>
      <c r="D461" s="29">
        <v>781866012</v>
      </c>
      <c r="E461" s="29">
        <v>781866012</v>
      </c>
      <c r="F461" s="30">
        <f t="shared" si="31"/>
        <v>4798089988</v>
      </c>
      <c r="G461" s="31">
        <f t="shared" si="28"/>
        <v>14.012046188177829</v>
      </c>
      <c r="H461" s="31">
        <f t="shared" si="29"/>
        <v>14.012046188177829</v>
      </c>
      <c r="I461" s="31">
        <f t="shared" si="30"/>
        <v>14.012046188177829</v>
      </c>
    </row>
    <row r="462" spans="1:9" x14ac:dyDescent="0.2">
      <c r="A462" s="28" t="s">
        <v>18</v>
      </c>
      <c r="B462" s="29">
        <v>5568654000</v>
      </c>
      <c r="C462" s="29">
        <v>781866012</v>
      </c>
      <c r="D462" s="29">
        <v>781866012</v>
      </c>
      <c r="E462" s="29">
        <v>781866012</v>
      </c>
      <c r="F462" s="30">
        <f t="shared" si="31"/>
        <v>4786787988</v>
      </c>
      <c r="G462" s="31">
        <f t="shared" si="28"/>
        <v>14.040484684449778</v>
      </c>
      <c r="H462" s="31">
        <f t="shared" si="29"/>
        <v>14.040484684449778</v>
      </c>
      <c r="I462" s="31">
        <f t="shared" si="30"/>
        <v>14.040484684449778</v>
      </c>
    </row>
    <row r="463" spans="1:9" x14ac:dyDescent="0.2">
      <c r="A463" s="32" t="s">
        <v>19</v>
      </c>
      <c r="B463" s="33">
        <v>4619382000</v>
      </c>
      <c r="C463" s="33">
        <v>578894990</v>
      </c>
      <c r="D463" s="33">
        <v>578894990</v>
      </c>
      <c r="E463" s="33">
        <v>578894990</v>
      </c>
      <c r="F463" s="34">
        <f t="shared" si="31"/>
        <v>4040487010</v>
      </c>
      <c r="G463" s="35">
        <f t="shared" si="28"/>
        <v>12.531870929920929</v>
      </c>
      <c r="H463" s="35">
        <f t="shared" si="29"/>
        <v>12.531870929920929</v>
      </c>
      <c r="I463" s="35">
        <f t="shared" si="30"/>
        <v>12.531870929920929</v>
      </c>
    </row>
    <row r="464" spans="1:9" x14ac:dyDescent="0.2">
      <c r="A464" s="32" t="s">
        <v>20</v>
      </c>
      <c r="B464" s="33">
        <v>886951000</v>
      </c>
      <c r="C464" s="33">
        <v>184768360</v>
      </c>
      <c r="D464" s="33">
        <v>184768360</v>
      </c>
      <c r="E464" s="33">
        <v>184768360</v>
      </c>
      <c r="F464" s="34">
        <f t="shared" si="31"/>
        <v>702182640</v>
      </c>
      <c r="G464" s="35">
        <f t="shared" si="28"/>
        <v>20.831856551263826</v>
      </c>
      <c r="H464" s="35">
        <f t="shared" si="29"/>
        <v>20.831856551263826</v>
      </c>
      <c r="I464" s="35">
        <f t="shared" si="30"/>
        <v>20.831856551263826</v>
      </c>
    </row>
    <row r="465" spans="1:9" x14ac:dyDescent="0.2">
      <c r="A465" s="32" t="s">
        <v>21</v>
      </c>
      <c r="B465" s="33">
        <v>62321000</v>
      </c>
      <c r="C465" s="33">
        <v>18202662</v>
      </c>
      <c r="D465" s="33">
        <v>18202662</v>
      </c>
      <c r="E465" s="33">
        <v>18202662</v>
      </c>
      <c r="F465" s="34">
        <f t="shared" si="31"/>
        <v>44118338</v>
      </c>
      <c r="G465" s="35">
        <f t="shared" si="28"/>
        <v>29.207910656119125</v>
      </c>
      <c r="H465" s="35">
        <f t="shared" si="29"/>
        <v>29.207910656119125</v>
      </c>
      <c r="I465" s="35">
        <f t="shared" si="30"/>
        <v>29.207910656119125</v>
      </c>
    </row>
    <row r="466" spans="1:9" x14ac:dyDescent="0.2">
      <c r="A466" s="28" t="s">
        <v>38</v>
      </c>
      <c r="B466" s="29">
        <v>11302000</v>
      </c>
      <c r="C466" s="29">
        <v>0</v>
      </c>
      <c r="D466" s="29">
        <v>0</v>
      </c>
      <c r="E466" s="29">
        <v>0</v>
      </c>
      <c r="F466" s="30">
        <f t="shared" si="31"/>
        <v>11302000</v>
      </c>
      <c r="G466" s="31">
        <f t="shared" si="28"/>
        <v>0</v>
      </c>
      <c r="H466" s="31">
        <f t="shared" si="29"/>
        <v>0</v>
      </c>
      <c r="I466" s="31">
        <f t="shared" si="30"/>
        <v>0</v>
      </c>
    </row>
    <row r="467" spans="1:9" x14ac:dyDescent="0.2">
      <c r="A467" s="32" t="s">
        <v>41</v>
      </c>
      <c r="B467" s="33">
        <v>11302000</v>
      </c>
      <c r="C467" s="33">
        <v>0</v>
      </c>
      <c r="D467" s="33">
        <v>0</v>
      </c>
      <c r="E467" s="33">
        <v>0</v>
      </c>
      <c r="F467" s="34">
        <f t="shared" si="31"/>
        <v>11302000</v>
      </c>
      <c r="G467" s="35">
        <f t="shared" si="28"/>
        <v>0</v>
      </c>
      <c r="H467" s="35">
        <f t="shared" si="29"/>
        <v>0</v>
      </c>
      <c r="I467" s="35">
        <f t="shared" si="30"/>
        <v>0</v>
      </c>
    </row>
    <row r="468" spans="1:9" x14ac:dyDescent="0.2">
      <c r="A468" s="28" t="s">
        <v>192</v>
      </c>
      <c r="B468" s="29">
        <v>4539800000</v>
      </c>
      <c r="C468" s="29">
        <v>645598300</v>
      </c>
      <c r="D468" s="29">
        <v>645598300</v>
      </c>
      <c r="E468" s="29">
        <v>645598300</v>
      </c>
      <c r="F468" s="30">
        <f t="shared" si="31"/>
        <v>3894201700</v>
      </c>
      <c r="G468" s="31">
        <f t="shared" si="28"/>
        <v>14.220853341556897</v>
      </c>
      <c r="H468" s="31">
        <f t="shared" si="29"/>
        <v>14.220853341556897</v>
      </c>
      <c r="I468" s="31">
        <f t="shared" si="30"/>
        <v>14.220853341556897</v>
      </c>
    </row>
    <row r="469" spans="1:9" x14ac:dyDescent="0.2">
      <c r="A469" s="28" t="s">
        <v>17</v>
      </c>
      <c r="B469" s="29">
        <v>4539800000</v>
      </c>
      <c r="C469" s="29">
        <v>645598300</v>
      </c>
      <c r="D469" s="29">
        <v>645598300</v>
      </c>
      <c r="E469" s="29">
        <v>645598300</v>
      </c>
      <c r="F469" s="30">
        <f t="shared" si="31"/>
        <v>3894201700</v>
      </c>
      <c r="G469" s="31">
        <f t="shared" si="28"/>
        <v>14.220853341556897</v>
      </c>
      <c r="H469" s="31">
        <f t="shared" si="29"/>
        <v>14.220853341556897</v>
      </c>
      <c r="I469" s="31">
        <f t="shared" si="30"/>
        <v>14.220853341556897</v>
      </c>
    </row>
    <row r="470" spans="1:9" x14ac:dyDescent="0.2">
      <c r="A470" s="28" t="s">
        <v>18</v>
      </c>
      <c r="B470" s="29">
        <v>4456500000</v>
      </c>
      <c r="C470" s="29">
        <v>645598300</v>
      </c>
      <c r="D470" s="29">
        <v>645598300</v>
      </c>
      <c r="E470" s="29">
        <v>645598300</v>
      </c>
      <c r="F470" s="30">
        <f t="shared" si="31"/>
        <v>3810901700</v>
      </c>
      <c r="G470" s="31">
        <f t="shared" si="28"/>
        <v>14.486666666666666</v>
      </c>
      <c r="H470" s="31">
        <f t="shared" si="29"/>
        <v>14.486666666666666</v>
      </c>
      <c r="I470" s="31">
        <f t="shared" si="30"/>
        <v>14.486666666666666</v>
      </c>
    </row>
    <row r="471" spans="1:9" x14ac:dyDescent="0.2">
      <c r="A471" s="32" t="s">
        <v>19</v>
      </c>
      <c r="B471" s="33">
        <v>3468400000</v>
      </c>
      <c r="C471" s="33">
        <v>566498828</v>
      </c>
      <c r="D471" s="33">
        <v>566498828</v>
      </c>
      <c r="E471" s="33">
        <v>566498828</v>
      </c>
      <c r="F471" s="34">
        <f t="shared" si="31"/>
        <v>2901901172</v>
      </c>
      <c r="G471" s="35">
        <f t="shared" si="28"/>
        <v>16.333145773267212</v>
      </c>
      <c r="H471" s="35">
        <f t="shared" si="29"/>
        <v>16.333145773267212</v>
      </c>
      <c r="I471" s="35">
        <f t="shared" si="30"/>
        <v>16.333145773267212</v>
      </c>
    </row>
    <row r="472" spans="1:9" x14ac:dyDescent="0.2">
      <c r="A472" s="32" t="s">
        <v>20</v>
      </c>
      <c r="B472" s="33">
        <v>910800000</v>
      </c>
      <c r="C472" s="33">
        <v>70873780</v>
      </c>
      <c r="D472" s="33">
        <v>70873780</v>
      </c>
      <c r="E472" s="33">
        <v>70873780</v>
      </c>
      <c r="F472" s="34">
        <f t="shared" si="31"/>
        <v>839926220</v>
      </c>
      <c r="G472" s="35">
        <f t="shared" si="28"/>
        <v>7.7814866051822573</v>
      </c>
      <c r="H472" s="35">
        <f t="shared" si="29"/>
        <v>7.7814866051822573</v>
      </c>
      <c r="I472" s="35">
        <f t="shared" si="30"/>
        <v>7.7814866051822573</v>
      </c>
    </row>
    <row r="473" spans="1:9" x14ac:dyDescent="0.2">
      <c r="A473" s="32" t="s">
        <v>21</v>
      </c>
      <c r="B473" s="33">
        <v>77300000</v>
      </c>
      <c r="C473" s="33">
        <v>8225692</v>
      </c>
      <c r="D473" s="33">
        <v>8225692</v>
      </c>
      <c r="E473" s="33">
        <v>8225692</v>
      </c>
      <c r="F473" s="34">
        <f t="shared" si="31"/>
        <v>69074308</v>
      </c>
      <c r="G473" s="35">
        <f t="shared" si="28"/>
        <v>10.641257438551099</v>
      </c>
      <c r="H473" s="35">
        <f t="shared" si="29"/>
        <v>10.641257438551099</v>
      </c>
      <c r="I473" s="35">
        <f t="shared" si="30"/>
        <v>10.641257438551099</v>
      </c>
    </row>
    <row r="474" spans="1:9" x14ac:dyDescent="0.2">
      <c r="A474" s="28" t="s">
        <v>22</v>
      </c>
      <c r="B474" s="29">
        <v>65600000</v>
      </c>
      <c r="C474" s="29">
        <v>0</v>
      </c>
      <c r="D474" s="29">
        <v>0</v>
      </c>
      <c r="E474" s="29">
        <v>0</v>
      </c>
      <c r="F474" s="30">
        <f t="shared" si="31"/>
        <v>65600000</v>
      </c>
      <c r="G474" s="31">
        <f t="shared" si="28"/>
        <v>0</v>
      </c>
      <c r="H474" s="31">
        <f t="shared" si="29"/>
        <v>0</v>
      </c>
      <c r="I474" s="31">
        <f t="shared" si="30"/>
        <v>0</v>
      </c>
    </row>
    <row r="475" spans="1:9" x14ac:dyDescent="0.2">
      <c r="A475" s="32" t="s">
        <v>23</v>
      </c>
      <c r="B475" s="33">
        <v>65600000</v>
      </c>
      <c r="C475" s="33">
        <v>0</v>
      </c>
      <c r="D475" s="33">
        <v>0</v>
      </c>
      <c r="E475" s="33">
        <v>0</v>
      </c>
      <c r="F475" s="34">
        <f t="shared" si="31"/>
        <v>65600000</v>
      </c>
      <c r="G475" s="35">
        <f t="shared" si="28"/>
        <v>0</v>
      </c>
      <c r="H475" s="35">
        <f t="shared" si="29"/>
        <v>0</v>
      </c>
      <c r="I475" s="35">
        <f t="shared" si="30"/>
        <v>0</v>
      </c>
    </row>
    <row r="476" spans="1:9" x14ac:dyDescent="0.2">
      <c r="A476" s="28" t="s">
        <v>38</v>
      </c>
      <c r="B476" s="29">
        <v>17700000</v>
      </c>
      <c r="C476" s="29">
        <v>0</v>
      </c>
      <c r="D476" s="29">
        <v>0</v>
      </c>
      <c r="E476" s="29">
        <v>0</v>
      </c>
      <c r="F476" s="30">
        <f t="shared" si="31"/>
        <v>17700000</v>
      </c>
      <c r="G476" s="31">
        <f t="shared" si="28"/>
        <v>0</v>
      </c>
      <c r="H476" s="31">
        <f t="shared" si="29"/>
        <v>0</v>
      </c>
      <c r="I476" s="31">
        <f t="shared" si="30"/>
        <v>0</v>
      </c>
    </row>
    <row r="477" spans="1:9" x14ac:dyDescent="0.2">
      <c r="A477" s="32" t="s">
        <v>39</v>
      </c>
      <c r="B477" s="33">
        <v>2800000</v>
      </c>
      <c r="C477" s="33">
        <v>0</v>
      </c>
      <c r="D477" s="33">
        <v>0</v>
      </c>
      <c r="E477" s="33">
        <v>0</v>
      </c>
      <c r="F477" s="34">
        <f t="shared" si="31"/>
        <v>2800000</v>
      </c>
      <c r="G477" s="35">
        <f t="shared" si="28"/>
        <v>0</v>
      </c>
      <c r="H477" s="35">
        <f t="shared" si="29"/>
        <v>0</v>
      </c>
      <c r="I477" s="35">
        <f t="shared" si="30"/>
        <v>0</v>
      </c>
    </row>
    <row r="478" spans="1:9" x14ac:dyDescent="0.2">
      <c r="A478" s="32" t="s">
        <v>41</v>
      </c>
      <c r="B478" s="33">
        <v>14900000</v>
      </c>
      <c r="C478" s="33">
        <v>0</v>
      </c>
      <c r="D478" s="33">
        <v>0</v>
      </c>
      <c r="E478" s="33">
        <v>0</v>
      </c>
      <c r="F478" s="34">
        <f t="shared" si="31"/>
        <v>14900000</v>
      </c>
      <c r="G478" s="35">
        <f t="shared" si="28"/>
        <v>0</v>
      </c>
      <c r="H478" s="35">
        <f t="shared" si="29"/>
        <v>0</v>
      </c>
      <c r="I478" s="35">
        <f t="shared" si="30"/>
        <v>0</v>
      </c>
    </row>
    <row r="479" spans="1:9" x14ac:dyDescent="0.2">
      <c r="A479" s="28" t="s">
        <v>193</v>
      </c>
      <c r="B479" s="29">
        <v>8497629000</v>
      </c>
      <c r="C479" s="29">
        <v>741140697</v>
      </c>
      <c r="D479" s="29">
        <v>123846953</v>
      </c>
      <c r="E479" s="29">
        <v>123846953</v>
      </c>
      <c r="F479" s="30">
        <f t="shared" si="31"/>
        <v>7756488303</v>
      </c>
      <c r="G479" s="31">
        <f t="shared" si="28"/>
        <v>8.7217351687158864</v>
      </c>
      <c r="H479" s="31">
        <f t="shared" si="29"/>
        <v>1.4574295135737274</v>
      </c>
      <c r="I479" s="31">
        <f t="shared" si="30"/>
        <v>1.4574295135737274</v>
      </c>
    </row>
    <row r="480" spans="1:9" x14ac:dyDescent="0.2">
      <c r="A480" s="28" t="s">
        <v>17</v>
      </c>
      <c r="B480" s="29">
        <v>2207629000</v>
      </c>
      <c r="C480" s="29">
        <v>275737953</v>
      </c>
      <c r="D480" s="29">
        <v>123846953</v>
      </c>
      <c r="E480" s="29">
        <v>123846953</v>
      </c>
      <c r="F480" s="30">
        <f t="shared" si="31"/>
        <v>1931891047</v>
      </c>
      <c r="G480" s="31">
        <f t="shared" si="28"/>
        <v>12.490230604870655</v>
      </c>
      <c r="H480" s="31">
        <f t="shared" si="29"/>
        <v>5.6099531669497003</v>
      </c>
      <c r="I480" s="31">
        <f t="shared" si="30"/>
        <v>5.6099531669497003</v>
      </c>
    </row>
    <row r="481" spans="1:9" x14ac:dyDescent="0.2">
      <c r="A481" s="28" t="s">
        <v>18</v>
      </c>
      <c r="B481" s="29">
        <v>1781048000</v>
      </c>
      <c r="C481" s="29">
        <v>174346953</v>
      </c>
      <c r="D481" s="29">
        <v>123846953</v>
      </c>
      <c r="E481" s="29">
        <v>123846953</v>
      </c>
      <c r="F481" s="30">
        <f t="shared" si="31"/>
        <v>1606701047</v>
      </c>
      <c r="G481" s="31">
        <f t="shared" si="28"/>
        <v>9.7890092237828519</v>
      </c>
      <c r="H481" s="31">
        <f t="shared" si="29"/>
        <v>6.9535999591251896</v>
      </c>
      <c r="I481" s="31">
        <f t="shared" si="30"/>
        <v>6.9535999591251896</v>
      </c>
    </row>
    <row r="482" spans="1:9" x14ac:dyDescent="0.2">
      <c r="A482" s="32" t="s">
        <v>19</v>
      </c>
      <c r="B482" s="33">
        <v>1209559000</v>
      </c>
      <c r="C482" s="33">
        <v>108846953</v>
      </c>
      <c r="D482" s="33">
        <v>108846953</v>
      </c>
      <c r="E482" s="33">
        <v>108846953</v>
      </c>
      <c r="F482" s="34">
        <f t="shared" si="31"/>
        <v>1100712047</v>
      </c>
      <c r="G482" s="35">
        <f t="shared" si="28"/>
        <v>8.9988957132310201</v>
      </c>
      <c r="H482" s="35">
        <f t="shared" si="29"/>
        <v>8.9988957132310201</v>
      </c>
      <c r="I482" s="35">
        <f t="shared" si="30"/>
        <v>8.9988957132310201</v>
      </c>
    </row>
    <row r="483" spans="1:9" x14ac:dyDescent="0.2">
      <c r="A483" s="32" t="s">
        <v>20</v>
      </c>
      <c r="B483" s="33">
        <v>503081000</v>
      </c>
      <c r="C483" s="33">
        <v>50500000</v>
      </c>
      <c r="D483" s="33">
        <v>0</v>
      </c>
      <c r="E483" s="33">
        <v>0</v>
      </c>
      <c r="F483" s="34">
        <f t="shared" si="31"/>
        <v>452581000</v>
      </c>
      <c r="G483" s="35">
        <f t="shared" si="28"/>
        <v>10.03814495081309</v>
      </c>
      <c r="H483" s="35">
        <f t="shared" si="29"/>
        <v>0</v>
      </c>
      <c r="I483" s="35">
        <f t="shared" si="30"/>
        <v>0</v>
      </c>
    </row>
    <row r="484" spans="1:9" x14ac:dyDescent="0.2">
      <c r="A484" s="32" t="s">
        <v>21</v>
      </c>
      <c r="B484" s="33">
        <v>68408000</v>
      </c>
      <c r="C484" s="33">
        <v>15000000</v>
      </c>
      <c r="D484" s="33">
        <v>15000000</v>
      </c>
      <c r="E484" s="33">
        <v>15000000</v>
      </c>
      <c r="F484" s="34">
        <f t="shared" si="31"/>
        <v>53408000</v>
      </c>
      <c r="G484" s="35">
        <f t="shared" si="28"/>
        <v>21.9272599695942</v>
      </c>
      <c r="H484" s="35">
        <f t="shared" si="29"/>
        <v>21.9272599695942</v>
      </c>
      <c r="I484" s="35">
        <f t="shared" si="30"/>
        <v>21.9272599695942</v>
      </c>
    </row>
    <row r="485" spans="1:9" x14ac:dyDescent="0.2">
      <c r="A485" s="28" t="s">
        <v>22</v>
      </c>
      <c r="B485" s="29">
        <v>407732000</v>
      </c>
      <c r="C485" s="29">
        <v>101391000</v>
      </c>
      <c r="D485" s="29">
        <v>0</v>
      </c>
      <c r="E485" s="29">
        <v>0</v>
      </c>
      <c r="F485" s="30">
        <f t="shared" si="31"/>
        <v>306341000</v>
      </c>
      <c r="G485" s="31">
        <f t="shared" si="28"/>
        <v>24.867069545681968</v>
      </c>
      <c r="H485" s="31">
        <f t="shared" si="29"/>
        <v>0</v>
      </c>
      <c r="I485" s="31">
        <f t="shared" si="30"/>
        <v>0</v>
      </c>
    </row>
    <row r="486" spans="1:9" x14ac:dyDescent="0.2">
      <c r="A486" s="32" t="s">
        <v>23</v>
      </c>
      <c r="B486" s="33">
        <v>407732000</v>
      </c>
      <c r="C486" s="33">
        <v>101391000</v>
      </c>
      <c r="D486" s="33">
        <v>0</v>
      </c>
      <c r="E486" s="33">
        <v>0</v>
      </c>
      <c r="F486" s="34">
        <f t="shared" si="31"/>
        <v>306341000</v>
      </c>
      <c r="G486" s="35">
        <f t="shared" si="28"/>
        <v>24.867069545681968</v>
      </c>
      <c r="H486" s="35">
        <f t="shared" si="29"/>
        <v>0</v>
      </c>
      <c r="I486" s="35">
        <f t="shared" si="30"/>
        <v>0</v>
      </c>
    </row>
    <row r="487" spans="1:9" x14ac:dyDescent="0.2">
      <c r="A487" s="28" t="s">
        <v>38</v>
      </c>
      <c r="B487" s="29">
        <v>18849000</v>
      </c>
      <c r="C487" s="29">
        <v>0</v>
      </c>
      <c r="D487" s="29">
        <v>0</v>
      </c>
      <c r="E487" s="29">
        <v>0</v>
      </c>
      <c r="F487" s="30">
        <f t="shared" si="31"/>
        <v>18849000</v>
      </c>
      <c r="G487" s="31">
        <f t="shared" si="28"/>
        <v>0</v>
      </c>
      <c r="H487" s="31">
        <f t="shared" si="29"/>
        <v>0</v>
      </c>
      <c r="I487" s="31">
        <f t="shared" si="30"/>
        <v>0</v>
      </c>
    </row>
    <row r="488" spans="1:9" x14ac:dyDescent="0.2">
      <c r="A488" s="32" t="s">
        <v>41</v>
      </c>
      <c r="B488" s="33">
        <v>18849000</v>
      </c>
      <c r="C488" s="33">
        <v>0</v>
      </c>
      <c r="D488" s="33">
        <v>0</v>
      </c>
      <c r="E488" s="33">
        <v>0</v>
      </c>
      <c r="F488" s="34">
        <f t="shared" si="31"/>
        <v>18849000</v>
      </c>
      <c r="G488" s="35">
        <f t="shared" si="28"/>
        <v>0</v>
      </c>
      <c r="H488" s="35">
        <f t="shared" si="29"/>
        <v>0</v>
      </c>
      <c r="I488" s="35">
        <f t="shared" si="30"/>
        <v>0</v>
      </c>
    </row>
    <row r="489" spans="1:9" x14ac:dyDescent="0.2">
      <c r="A489" s="28" t="s">
        <v>42</v>
      </c>
      <c r="B489" s="29">
        <v>6290000000</v>
      </c>
      <c r="C489" s="29">
        <v>465402744</v>
      </c>
      <c r="D489" s="29">
        <v>0</v>
      </c>
      <c r="E489" s="29">
        <v>0</v>
      </c>
      <c r="F489" s="30">
        <f t="shared" si="31"/>
        <v>5824597256</v>
      </c>
      <c r="G489" s="31">
        <f t="shared" si="28"/>
        <v>7.39908972972973</v>
      </c>
      <c r="H489" s="31">
        <f t="shared" si="29"/>
        <v>0</v>
      </c>
      <c r="I489" s="31">
        <f t="shared" si="30"/>
        <v>0</v>
      </c>
    </row>
    <row r="490" spans="1:9" ht="22.5" x14ac:dyDescent="0.2">
      <c r="A490" s="32" t="s">
        <v>194</v>
      </c>
      <c r="B490" s="33">
        <v>1290000000</v>
      </c>
      <c r="C490" s="33">
        <v>465402744</v>
      </c>
      <c r="D490" s="33">
        <v>0</v>
      </c>
      <c r="E490" s="33">
        <v>0</v>
      </c>
      <c r="F490" s="34">
        <f t="shared" si="31"/>
        <v>824597256</v>
      </c>
      <c r="G490" s="35">
        <f t="shared" si="28"/>
        <v>36.077732093023258</v>
      </c>
      <c r="H490" s="35">
        <f t="shared" si="29"/>
        <v>0</v>
      </c>
      <c r="I490" s="35">
        <f t="shared" si="30"/>
        <v>0</v>
      </c>
    </row>
    <row r="491" spans="1:9" ht="22.5" x14ac:dyDescent="0.2">
      <c r="A491" s="32" t="s">
        <v>195</v>
      </c>
      <c r="B491" s="33">
        <v>5000000000</v>
      </c>
      <c r="C491" s="33">
        <v>0</v>
      </c>
      <c r="D491" s="33">
        <v>0</v>
      </c>
      <c r="E491" s="33">
        <v>0</v>
      </c>
      <c r="F491" s="34">
        <f t="shared" si="31"/>
        <v>5000000000</v>
      </c>
      <c r="G491" s="35">
        <f t="shared" si="28"/>
        <v>0</v>
      </c>
      <c r="H491" s="35">
        <f t="shared" si="29"/>
        <v>0</v>
      </c>
      <c r="I491" s="35">
        <f t="shared" si="30"/>
        <v>0</v>
      </c>
    </row>
    <row r="492" spans="1:9" x14ac:dyDescent="0.2">
      <c r="A492" s="28" t="s">
        <v>196</v>
      </c>
      <c r="B492" s="29">
        <v>9066759558</v>
      </c>
      <c r="C492" s="29">
        <v>1648938237</v>
      </c>
      <c r="D492" s="29">
        <v>696824226</v>
      </c>
      <c r="E492" s="29">
        <v>690491738</v>
      </c>
      <c r="F492" s="30">
        <f t="shared" si="31"/>
        <v>7417821321</v>
      </c>
      <c r="G492" s="31">
        <f t="shared" si="28"/>
        <v>18.186632461705344</v>
      </c>
      <c r="H492" s="31">
        <f t="shared" si="29"/>
        <v>7.685482575581938</v>
      </c>
      <c r="I492" s="31">
        <f t="shared" si="30"/>
        <v>7.6156396735010885</v>
      </c>
    </row>
    <row r="493" spans="1:9" x14ac:dyDescent="0.2">
      <c r="A493" s="28" t="s">
        <v>17</v>
      </c>
      <c r="B493" s="29">
        <v>2274000000</v>
      </c>
      <c r="C493" s="29">
        <v>668134666</v>
      </c>
      <c r="D493" s="29">
        <v>664291738</v>
      </c>
      <c r="E493" s="29">
        <v>664291738</v>
      </c>
      <c r="F493" s="30">
        <f t="shared" si="31"/>
        <v>1605865334</v>
      </c>
      <c r="G493" s="31">
        <f t="shared" si="28"/>
        <v>29.381471679859278</v>
      </c>
      <c r="H493" s="31">
        <f t="shared" si="29"/>
        <v>29.212477484608616</v>
      </c>
      <c r="I493" s="31">
        <f t="shared" si="30"/>
        <v>29.212477484608616</v>
      </c>
    </row>
    <row r="494" spans="1:9" x14ac:dyDescent="0.2">
      <c r="A494" s="28" t="s">
        <v>18</v>
      </c>
      <c r="B494" s="29">
        <v>2244800000</v>
      </c>
      <c r="C494" s="29">
        <v>664291738</v>
      </c>
      <c r="D494" s="29">
        <v>664291738</v>
      </c>
      <c r="E494" s="29">
        <v>664291738</v>
      </c>
      <c r="F494" s="30">
        <f t="shared" si="31"/>
        <v>1580508262</v>
      </c>
      <c r="G494" s="31">
        <f t="shared" si="28"/>
        <v>29.592468727726303</v>
      </c>
      <c r="H494" s="31">
        <f t="shared" si="29"/>
        <v>29.592468727726303</v>
      </c>
      <c r="I494" s="31">
        <f t="shared" si="30"/>
        <v>29.592468727726303</v>
      </c>
    </row>
    <row r="495" spans="1:9" x14ac:dyDescent="0.2">
      <c r="A495" s="32" t="s">
        <v>19</v>
      </c>
      <c r="B495" s="33">
        <v>1657400000</v>
      </c>
      <c r="C495" s="33">
        <v>432937512</v>
      </c>
      <c r="D495" s="33">
        <v>432937512</v>
      </c>
      <c r="E495" s="33">
        <v>432937512</v>
      </c>
      <c r="F495" s="34">
        <f t="shared" si="31"/>
        <v>1224462488</v>
      </c>
      <c r="G495" s="35">
        <f t="shared" si="28"/>
        <v>26.121486183178472</v>
      </c>
      <c r="H495" s="35">
        <f t="shared" si="29"/>
        <v>26.121486183178472</v>
      </c>
      <c r="I495" s="35">
        <f t="shared" si="30"/>
        <v>26.121486183178472</v>
      </c>
    </row>
    <row r="496" spans="1:9" x14ac:dyDescent="0.2">
      <c r="A496" s="32" t="s">
        <v>20</v>
      </c>
      <c r="B496" s="33">
        <v>470000000</v>
      </c>
      <c r="C496" s="33">
        <v>191907771</v>
      </c>
      <c r="D496" s="33">
        <v>191907771</v>
      </c>
      <c r="E496" s="33">
        <v>191907771</v>
      </c>
      <c r="F496" s="34">
        <f t="shared" si="31"/>
        <v>278092229</v>
      </c>
      <c r="G496" s="35">
        <f t="shared" si="28"/>
        <v>40.83144063829787</v>
      </c>
      <c r="H496" s="35">
        <f t="shared" si="29"/>
        <v>40.83144063829787</v>
      </c>
      <c r="I496" s="35">
        <f t="shared" si="30"/>
        <v>40.83144063829787</v>
      </c>
    </row>
    <row r="497" spans="1:9" x14ac:dyDescent="0.2">
      <c r="A497" s="32" t="s">
        <v>21</v>
      </c>
      <c r="B497" s="33">
        <v>117400000</v>
      </c>
      <c r="C497" s="33">
        <v>39446455</v>
      </c>
      <c r="D497" s="33">
        <v>39446455</v>
      </c>
      <c r="E497" s="33">
        <v>39446455</v>
      </c>
      <c r="F497" s="34">
        <f t="shared" si="31"/>
        <v>77953545</v>
      </c>
      <c r="G497" s="35">
        <f t="shared" si="28"/>
        <v>33.600046848381602</v>
      </c>
      <c r="H497" s="35">
        <f t="shared" si="29"/>
        <v>33.600046848381602</v>
      </c>
      <c r="I497" s="35">
        <f t="shared" si="30"/>
        <v>33.600046848381602</v>
      </c>
    </row>
    <row r="498" spans="1:9" x14ac:dyDescent="0.2">
      <c r="A498" s="28" t="s">
        <v>22</v>
      </c>
      <c r="B498" s="29">
        <v>18700000</v>
      </c>
      <c r="C498" s="29">
        <v>3842928</v>
      </c>
      <c r="D498" s="29">
        <v>0</v>
      </c>
      <c r="E498" s="29">
        <v>0</v>
      </c>
      <c r="F498" s="30">
        <f t="shared" si="31"/>
        <v>14857072</v>
      </c>
      <c r="G498" s="31">
        <f t="shared" si="28"/>
        <v>20.550417112299467</v>
      </c>
      <c r="H498" s="31">
        <f t="shared" si="29"/>
        <v>0</v>
      </c>
      <c r="I498" s="31">
        <f t="shared" si="30"/>
        <v>0</v>
      </c>
    </row>
    <row r="499" spans="1:9" x14ac:dyDescent="0.2">
      <c r="A499" s="32" t="s">
        <v>23</v>
      </c>
      <c r="B499" s="33">
        <v>18700000</v>
      </c>
      <c r="C499" s="33">
        <v>3842928</v>
      </c>
      <c r="D499" s="33">
        <v>0</v>
      </c>
      <c r="E499" s="33">
        <v>0</v>
      </c>
      <c r="F499" s="34">
        <f t="shared" si="31"/>
        <v>14857072</v>
      </c>
      <c r="G499" s="35">
        <f t="shared" si="28"/>
        <v>20.550417112299467</v>
      </c>
      <c r="H499" s="35">
        <f t="shared" si="29"/>
        <v>0</v>
      </c>
      <c r="I499" s="35">
        <f t="shared" si="30"/>
        <v>0</v>
      </c>
    </row>
    <row r="500" spans="1:9" x14ac:dyDescent="0.2">
      <c r="A500" s="28" t="s">
        <v>38</v>
      </c>
      <c r="B500" s="29">
        <v>10500000</v>
      </c>
      <c r="C500" s="29">
        <v>0</v>
      </c>
      <c r="D500" s="29">
        <v>0</v>
      </c>
      <c r="E500" s="29">
        <v>0</v>
      </c>
      <c r="F500" s="30">
        <f t="shared" si="31"/>
        <v>10500000</v>
      </c>
      <c r="G500" s="31">
        <f t="shared" si="28"/>
        <v>0</v>
      </c>
      <c r="H500" s="31">
        <f t="shared" si="29"/>
        <v>0</v>
      </c>
      <c r="I500" s="31">
        <f t="shared" si="30"/>
        <v>0</v>
      </c>
    </row>
    <row r="501" spans="1:9" x14ac:dyDescent="0.2">
      <c r="A501" s="32" t="s">
        <v>39</v>
      </c>
      <c r="B501" s="33">
        <v>2800000</v>
      </c>
      <c r="C501" s="33">
        <v>0</v>
      </c>
      <c r="D501" s="33">
        <v>0</v>
      </c>
      <c r="E501" s="33">
        <v>0</v>
      </c>
      <c r="F501" s="34">
        <f t="shared" si="31"/>
        <v>2800000</v>
      </c>
      <c r="G501" s="35">
        <f t="shared" si="28"/>
        <v>0</v>
      </c>
      <c r="H501" s="35">
        <f t="shared" si="29"/>
        <v>0</v>
      </c>
      <c r="I501" s="35">
        <f t="shared" si="30"/>
        <v>0</v>
      </c>
    </row>
    <row r="502" spans="1:9" x14ac:dyDescent="0.2">
      <c r="A502" s="32" t="s">
        <v>41</v>
      </c>
      <c r="B502" s="33">
        <v>7700000</v>
      </c>
      <c r="C502" s="33">
        <v>0</v>
      </c>
      <c r="D502" s="33">
        <v>0</v>
      </c>
      <c r="E502" s="33">
        <v>0</v>
      </c>
      <c r="F502" s="34">
        <f t="shared" si="31"/>
        <v>7700000</v>
      </c>
      <c r="G502" s="35">
        <f t="shared" si="28"/>
        <v>0</v>
      </c>
      <c r="H502" s="35">
        <f t="shared" si="29"/>
        <v>0</v>
      </c>
      <c r="I502" s="35">
        <f t="shared" si="30"/>
        <v>0</v>
      </c>
    </row>
    <row r="503" spans="1:9" x14ac:dyDescent="0.2">
      <c r="A503" s="28" t="s">
        <v>42</v>
      </c>
      <c r="B503" s="29">
        <v>6792759558</v>
      </c>
      <c r="C503" s="29">
        <v>980803571</v>
      </c>
      <c r="D503" s="29">
        <v>32532488</v>
      </c>
      <c r="E503" s="29">
        <v>26200000</v>
      </c>
      <c r="F503" s="30">
        <f t="shared" si="31"/>
        <v>5811955987</v>
      </c>
      <c r="G503" s="31">
        <f t="shared" si="28"/>
        <v>14.438956106504367</v>
      </c>
      <c r="H503" s="31">
        <f t="shared" si="29"/>
        <v>0.47892889071402051</v>
      </c>
      <c r="I503" s="31">
        <f t="shared" si="30"/>
        <v>0.38570480489249198</v>
      </c>
    </row>
    <row r="504" spans="1:9" ht="22.5" x14ac:dyDescent="0.2">
      <c r="A504" s="32" t="s">
        <v>197</v>
      </c>
      <c r="B504" s="33">
        <v>1294286037</v>
      </c>
      <c r="C504" s="33">
        <v>254071083</v>
      </c>
      <c r="D504" s="33">
        <v>0</v>
      </c>
      <c r="E504" s="33">
        <v>0</v>
      </c>
      <c r="F504" s="34">
        <f t="shared" si="31"/>
        <v>1040214954</v>
      </c>
      <c r="G504" s="35">
        <f t="shared" si="28"/>
        <v>19.630211231275148</v>
      </c>
      <c r="H504" s="35">
        <f t="shared" si="29"/>
        <v>0</v>
      </c>
      <c r="I504" s="35">
        <f t="shared" si="30"/>
        <v>0</v>
      </c>
    </row>
    <row r="505" spans="1:9" ht="22.5" x14ac:dyDescent="0.2">
      <c r="A505" s="32" t="s">
        <v>198</v>
      </c>
      <c r="B505" s="33">
        <v>1998753761</v>
      </c>
      <c r="C505" s="33">
        <v>0</v>
      </c>
      <c r="D505" s="33">
        <v>0</v>
      </c>
      <c r="E505" s="33">
        <v>0</v>
      </c>
      <c r="F505" s="34">
        <f t="shared" si="31"/>
        <v>1998753761</v>
      </c>
      <c r="G505" s="35">
        <f t="shared" si="28"/>
        <v>0</v>
      </c>
      <c r="H505" s="35">
        <f t="shared" si="29"/>
        <v>0</v>
      </c>
      <c r="I505" s="35">
        <f t="shared" si="30"/>
        <v>0</v>
      </c>
    </row>
    <row r="506" spans="1:9" ht="22.5" x14ac:dyDescent="0.2">
      <c r="A506" s="32" t="s">
        <v>199</v>
      </c>
      <c r="B506" s="33">
        <v>2299719760</v>
      </c>
      <c r="C506" s="33">
        <v>0</v>
      </c>
      <c r="D506" s="33">
        <v>0</v>
      </c>
      <c r="E506" s="33">
        <v>0</v>
      </c>
      <c r="F506" s="34">
        <f t="shared" si="31"/>
        <v>2299719760</v>
      </c>
      <c r="G506" s="35">
        <f t="shared" si="28"/>
        <v>0</v>
      </c>
      <c r="H506" s="35">
        <f t="shared" si="29"/>
        <v>0</v>
      </c>
      <c r="I506" s="35">
        <f t="shared" si="30"/>
        <v>0</v>
      </c>
    </row>
    <row r="507" spans="1:9" ht="22.5" x14ac:dyDescent="0.2">
      <c r="A507" s="32" t="s">
        <v>200</v>
      </c>
      <c r="B507" s="33">
        <v>1200000000</v>
      </c>
      <c r="C507" s="33">
        <v>726732488</v>
      </c>
      <c r="D507" s="33">
        <v>32532488</v>
      </c>
      <c r="E507" s="33">
        <v>26200000</v>
      </c>
      <c r="F507" s="34">
        <f t="shared" si="31"/>
        <v>473267512</v>
      </c>
      <c r="G507" s="35">
        <f t="shared" si="28"/>
        <v>60.561040666666663</v>
      </c>
      <c r="H507" s="35">
        <f t="shared" si="29"/>
        <v>2.7110406666666664</v>
      </c>
      <c r="I507" s="35">
        <f t="shared" si="30"/>
        <v>2.1833333333333331</v>
      </c>
    </row>
    <row r="508" spans="1:9" x14ac:dyDescent="0.2">
      <c r="A508" s="28" t="s">
        <v>201</v>
      </c>
      <c r="B508" s="29">
        <v>2243200000</v>
      </c>
      <c r="C508" s="29">
        <v>409009354</v>
      </c>
      <c r="D508" s="29">
        <v>405495556</v>
      </c>
      <c r="E508" s="29">
        <v>298909912.34000003</v>
      </c>
      <c r="F508" s="30">
        <f t="shared" si="31"/>
        <v>1834190646</v>
      </c>
      <c r="G508" s="31">
        <f t="shared" si="28"/>
        <v>18.233298591298144</v>
      </c>
      <c r="H508" s="31">
        <f t="shared" si="29"/>
        <v>18.076656383737518</v>
      </c>
      <c r="I508" s="31">
        <f t="shared" si="30"/>
        <v>13.325156577211128</v>
      </c>
    </row>
    <row r="509" spans="1:9" x14ac:dyDescent="0.2">
      <c r="A509" s="28" t="s">
        <v>17</v>
      </c>
      <c r="B509" s="29">
        <v>2243200000</v>
      </c>
      <c r="C509" s="29">
        <v>409009354</v>
      </c>
      <c r="D509" s="29">
        <v>405495556</v>
      </c>
      <c r="E509" s="29">
        <v>298909912.34000003</v>
      </c>
      <c r="F509" s="30">
        <f t="shared" si="31"/>
        <v>1834190646</v>
      </c>
      <c r="G509" s="31">
        <f t="shared" si="28"/>
        <v>18.233298591298144</v>
      </c>
      <c r="H509" s="31">
        <f t="shared" si="29"/>
        <v>18.076656383737518</v>
      </c>
      <c r="I509" s="31">
        <f t="shared" si="30"/>
        <v>13.325156577211128</v>
      </c>
    </row>
    <row r="510" spans="1:9" x14ac:dyDescent="0.2">
      <c r="A510" s="28" t="s">
        <v>18</v>
      </c>
      <c r="B510" s="29">
        <v>2042600000</v>
      </c>
      <c r="C510" s="29">
        <v>380490297</v>
      </c>
      <c r="D510" s="29">
        <v>380490297</v>
      </c>
      <c r="E510" s="29">
        <v>295904653.34000003</v>
      </c>
      <c r="F510" s="30">
        <f t="shared" si="31"/>
        <v>1662109703</v>
      </c>
      <c r="G510" s="31">
        <f t="shared" si="28"/>
        <v>18.627743904827181</v>
      </c>
      <c r="H510" s="31">
        <f t="shared" si="29"/>
        <v>18.627743904827181</v>
      </c>
      <c r="I510" s="31">
        <f t="shared" si="30"/>
        <v>14.486666666993051</v>
      </c>
    </row>
    <row r="511" spans="1:9" x14ac:dyDescent="0.2">
      <c r="A511" s="32" t="s">
        <v>19</v>
      </c>
      <c r="B511" s="33">
        <v>1375000000</v>
      </c>
      <c r="C511" s="33">
        <v>259880137</v>
      </c>
      <c r="D511" s="33">
        <v>259880137</v>
      </c>
      <c r="E511" s="33">
        <v>208261189.34</v>
      </c>
      <c r="F511" s="34">
        <f t="shared" si="31"/>
        <v>1115119863</v>
      </c>
      <c r="G511" s="35">
        <f t="shared" si="28"/>
        <v>18.900373600000002</v>
      </c>
      <c r="H511" s="35">
        <f t="shared" si="29"/>
        <v>18.900373600000002</v>
      </c>
      <c r="I511" s="35">
        <f t="shared" si="30"/>
        <v>15.146268315636362</v>
      </c>
    </row>
    <row r="512" spans="1:9" x14ac:dyDescent="0.2">
      <c r="A512" s="32" t="s">
        <v>20</v>
      </c>
      <c r="B512" s="33">
        <v>358800000</v>
      </c>
      <c r="C512" s="33">
        <v>50742382</v>
      </c>
      <c r="D512" s="33">
        <v>50742382</v>
      </c>
      <c r="E512" s="33">
        <v>50742382</v>
      </c>
      <c r="F512" s="34">
        <f t="shared" si="31"/>
        <v>308057618</v>
      </c>
      <c r="G512" s="35">
        <f t="shared" si="28"/>
        <v>14.142246934225195</v>
      </c>
      <c r="H512" s="35">
        <f t="shared" si="29"/>
        <v>14.142246934225195</v>
      </c>
      <c r="I512" s="35">
        <f t="shared" si="30"/>
        <v>14.142246934225195</v>
      </c>
    </row>
    <row r="513" spans="1:9" x14ac:dyDescent="0.2">
      <c r="A513" s="32" t="s">
        <v>21</v>
      </c>
      <c r="B513" s="33">
        <v>308800000</v>
      </c>
      <c r="C513" s="33">
        <v>69867778</v>
      </c>
      <c r="D513" s="33">
        <v>69867778</v>
      </c>
      <c r="E513" s="33">
        <v>36901082</v>
      </c>
      <c r="F513" s="34">
        <f t="shared" si="31"/>
        <v>238932222</v>
      </c>
      <c r="G513" s="35">
        <f t="shared" si="28"/>
        <v>22.625575777202073</v>
      </c>
      <c r="H513" s="35">
        <f t="shared" si="29"/>
        <v>22.625575777202073</v>
      </c>
      <c r="I513" s="35">
        <f t="shared" si="30"/>
        <v>11.94983225388601</v>
      </c>
    </row>
    <row r="514" spans="1:9" x14ac:dyDescent="0.2">
      <c r="A514" s="28" t="s">
        <v>22</v>
      </c>
      <c r="B514" s="29">
        <v>178100000</v>
      </c>
      <c r="C514" s="29">
        <v>28519057</v>
      </c>
      <c r="D514" s="29">
        <v>25005259</v>
      </c>
      <c r="E514" s="29">
        <v>3005259</v>
      </c>
      <c r="F514" s="30">
        <f t="shared" si="31"/>
        <v>149580943</v>
      </c>
      <c r="G514" s="31">
        <f t="shared" si="28"/>
        <v>16.01294609769792</v>
      </c>
      <c r="H514" s="31">
        <f t="shared" si="29"/>
        <v>14.040010668163951</v>
      </c>
      <c r="I514" s="31">
        <f t="shared" si="30"/>
        <v>1.6873997754070744</v>
      </c>
    </row>
    <row r="515" spans="1:9" x14ac:dyDescent="0.2">
      <c r="A515" s="32" t="s">
        <v>23</v>
      </c>
      <c r="B515" s="33">
        <v>178100000</v>
      </c>
      <c r="C515" s="33">
        <v>28519057</v>
      </c>
      <c r="D515" s="33">
        <v>25005259</v>
      </c>
      <c r="E515" s="33">
        <v>3005259</v>
      </c>
      <c r="F515" s="34">
        <f t="shared" si="31"/>
        <v>149580943</v>
      </c>
      <c r="G515" s="35">
        <f t="shared" si="28"/>
        <v>16.01294609769792</v>
      </c>
      <c r="H515" s="35">
        <f t="shared" si="29"/>
        <v>14.040010668163951</v>
      </c>
      <c r="I515" s="35">
        <f t="shared" si="30"/>
        <v>1.6873997754070744</v>
      </c>
    </row>
    <row r="516" spans="1:9" x14ac:dyDescent="0.2">
      <c r="A516" s="28" t="s">
        <v>38</v>
      </c>
      <c r="B516" s="29">
        <v>22500000</v>
      </c>
      <c r="C516" s="29">
        <v>0</v>
      </c>
      <c r="D516" s="29">
        <v>0</v>
      </c>
      <c r="E516" s="29">
        <v>0</v>
      </c>
      <c r="F516" s="30">
        <f t="shared" si="31"/>
        <v>22500000</v>
      </c>
      <c r="G516" s="31">
        <f t="shared" si="28"/>
        <v>0</v>
      </c>
      <c r="H516" s="31">
        <f t="shared" si="29"/>
        <v>0</v>
      </c>
      <c r="I516" s="31">
        <f t="shared" si="30"/>
        <v>0</v>
      </c>
    </row>
    <row r="517" spans="1:9" x14ac:dyDescent="0.2">
      <c r="A517" s="32" t="s">
        <v>39</v>
      </c>
      <c r="B517" s="33">
        <v>11000000</v>
      </c>
      <c r="C517" s="33">
        <v>0</v>
      </c>
      <c r="D517" s="33">
        <v>0</v>
      </c>
      <c r="E517" s="33">
        <v>0</v>
      </c>
      <c r="F517" s="34">
        <f t="shared" si="31"/>
        <v>11000000</v>
      </c>
      <c r="G517" s="35">
        <f t="shared" si="28"/>
        <v>0</v>
      </c>
      <c r="H517" s="35">
        <f t="shared" si="29"/>
        <v>0</v>
      </c>
      <c r="I517" s="35">
        <f t="shared" si="30"/>
        <v>0</v>
      </c>
    </row>
    <row r="518" spans="1:9" x14ac:dyDescent="0.2">
      <c r="A518" s="32" t="s">
        <v>41</v>
      </c>
      <c r="B518" s="33">
        <v>11500000</v>
      </c>
      <c r="C518" s="33">
        <v>0</v>
      </c>
      <c r="D518" s="33">
        <v>0</v>
      </c>
      <c r="E518" s="33">
        <v>0</v>
      </c>
      <c r="F518" s="34">
        <f t="shared" si="31"/>
        <v>11500000</v>
      </c>
      <c r="G518" s="35">
        <f t="shared" si="28"/>
        <v>0</v>
      </c>
      <c r="H518" s="35">
        <f t="shared" si="29"/>
        <v>0</v>
      </c>
      <c r="I518" s="35">
        <f t="shared" si="30"/>
        <v>0</v>
      </c>
    </row>
    <row r="519" spans="1:9" x14ac:dyDescent="0.2">
      <c r="A519" s="28" t="s">
        <v>202</v>
      </c>
      <c r="B519" s="29">
        <v>2428619000</v>
      </c>
      <c r="C519" s="29">
        <v>332209543</v>
      </c>
      <c r="D519" s="29">
        <v>332209543</v>
      </c>
      <c r="E519" s="29">
        <v>332209543</v>
      </c>
      <c r="F519" s="30">
        <f t="shared" si="31"/>
        <v>2096409457</v>
      </c>
      <c r="G519" s="31">
        <f t="shared" ref="G519:G582" si="32">IFERROR(IF(C519&gt;0,+C519/B519*100,0),0)</f>
        <v>13.678948530008206</v>
      </c>
      <c r="H519" s="31">
        <f t="shared" ref="H519:H582" si="33">IFERROR(IF(D519&gt;0,+D519/B519*100,0),0)</f>
        <v>13.678948530008206</v>
      </c>
      <c r="I519" s="31">
        <f t="shared" ref="I519:I582" si="34">IFERROR(IF(E519&gt;0,+E519/B519*100,0),0)</f>
        <v>13.678948530008206</v>
      </c>
    </row>
    <row r="520" spans="1:9" x14ac:dyDescent="0.2">
      <c r="A520" s="28" t="s">
        <v>17</v>
      </c>
      <c r="B520" s="29">
        <v>2428619000</v>
      </c>
      <c r="C520" s="29">
        <v>332209543</v>
      </c>
      <c r="D520" s="29">
        <v>332209543</v>
      </c>
      <c r="E520" s="29">
        <v>332209543</v>
      </c>
      <c r="F520" s="30">
        <f t="shared" si="31"/>
        <v>2096409457</v>
      </c>
      <c r="G520" s="31">
        <f t="shared" si="32"/>
        <v>13.678948530008206</v>
      </c>
      <c r="H520" s="31">
        <f t="shared" si="33"/>
        <v>13.678948530008206</v>
      </c>
      <c r="I520" s="31">
        <f t="shared" si="34"/>
        <v>13.678948530008206</v>
      </c>
    </row>
    <row r="521" spans="1:9" x14ac:dyDescent="0.2">
      <c r="A521" s="28" t="s">
        <v>18</v>
      </c>
      <c r="B521" s="29">
        <v>2293209000</v>
      </c>
      <c r="C521" s="29">
        <v>332209543</v>
      </c>
      <c r="D521" s="29">
        <v>332209543</v>
      </c>
      <c r="E521" s="29">
        <v>332209543</v>
      </c>
      <c r="F521" s="30">
        <f t="shared" ref="F521:F584" si="35">+B521-C521</f>
        <v>1960999457</v>
      </c>
      <c r="G521" s="31">
        <f t="shared" si="32"/>
        <v>14.486666631781054</v>
      </c>
      <c r="H521" s="31">
        <f t="shared" si="33"/>
        <v>14.486666631781054</v>
      </c>
      <c r="I521" s="31">
        <f t="shared" si="34"/>
        <v>14.486666631781054</v>
      </c>
    </row>
    <row r="522" spans="1:9" x14ac:dyDescent="0.2">
      <c r="A522" s="32" t="s">
        <v>19</v>
      </c>
      <c r="B522" s="33">
        <v>1646931000</v>
      </c>
      <c r="C522" s="33">
        <v>258992894</v>
      </c>
      <c r="D522" s="33">
        <v>258992894</v>
      </c>
      <c r="E522" s="33">
        <v>258992894</v>
      </c>
      <c r="F522" s="34">
        <f t="shared" si="35"/>
        <v>1387938106</v>
      </c>
      <c r="G522" s="35">
        <f t="shared" si="32"/>
        <v>15.725788997839011</v>
      </c>
      <c r="H522" s="35">
        <f t="shared" si="33"/>
        <v>15.725788997839011</v>
      </c>
      <c r="I522" s="35">
        <f t="shared" si="34"/>
        <v>15.725788997839011</v>
      </c>
    </row>
    <row r="523" spans="1:9" x14ac:dyDescent="0.2">
      <c r="A523" s="32" t="s">
        <v>20</v>
      </c>
      <c r="B523" s="33">
        <v>359828000</v>
      </c>
      <c r="C523" s="33">
        <v>0</v>
      </c>
      <c r="D523" s="33">
        <v>0</v>
      </c>
      <c r="E523" s="33">
        <v>0</v>
      </c>
      <c r="F523" s="34">
        <f t="shared" si="35"/>
        <v>359828000</v>
      </c>
      <c r="G523" s="35">
        <f t="shared" si="32"/>
        <v>0</v>
      </c>
      <c r="H523" s="35">
        <f t="shared" si="33"/>
        <v>0</v>
      </c>
      <c r="I523" s="35">
        <f t="shared" si="34"/>
        <v>0</v>
      </c>
    </row>
    <row r="524" spans="1:9" x14ac:dyDescent="0.2">
      <c r="A524" s="32" t="s">
        <v>21</v>
      </c>
      <c r="B524" s="33">
        <v>286450000</v>
      </c>
      <c r="C524" s="33">
        <v>73216649</v>
      </c>
      <c r="D524" s="33">
        <v>73216649</v>
      </c>
      <c r="E524" s="33">
        <v>73216649</v>
      </c>
      <c r="F524" s="34">
        <f t="shared" si="35"/>
        <v>213233351</v>
      </c>
      <c r="G524" s="35">
        <f t="shared" si="32"/>
        <v>25.560010123930876</v>
      </c>
      <c r="H524" s="35">
        <f t="shared" si="33"/>
        <v>25.560010123930876</v>
      </c>
      <c r="I524" s="35">
        <f t="shared" si="34"/>
        <v>25.560010123930876</v>
      </c>
    </row>
    <row r="525" spans="1:9" x14ac:dyDescent="0.2">
      <c r="A525" s="28" t="s">
        <v>22</v>
      </c>
      <c r="B525" s="29">
        <v>120036000</v>
      </c>
      <c r="C525" s="29">
        <v>0</v>
      </c>
      <c r="D525" s="29">
        <v>0</v>
      </c>
      <c r="E525" s="29">
        <v>0</v>
      </c>
      <c r="F525" s="30">
        <f t="shared" si="35"/>
        <v>120036000</v>
      </c>
      <c r="G525" s="31">
        <f t="shared" si="32"/>
        <v>0</v>
      </c>
      <c r="H525" s="31">
        <f t="shared" si="33"/>
        <v>0</v>
      </c>
      <c r="I525" s="31">
        <f t="shared" si="34"/>
        <v>0</v>
      </c>
    </row>
    <row r="526" spans="1:9" x14ac:dyDescent="0.2">
      <c r="A526" s="32" t="s">
        <v>23</v>
      </c>
      <c r="B526" s="33">
        <v>120036000</v>
      </c>
      <c r="C526" s="33">
        <v>0</v>
      </c>
      <c r="D526" s="33">
        <v>0</v>
      </c>
      <c r="E526" s="33">
        <v>0</v>
      </c>
      <c r="F526" s="34">
        <f t="shared" si="35"/>
        <v>120036000</v>
      </c>
      <c r="G526" s="35">
        <f t="shared" si="32"/>
        <v>0</v>
      </c>
      <c r="H526" s="35">
        <f t="shared" si="33"/>
        <v>0</v>
      </c>
      <c r="I526" s="35">
        <f t="shared" si="34"/>
        <v>0</v>
      </c>
    </row>
    <row r="527" spans="1:9" x14ac:dyDescent="0.2">
      <c r="A527" s="28" t="s">
        <v>38</v>
      </c>
      <c r="B527" s="29">
        <v>15374000</v>
      </c>
      <c r="C527" s="29">
        <v>0</v>
      </c>
      <c r="D527" s="29">
        <v>0</v>
      </c>
      <c r="E527" s="29">
        <v>0</v>
      </c>
      <c r="F527" s="30">
        <f t="shared" si="35"/>
        <v>15374000</v>
      </c>
      <c r="G527" s="31">
        <f t="shared" si="32"/>
        <v>0</v>
      </c>
      <c r="H527" s="31">
        <f t="shared" si="33"/>
        <v>0</v>
      </c>
      <c r="I527" s="31">
        <f t="shared" si="34"/>
        <v>0</v>
      </c>
    </row>
    <row r="528" spans="1:9" x14ac:dyDescent="0.2">
      <c r="A528" s="32" t="s">
        <v>39</v>
      </c>
      <c r="B528" s="33">
        <v>3952000</v>
      </c>
      <c r="C528" s="33">
        <v>0</v>
      </c>
      <c r="D528" s="33">
        <v>0</v>
      </c>
      <c r="E528" s="33">
        <v>0</v>
      </c>
      <c r="F528" s="34">
        <f t="shared" si="35"/>
        <v>3952000</v>
      </c>
      <c r="G528" s="35">
        <f t="shared" si="32"/>
        <v>0</v>
      </c>
      <c r="H528" s="35">
        <f t="shared" si="33"/>
        <v>0</v>
      </c>
      <c r="I528" s="35">
        <f t="shared" si="34"/>
        <v>0</v>
      </c>
    </row>
    <row r="529" spans="1:9" x14ac:dyDescent="0.2">
      <c r="A529" s="32" t="s">
        <v>41</v>
      </c>
      <c r="B529" s="33">
        <v>11422000</v>
      </c>
      <c r="C529" s="33">
        <v>0</v>
      </c>
      <c r="D529" s="33">
        <v>0</v>
      </c>
      <c r="E529" s="33">
        <v>0</v>
      </c>
      <c r="F529" s="34">
        <f t="shared" si="35"/>
        <v>11422000</v>
      </c>
      <c r="G529" s="35">
        <f t="shared" si="32"/>
        <v>0</v>
      </c>
      <c r="H529" s="35">
        <f t="shared" si="33"/>
        <v>0</v>
      </c>
      <c r="I529" s="35">
        <f t="shared" si="34"/>
        <v>0</v>
      </c>
    </row>
    <row r="530" spans="1:9" x14ac:dyDescent="0.2">
      <c r="A530" s="28" t="s">
        <v>203</v>
      </c>
      <c r="B530" s="29">
        <v>7627887674</v>
      </c>
      <c r="C530" s="29">
        <v>409357344</v>
      </c>
      <c r="D530" s="29">
        <v>333539433</v>
      </c>
      <c r="E530" s="29">
        <v>331790484</v>
      </c>
      <c r="F530" s="30">
        <f t="shared" si="35"/>
        <v>7218530330</v>
      </c>
      <c r="G530" s="31">
        <f t="shared" si="32"/>
        <v>5.3665885169666705</v>
      </c>
      <c r="H530" s="31">
        <f t="shared" si="33"/>
        <v>4.3726316806798851</v>
      </c>
      <c r="I530" s="31">
        <f t="shared" si="34"/>
        <v>4.3497033278416364</v>
      </c>
    </row>
    <row r="531" spans="1:9" x14ac:dyDescent="0.2">
      <c r="A531" s="28" t="s">
        <v>17</v>
      </c>
      <c r="B531" s="29">
        <v>2201000000</v>
      </c>
      <c r="C531" s="29">
        <v>354157344</v>
      </c>
      <c r="D531" s="29">
        <v>333539433</v>
      </c>
      <c r="E531" s="29">
        <v>331790484</v>
      </c>
      <c r="F531" s="30">
        <f t="shared" si="35"/>
        <v>1846842656</v>
      </c>
      <c r="G531" s="31">
        <f t="shared" si="32"/>
        <v>16.090747114947749</v>
      </c>
      <c r="H531" s="31">
        <f t="shared" si="33"/>
        <v>15.153995138573375</v>
      </c>
      <c r="I531" s="31">
        <f t="shared" si="34"/>
        <v>15.074533575647434</v>
      </c>
    </row>
    <row r="532" spans="1:9" x14ac:dyDescent="0.2">
      <c r="A532" s="28" t="s">
        <v>18</v>
      </c>
      <c r="B532" s="29">
        <v>2033000000</v>
      </c>
      <c r="C532" s="29">
        <v>313991130</v>
      </c>
      <c r="D532" s="29">
        <v>313991130</v>
      </c>
      <c r="E532" s="29">
        <v>312242181</v>
      </c>
      <c r="F532" s="30">
        <f t="shared" si="35"/>
        <v>1719008870</v>
      </c>
      <c r="G532" s="31">
        <f t="shared" si="32"/>
        <v>15.444718642400392</v>
      </c>
      <c r="H532" s="31">
        <f t="shared" si="33"/>
        <v>15.444718642400392</v>
      </c>
      <c r="I532" s="31">
        <f t="shared" si="34"/>
        <v>15.358690654205606</v>
      </c>
    </row>
    <row r="533" spans="1:9" x14ac:dyDescent="0.2">
      <c r="A533" s="32" t="s">
        <v>19</v>
      </c>
      <c r="B533" s="33">
        <v>1429400000</v>
      </c>
      <c r="C533" s="33">
        <v>232483205</v>
      </c>
      <c r="D533" s="33">
        <v>232483205</v>
      </c>
      <c r="E533" s="33">
        <v>230734256</v>
      </c>
      <c r="F533" s="34">
        <f t="shared" si="35"/>
        <v>1196916795</v>
      </c>
      <c r="G533" s="35">
        <f t="shared" si="32"/>
        <v>16.264391003218133</v>
      </c>
      <c r="H533" s="35">
        <f t="shared" si="33"/>
        <v>16.264391003218133</v>
      </c>
      <c r="I533" s="35">
        <f t="shared" si="34"/>
        <v>16.142035539387155</v>
      </c>
    </row>
    <row r="534" spans="1:9" x14ac:dyDescent="0.2">
      <c r="A534" s="32" t="s">
        <v>20</v>
      </c>
      <c r="B534" s="33">
        <v>415000000</v>
      </c>
      <c r="C534" s="33">
        <v>43395097</v>
      </c>
      <c r="D534" s="33">
        <v>43395097</v>
      </c>
      <c r="E534" s="33">
        <v>43395097</v>
      </c>
      <c r="F534" s="34">
        <f t="shared" si="35"/>
        <v>371604903</v>
      </c>
      <c r="G534" s="35">
        <f t="shared" si="32"/>
        <v>10.456649879518071</v>
      </c>
      <c r="H534" s="35">
        <f t="shared" si="33"/>
        <v>10.456649879518071</v>
      </c>
      <c r="I534" s="35">
        <f t="shared" si="34"/>
        <v>10.456649879518071</v>
      </c>
    </row>
    <row r="535" spans="1:9" x14ac:dyDescent="0.2">
      <c r="A535" s="32" t="s">
        <v>21</v>
      </c>
      <c r="B535" s="33">
        <v>188600000</v>
      </c>
      <c r="C535" s="33">
        <v>38112828</v>
      </c>
      <c r="D535" s="33">
        <v>38112828</v>
      </c>
      <c r="E535" s="33">
        <v>38112828</v>
      </c>
      <c r="F535" s="34">
        <f t="shared" si="35"/>
        <v>150487172</v>
      </c>
      <c r="G535" s="35">
        <f t="shared" si="32"/>
        <v>20.208286320254505</v>
      </c>
      <c r="H535" s="35">
        <f t="shared" si="33"/>
        <v>20.208286320254505</v>
      </c>
      <c r="I535" s="35">
        <f t="shared" si="34"/>
        <v>20.208286320254505</v>
      </c>
    </row>
    <row r="536" spans="1:9" x14ac:dyDescent="0.2">
      <c r="A536" s="28" t="s">
        <v>22</v>
      </c>
      <c r="B536" s="29">
        <v>153100000</v>
      </c>
      <c r="C536" s="29">
        <v>36266214</v>
      </c>
      <c r="D536" s="29">
        <v>19548303</v>
      </c>
      <c r="E536" s="29">
        <v>19548303</v>
      </c>
      <c r="F536" s="30">
        <f t="shared" si="35"/>
        <v>116833786</v>
      </c>
      <c r="G536" s="31">
        <f t="shared" si="32"/>
        <v>23.687925538863489</v>
      </c>
      <c r="H536" s="31">
        <f t="shared" si="33"/>
        <v>12.768323318092751</v>
      </c>
      <c r="I536" s="31">
        <f t="shared" si="34"/>
        <v>12.768323318092751</v>
      </c>
    </row>
    <row r="537" spans="1:9" x14ac:dyDescent="0.2">
      <c r="A537" s="32" t="s">
        <v>23</v>
      </c>
      <c r="B537" s="33">
        <v>153100000</v>
      </c>
      <c r="C537" s="33">
        <v>36266214</v>
      </c>
      <c r="D537" s="33">
        <v>19548303</v>
      </c>
      <c r="E537" s="33">
        <v>19548303</v>
      </c>
      <c r="F537" s="34">
        <f t="shared" si="35"/>
        <v>116833786</v>
      </c>
      <c r="G537" s="35">
        <f t="shared" si="32"/>
        <v>23.687925538863489</v>
      </c>
      <c r="H537" s="35">
        <f t="shared" si="33"/>
        <v>12.768323318092751</v>
      </c>
      <c r="I537" s="35">
        <f t="shared" si="34"/>
        <v>12.768323318092751</v>
      </c>
    </row>
    <row r="538" spans="1:9" x14ac:dyDescent="0.2">
      <c r="A538" s="28" t="s">
        <v>38</v>
      </c>
      <c r="B538" s="29">
        <v>14900000</v>
      </c>
      <c r="C538" s="29">
        <v>3900000</v>
      </c>
      <c r="D538" s="29">
        <v>0</v>
      </c>
      <c r="E538" s="29">
        <v>0</v>
      </c>
      <c r="F538" s="30">
        <f t="shared" si="35"/>
        <v>11000000</v>
      </c>
      <c r="G538" s="31">
        <f t="shared" si="32"/>
        <v>26.174496644295303</v>
      </c>
      <c r="H538" s="31">
        <f t="shared" si="33"/>
        <v>0</v>
      </c>
      <c r="I538" s="31">
        <f t="shared" si="34"/>
        <v>0</v>
      </c>
    </row>
    <row r="539" spans="1:9" x14ac:dyDescent="0.2">
      <c r="A539" s="32" t="s">
        <v>39</v>
      </c>
      <c r="B539" s="33">
        <v>3900000</v>
      </c>
      <c r="C539" s="33">
        <v>3900000</v>
      </c>
      <c r="D539" s="33">
        <v>0</v>
      </c>
      <c r="E539" s="33">
        <v>0</v>
      </c>
      <c r="F539" s="34">
        <f t="shared" si="35"/>
        <v>0</v>
      </c>
      <c r="G539" s="35">
        <f t="shared" si="32"/>
        <v>100</v>
      </c>
      <c r="H539" s="35">
        <f t="shared" si="33"/>
        <v>0</v>
      </c>
      <c r="I539" s="35">
        <f t="shared" si="34"/>
        <v>0</v>
      </c>
    </row>
    <row r="540" spans="1:9" x14ac:dyDescent="0.2">
      <c r="A540" s="32" t="s">
        <v>41</v>
      </c>
      <c r="B540" s="33">
        <v>11000000</v>
      </c>
      <c r="C540" s="33">
        <v>0</v>
      </c>
      <c r="D540" s="33">
        <v>0</v>
      </c>
      <c r="E540" s="33">
        <v>0</v>
      </c>
      <c r="F540" s="34">
        <f t="shared" si="35"/>
        <v>11000000</v>
      </c>
      <c r="G540" s="35">
        <f t="shared" si="32"/>
        <v>0</v>
      </c>
      <c r="H540" s="35">
        <f t="shared" si="33"/>
        <v>0</v>
      </c>
      <c r="I540" s="35">
        <f t="shared" si="34"/>
        <v>0</v>
      </c>
    </row>
    <row r="541" spans="1:9" x14ac:dyDescent="0.2">
      <c r="A541" s="28" t="s">
        <v>42</v>
      </c>
      <c r="B541" s="29">
        <v>5426887674</v>
      </c>
      <c r="C541" s="29">
        <v>55200000</v>
      </c>
      <c r="D541" s="29">
        <v>0</v>
      </c>
      <c r="E541" s="29">
        <v>0</v>
      </c>
      <c r="F541" s="30">
        <f t="shared" si="35"/>
        <v>5371687674</v>
      </c>
      <c r="G541" s="31">
        <f t="shared" si="32"/>
        <v>1.0171575922689717</v>
      </c>
      <c r="H541" s="31">
        <f t="shared" si="33"/>
        <v>0</v>
      </c>
      <c r="I541" s="31">
        <f t="shared" si="34"/>
        <v>0</v>
      </c>
    </row>
    <row r="542" spans="1:9" x14ac:dyDescent="0.2">
      <c r="A542" s="32" t="s">
        <v>204</v>
      </c>
      <c r="B542" s="33">
        <v>533612000</v>
      </c>
      <c r="C542" s="33">
        <v>55200000</v>
      </c>
      <c r="D542" s="33">
        <v>0</v>
      </c>
      <c r="E542" s="33">
        <v>0</v>
      </c>
      <c r="F542" s="34">
        <f t="shared" si="35"/>
        <v>478412000</v>
      </c>
      <c r="G542" s="35">
        <f t="shared" si="32"/>
        <v>10.344594949139074</v>
      </c>
      <c r="H542" s="35">
        <f t="shared" si="33"/>
        <v>0</v>
      </c>
      <c r="I542" s="35">
        <f t="shared" si="34"/>
        <v>0</v>
      </c>
    </row>
    <row r="543" spans="1:9" ht="22.5" x14ac:dyDescent="0.2">
      <c r="A543" s="32" t="s">
        <v>205</v>
      </c>
      <c r="B543" s="33">
        <v>3475257761</v>
      </c>
      <c r="C543" s="33">
        <v>0</v>
      </c>
      <c r="D543" s="33">
        <v>0</v>
      </c>
      <c r="E543" s="33">
        <v>0</v>
      </c>
      <c r="F543" s="34">
        <f t="shared" si="35"/>
        <v>3475257761</v>
      </c>
      <c r="G543" s="35">
        <f t="shared" si="32"/>
        <v>0</v>
      </c>
      <c r="H543" s="35">
        <f t="shared" si="33"/>
        <v>0</v>
      </c>
      <c r="I543" s="35">
        <f t="shared" si="34"/>
        <v>0</v>
      </c>
    </row>
    <row r="544" spans="1:9" x14ac:dyDescent="0.2">
      <c r="A544" s="32" t="s">
        <v>206</v>
      </c>
      <c r="B544" s="33">
        <v>1418017913</v>
      </c>
      <c r="C544" s="33">
        <v>0</v>
      </c>
      <c r="D544" s="33">
        <v>0</v>
      </c>
      <c r="E544" s="33">
        <v>0</v>
      </c>
      <c r="F544" s="34">
        <f t="shared" si="35"/>
        <v>1418017913</v>
      </c>
      <c r="G544" s="35">
        <f t="shared" si="32"/>
        <v>0</v>
      </c>
      <c r="H544" s="35">
        <f t="shared" si="33"/>
        <v>0</v>
      </c>
      <c r="I544" s="35">
        <f t="shared" si="34"/>
        <v>0</v>
      </c>
    </row>
    <row r="545" spans="1:9" x14ac:dyDescent="0.2">
      <c r="A545" s="28" t="s">
        <v>207</v>
      </c>
      <c r="B545" s="29">
        <v>2018929000</v>
      </c>
      <c r="C545" s="29">
        <v>307427735</v>
      </c>
      <c r="D545" s="29">
        <v>276501735</v>
      </c>
      <c r="E545" s="29">
        <v>276501735</v>
      </c>
      <c r="F545" s="30">
        <f t="shared" si="35"/>
        <v>1711501265</v>
      </c>
      <c r="G545" s="31">
        <f t="shared" si="32"/>
        <v>15.227268269463663</v>
      </c>
      <c r="H545" s="31">
        <f t="shared" si="33"/>
        <v>13.695466011930089</v>
      </c>
      <c r="I545" s="31">
        <f t="shared" si="34"/>
        <v>13.695466011930089</v>
      </c>
    </row>
    <row r="546" spans="1:9" x14ac:dyDescent="0.2">
      <c r="A546" s="28" t="s">
        <v>17</v>
      </c>
      <c r="B546" s="29">
        <v>2018929000</v>
      </c>
      <c r="C546" s="29">
        <v>307427735</v>
      </c>
      <c r="D546" s="29">
        <v>276501735</v>
      </c>
      <c r="E546" s="29">
        <v>276501735</v>
      </c>
      <c r="F546" s="30">
        <f t="shared" si="35"/>
        <v>1711501265</v>
      </c>
      <c r="G546" s="31">
        <f t="shared" si="32"/>
        <v>15.227268269463663</v>
      </c>
      <c r="H546" s="31">
        <f t="shared" si="33"/>
        <v>13.695466011930089</v>
      </c>
      <c r="I546" s="31">
        <f t="shared" si="34"/>
        <v>13.695466011930089</v>
      </c>
    </row>
    <row r="547" spans="1:9" x14ac:dyDescent="0.2">
      <c r="A547" s="28" t="s">
        <v>18</v>
      </c>
      <c r="B547" s="29">
        <v>1947054000</v>
      </c>
      <c r="C547" s="29">
        <v>270390346</v>
      </c>
      <c r="D547" s="29">
        <v>270390346</v>
      </c>
      <c r="E547" s="29">
        <v>270390346</v>
      </c>
      <c r="F547" s="30">
        <f t="shared" si="35"/>
        <v>1676663654</v>
      </c>
      <c r="G547" s="31">
        <f t="shared" si="32"/>
        <v>13.887151871494064</v>
      </c>
      <c r="H547" s="31">
        <f t="shared" si="33"/>
        <v>13.887151871494064</v>
      </c>
      <c r="I547" s="31">
        <f t="shared" si="34"/>
        <v>13.887151871494064</v>
      </c>
    </row>
    <row r="548" spans="1:9" x14ac:dyDescent="0.2">
      <c r="A548" s="32" t="s">
        <v>19</v>
      </c>
      <c r="B548" s="33">
        <v>1299899000</v>
      </c>
      <c r="C548" s="33">
        <v>169500104</v>
      </c>
      <c r="D548" s="33">
        <v>169500104</v>
      </c>
      <c r="E548" s="33">
        <v>169500104</v>
      </c>
      <c r="F548" s="34">
        <f t="shared" si="35"/>
        <v>1130398896</v>
      </c>
      <c r="G548" s="35">
        <f t="shared" si="32"/>
        <v>13.039482605956309</v>
      </c>
      <c r="H548" s="35">
        <f t="shared" si="33"/>
        <v>13.039482605956309</v>
      </c>
      <c r="I548" s="35">
        <f t="shared" si="34"/>
        <v>13.039482605956309</v>
      </c>
    </row>
    <row r="549" spans="1:9" x14ac:dyDescent="0.2">
      <c r="A549" s="32" t="s">
        <v>20</v>
      </c>
      <c r="B549" s="33">
        <v>402656000</v>
      </c>
      <c r="C549" s="33">
        <v>65600000</v>
      </c>
      <c r="D549" s="33">
        <v>65600000</v>
      </c>
      <c r="E549" s="33">
        <v>65600000</v>
      </c>
      <c r="F549" s="34">
        <f t="shared" si="35"/>
        <v>337056000</v>
      </c>
      <c r="G549" s="35">
        <f t="shared" si="32"/>
        <v>16.291822299928473</v>
      </c>
      <c r="H549" s="35">
        <f t="shared" si="33"/>
        <v>16.291822299928473</v>
      </c>
      <c r="I549" s="35">
        <f t="shared" si="34"/>
        <v>16.291822299928473</v>
      </c>
    </row>
    <row r="550" spans="1:9" x14ac:dyDescent="0.2">
      <c r="A550" s="32" t="s">
        <v>21</v>
      </c>
      <c r="B550" s="33">
        <v>244499000</v>
      </c>
      <c r="C550" s="33">
        <v>35290242</v>
      </c>
      <c r="D550" s="33">
        <v>35290242</v>
      </c>
      <c r="E550" s="33">
        <v>35290242</v>
      </c>
      <c r="F550" s="34">
        <f t="shared" si="35"/>
        <v>209208758</v>
      </c>
      <c r="G550" s="35">
        <f t="shared" si="32"/>
        <v>14.433695843336784</v>
      </c>
      <c r="H550" s="35">
        <f t="shared" si="33"/>
        <v>14.433695843336784</v>
      </c>
      <c r="I550" s="35">
        <f t="shared" si="34"/>
        <v>14.433695843336784</v>
      </c>
    </row>
    <row r="551" spans="1:9" x14ac:dyDescent="0.2">
      <c r="A551" s="28" t="s">
        <v>22</v>
      </c>
      <c r="B551" s="29">
        <v>65864000</v>
      </c>
      <c r="C551" s="29">
        <v>37037389</v>
      </c>
      <c r="D551" s="29">
        <v>6111389</v>
      </c>
      <c r="E551" s="29">
        <v>6111389</v>
      </c>
      <c r="F551" s="30">
        <f t="shared" si="35"/>
        <v>28826611</v>
      </c>
      <c r="G551" s="31">
        <f t="shared" si="32"/>
        <v>56.233130389894328</v>
      </c>
      <c r="H551" s="31">
        <f t="shared" si="33"/>
        <v>9.2788002550710562</v>
      </c>
      <c r="I551" s="31">
        <f t="shared" si="34"/>
        <v>9.2788002550710562</v>
      </c>
    </row>
    <row r="552" spans="1:9" x14ac:dyDescent="0.2">
      <c r="A552" s="32" t="s">
        <v>23</v>
      </c>
      <c r="B552" s="33">
        <v>65864000</v>
      </c>
      <c r="C552" s="33">
        <v>37037389</v>
      </c>
      <c r="D552" s="33">
        <v>6111389</v>
      </c>
      <c r="E552" s="33">
        <v>6111389</v>
      </c>
      <c r="F552" s="34">
        <f t="shared" si="35"/>
        <v>28826611</v>
      </c>
      <c r="G552" s="35">
        <f t="shared" si="32"/>
        <v>56.233130389894328</v>
      </c>
      <c r="H552" s="35">
        <f t="shared" si="33"/>
        <v>9.2788002550710562</v>
      </c>
      <c r="I552" s="35">
        <f t="shared" si="34"/>
        <v>9.2788002550710562</v>
      </c>
    </row>
    <row r="553" spans="1:9" x14ac:dyDescent="0.2">
      <c r="A553" s="28" t="s">
        <v>38</v>
      </c>
      <c r="B553" s="29">
        <v>6011000</v>
      </c>
      <c r="C553" s="29">
        <v>0</v>
      </c>
      <c r="D553" s="29">
        <v>0</v>
      </c>
      <c r="E553" s="29">
        <v>0</v>
      </c>
      <c r="F553" s="30">
        <f t="shared" si="35"/>
        <v>6011000</v>
      </c>
      <c r="G553" s="31">
        <f t="shared" si="32"/>
        <v>0</v>
      </c>
      <c r="H553" s="31">
        <f t="shared" si="33"/>
        <v>0</v>
      </c>
      <c r="I553" s="31">
        <f t="shared" si="34"/>
        <v>0</v>
      </c>
    </row>
    <row r="554" spans="1:9" x14ac:dyDescent="0.2">
      <c r="A554" s="32" t="s">
        <v>41</v>
      </c>
      <c r="B554" s="33">
        <v>6011000</v>
      </c>
      <c r="C554" s="33">
        <v>0</v>
      </c>
      <c r="D554" s="33">
        <v>0</v>
      </c>
      <c r="E554" s="33">
        <v>0</v>
      </c>
      <c r="F554" s="34">
        <f t="shared" si="35"/>
        <v>6011000</v>
      </c>
      <c r="G554" s="35">
        <f t="shared" si="32"/>
        <v>0</v>
      </c>
      <c r="H554" s="35">
        <f t="shared" si="33"/>
        <v>0</v>
      </c>
      <c r="I554" s="35">
        <f t="shared" si="34"/>
        <v>0</v>
      </c>
    </row>
    <row r="555" spans="1:9" x14ac:dyDescent="0.2">
      <c r="A555" s="28" t="s">
        <v>208</v>
      </c>
      <c r="B555" s="29">
        <v>7107366424</v>
      </c>
      <c r="C555" s="29">
        <v>724050971</v>
      </c>
      <c r="D555" s="29">
        <v>724050971</v>
      </c>
      <c r="E555" s="29">
        <v>482519238</v>
      </c>
      <c r="F555" s="30">
        <f t="shared" si="35"/>
        <v>6383315453</v>
      </c>
      <c r="G555" s="31">
        <f t="shared" si="32"/>
        <v>10.187331394017345</v>
      </c>
      <c r="H555" s="31">
        <f t="shared" si="33"/>
        <v>10.187331394017345</v>
      </c>
      <c r="I555" s="31">
        <f t="shared" si="34"/>
        <v>6.789001849836243</v>
      </c>
    </row>
    <row r="556" spans="1:9" x14ac:dyDescent="0.2">
      <c r="A556" s="28" t="s">
        <v>17</v>
      </c>
      <c r="B556" s="29">
        <v>2431381000</v>
      </c>
      <c r="C556" s="29">
        <v>724050971</v>
      </c>
      <c r="D556" s="29">
        <v>724050971</v>
      </c>
      <c r="E556" s="29">
        <v>482519238</v>
      </c>
      <c r="F556" s="30">
        <f t="shared" si="35"/>
        <v>1707330029</v>
      </c>
      <c r="G556" s="31">
        <f t="shared" si="32"/>
        <v>29.779412235268765</v>
      </c>
      <c r="H556" s="31">
        <f t="shared" si="33"/>
        <v>29.779412235268765</v>
      </c>
      <c r="I556" s="31">
        <f t="shared" si="34"/>
        <v>19.845480325790156</v>
      </c>
    </row>
    <row r="557" spans="1:9" x14ac:dyDescent="0.2">
      <c r="A557" s="28" t="s">
        <v>18</v>
      </c>
      <c r="B557" s="29">
        <v>2274200000</v>
      </c>
      <c r="C557" s="29">
        <v>689455772</v>
      </c>
      <c r="D557" s="29">
        <v>689455772</v>
      </c>
      <c r="E557" s="29">
        <v>459455772</v>
      </c>
      <c r="F557" s="30">
        <f t="shared" si="35"/>
        <v>1584744228</v>
      </c>
      <c r="G557" s="31">
        <f t="shared" si="32"/>
        <v>30.316408935010113</v>
      </c>
      <c r="H557" s="31">
        <f t="shared" si="33"/>
        <v>30.316408935010113</v>
      </c>
      <c r="I557" s="31">
        <f t="shared" si="34"/>
        <v>20.20296244833348</v>
      </c>
    </row>
    <row r="558" spans="1:9" x14ac:dyDescent="0.2">
      <c r="A558" s="32" t="s">
        <v>19</v>
      </c>
      <c r="B558" s="33">
        <v>1717388000</v>
      </c>
      <c r="C558" s="33">
        <v>689455772</v>
      </c>
      <c r="D558" s="33">
        <v>689455772</v>
      </c>
      <c r="E558" s="33">
        <v>459455772</v>
      </c>
      <c r="F558" s="34">
        <f t="shared" si="35"/>
        <v>1027932228</v>
      </c>
      <c r="G558" s="35">
        <f t="shared" si="32"/>
        <v>40.145603206730215</v>
      </c>
      <c r="H558" s="35">
        <f t="shared" si="33"/>
        <v>40.145603206730215</v>
      </c>
      <c r="I558" s="35">
        <f t="shared" si="34"/>
        <v>26.753172375724066</v>
      </c>
    </row>
    <row r="559" spans="1:9" x14ac:dyDescent="0.2">
      <c r="A559" s="32" t="s">
        <v>20</v>
      </c>
      <c r="B559" s="33">
        <v>355749000</v>
      </c>
      <c r="C559" s="33">
        <v>0</v>
      </c>
      <c r="D559" s="33">
        <v>0</v>
      </c>
      <c r="E559" s="33">
        <v>0</v>
      </c>
      <c r="F559" s="34">
        <f t="shared" si="35"/>
        <v>355749000</v>
      </c>
      <c r="G559" s="35">
        <f t="shared" si="32"/>
        <v>0</v>
      </c>
      <c r="H559" s="35">
        <f t="shared" si="33"/>
        <v>0</v>
      </c>
      <c r="I559" s="35">
        <f t="shared" si="34"/>
        <v>0</v>
      </c>
    </row>
    <row r="560" spans="1:9" x14ac:dyDescent="0.2">
      <c r="A560" s="32" t="s">
        <v>21</v>
      </c>
      <c r="B560" s="33">
        <v>201063000</v>
      </c>
      <c r="C560" s="33">
        <v>0</v>
      </c>
      <c r="D560" s="33">
        <v>0</v>
      </c>
      <c r="E560" s="33">
        <v>0</v>
      </c>
      <c r="F560" s="34">
        <f t="shared" si="35"/>
        <v>201063000</v>
      </c>
      <c r="G560" s="35">
        <f t="shared" si="32"/>
        <v>0</v>
      </c>
      <c r="H560" s="35">
        <f t="shared" si="33"/>
        <v>0</v>
      </c>
      <c r="I560" s="35">
        <f t="shared" si="34"/>
        <v>0</v>
      </c>
    </row>
    <row r="561" spans="1:9" x14ac:dyDescent="0.2">
      <c r="A561" s="28" t="s">
        <v>22</v>
      </c>
      <c r="B561" s="29">
        <v>145664000</v>
      </c>
      <c r="C561" s="29">
        <v>34595199</v>
      </c>
      <c r="D561" s="29">
        <v>34595199</v>
      </c>
      <c r="E561" s="29">
        <v>23063466</v>
      </c>
      <c r="F561" s="30">
        <f t="shared" si="35"/>
        <v>111068801</v>
      </c>
      <c r="G561" s="31">
        <f t="shared" si="32"/>
        <v>23.749999313488576</v>
      </c>
      <c r="H561" s="31">
        <f t="shared" si="33"/>
        <v>23.749999313488576</v>
      </c>
      <c r="I561" s="31">
        <f t="shared" si="34"/>
        <v>15.833332875659051</v>
      </c>
    </row>
    <row r="562" spans="1:9" x14ac:dyDescent="0.2">
      <c r="A562" s="32" t="s">
        <v>23</v>
      </c>
      <c r="B562" s="33">
        <v>145664000</v>
      </c>
      <c r="C562" s="33">
        <v>34595199</v>
      </c>
      <c r="D562" s="33">
        <v>34595199</v>
      </c>
      <c r="E562" s="33">
        <v>23063466</v>
      </c>
      <c r="F562" s="34">
        <f t="shared" si="35"/>
        <v>111068801</v>
      </c>
      <c r="G562" s="35">
        <f t="shared" si="32"/>
        <v>23.749999313488576</v>
      </c>
      <c r="H562" s="35">
        <f t="shared" si="33"/>
        <v>23.749999313488576</v>
      </c>
      <c r="I562" s="35">
        <f t="shared" si="34"/>
        <v>15.833332875659051</v>
      </c>
    </row>
    <row r="563" spans="1:9" x14ac:dyDescent="0.2">
      <c r="A563" s="28" t="s">
        <v>38</v>
      </c>
      <c r="B563" s="29">
        <v>11517000</v>
      </c>
      <c r="C563" s="29">
        <v>0</v>
      </c>
      <c r="D563" s="29">
        <v>0</v>
      </c>
      <c r="E563" s="29">
        <v>0</v>
      </c>
      <c r="F563" s="30">
        <f t="shared" si="35"/>
        <v>11517000</v>
      </c>
      <c r="G563" s="31">
        <f t="shared" si="32"/>
        <v>0</v>
      </c>
      <c r="H563" s="31">
        <f t="shared" si="33"/>
        <v>0</v>
      </c>
      <c r="I563" s="31">
        <f t="shared" si="34"/>
        <v>0</v>
      </c>
    </row>
    <row r="564" spans="1:9" x14ac:dyDescent="0.2">
      <c r="A564" s="32" t="s">
        <v>41</v>
      </c>
      <c r="B564" s="33">
        <v>11517000</v>
      </c>
      <c r="C564" s="33">
        <v>0</v>
      </c>
      <c r="D564" s="33">
        <v>0</v>
      </c>
      <c r="E564" s="33">
        <v>0</v>
      </c>
      <c r="F564" s="34">
        <f t="shared" si="35"/>
        <v>11517000</v>
      </c>
      <c r="G564" s="35">
        <f t="shared" si="32"/>
        <v>0</v>
      </c>
      <c r="H564" s="35">
        <f t="shared" si="33"/>
        <v>0</v>
      </c>
      <c r="I564" s="35">
        <f t="shared" si="34"/>
        <v>0</v>
      </c>
    </row>
    <row r="565" spans="1:9" x14ac:dyDescent="0.2">
      <c r="A565" s="28" t="s">
        <v>42</v>
      </c>
      <c r="B565" s="29">
        <v>4675985424</v>
      </c>
      <c r="C565" s="29">
        <v>0</v>
      </c>
      <c r="D565" s="29">
        <v>0</v>
      </c>
      <c r="E565" s="29">
        <v>0</v>
      </c>
      <c r="F565" s="30">
        <f t="shared" si="35"/>
        <v>4675985424</v>
      </c>
      <c r="G565" s="31">
        <f t="shared" si="32"/>
        <v>0</v>
      </c>
      <c r="H565" s="31">
        <f t="shared" si="33"/>
        <v>0</v>
      </c>
      <c r="I565" s="31">
        <f t="shared" si="34"/>
        <v>0</v>
      </c>
    </row>
    <row r="566" spans="1:9" ht="22.5" x14ac:dyDescent="0.2">
      <c r="A566" s="32" t="s">
        <v>209</v>
      </c>
      <c r="B566" s="33">
        <v>1993898794</v>
      </c>
      <c r="C566" s="33">
        <v>0</v>
      </c>
      <c r="D566" s="33">
        <v>0</v>
      </c>
      <c r="E566" s="33">
        <v>0</v>
      </c>
      <c r="F566" s="34">
        <f t="shared" si="35"/>
        <v>1993898794</v>
      </c>
      <c r="G566" s="35">
        <f t="shared" si="32"/>
        <v>0</v>
      </c>
      <c r="H566" s="35">
        <f t="shared" si="33"/>
        <v>0</v>
      </c>
      <c r="I566" s="35">
        <f t="shared" si="34"/>
        <v>0</v>
      </c>
    </row>
    <row r="567" spans="1:9" x14ac:dyDescent="0.2">
      <c r="A567" s="32" t="s">
        <v>210</v>
      </c>
      <c r="B567" s="33">
        <v>1701567957</v>
      </c>
      <c r="C567" s="33">
        <v>0</v>
      </c>
      <c r="D567" s="33">
        <v>0</v>
      </c>
      <c r="E567" s="33">
        <v>0</v>
      </c>
      <c r="F567" s="34">
        <f t="shared" si="35"/>
        <v>1701567957</v>
      </c>
      <c r="G567" s="35">
        <f t="shared" si="32"/>
        <v>0</v>
      </c>
      <c r="H567" s="35">
        <f t="shared" si="33"/>
        <v>0</v>
      </c>
      <c r="I567" s="35">
        <f t="shared" si="34"/>
        <v>0</v>
      </c>
    </row>
    <row r="568" spans="1:9" ht="22.5" x14ac:dyDescent="0.2">
      <c r="A568" s="32" t="s">
        <v>211</v>
      </c>
      <c r="B568" s="33">
        <v>980518673</v>
      </c>
      <c r="C568" s="33">
        <v>0</v>
      </c>
      <c r="D568" s="33">
        <v>0</v>
      </c>
      <c r="E568" s="33">
        <v>0</v>
      </c>
      <c r="F568" s="34">
        <f t="shared" si="35"/>
        <v>980518673</v>
      </c>
      <c r="G568" s="35">
        <f t="shared" si="32"/>
        <v>0</v>
      </c>
      <c r="H568" s="35">
        <f t="shared" si="33"/>
        <v>0</v>
      </c>
      <c r="I568" s="35">
        <f t="shared" si="34"/>
        <v>0</v>
      </c>
    </row>
    <row r="569" spans="1:9" x14ac:dyDescent="0.2">
      <c r="A569" s="28" t="s">
        <v>212</v>
      </c>
      <c r="B569" s="29">
        <v>2283078000</v>
      </c>
      <c r="C569" s="29">
        <v>377650458</v>
      </c>
      <c r="D569" s="29">
        <v>336221365</v>
      </c>
      <c r="E569" s="29">
        <v>301125825</v>
      </c>
      <c r="F569" s="30">
        <f t="shared" si="35"/>
        <v>1905427542</v>
      </c>
      <c r="G569" s="31">
        <f t="shared" si="32"/>
        <v>16.541285843059239</v>
      </c>
      <c r="H569" s="31">
        <f t="shared" si="33"/>
        <v>14.726670091867208</v>
      </c>
      <c r="I569" s="31">
        <f t="shared" si="34"/>
        <v>13.189467245534317</v>
      </c>
    </row>
    <row r="570" spans="1:9" x14ac:dyDescent="0.2">
      <c r="A570" s="28" t="s">
        <v>17</v>
      </c>
      <c r="B570" s="29">
        <v>2283078000</v>
      </c>
      <c r="C570" s="29">
        <v>377650458</v>
      </c>
      <c r="D570" s="29">
        <v>336221365</v>
      </c>
      <c r="E570" s="29">
        <v>301125825</v>
      </c>
      <c r="F570" s="30">
        <f t="shared" si="35"/>
        <v>1905427542</v>
      </c>
      <c r="G570" s="31">
        <f t="shared" si="32"/>
        <v>16.541285843059239</v>
      </c>
      <c r="H570" s="31">
        <f t="shared" si="33"/>
        <v>14.726670091867208</v>
      </c>
      <c r="I570" s="31">
        <f t="shared" si="34"/>
        <v>13.189467245534317</v>
      </c>
    </row>
    <row r="571" spans="1:9" x14ac:dyDescent="0.2">
      <c r="A571" s="28" t="s">
        <v>18</v>
      </c>
      <c r="B571" s="29">
        <v>2247064000</v>
      </c>
      <c r="C571" s="29">
        <v>361856934</v>
      </c>
      <c r="D571" s="29">
        <v>336221365</v>
      </c>
      <c r="E571" s="29">
        <v>301125825</v>
      </c>
      <c r="F571" s="30">
        <f t="shared" si="35"/>
        <v>1885207066</v>
      </c>
      <c r="G571" s="31">
        <f t="shared" si="32"/>
        <v>16.103543735291918</v>
      </c>
      <c r="H571" s="31">
        <f t="shared" si="33"/>
        <v>14.962696434102455</v>
      </c>
      <c r="I571" s="31">
        <f t="shared" si="34"/>
        <v>13.400856628916666</v>
      </c>
    </row>
    <row r="572" spans="1:9" x14ac:dyDescent="0.2">
      <c r="A572" s="32" t="s">
        <v>19</v>
      </c>
      <c r="B572" s="33">
        <v>1737208000</v>
      </c>
      <c r="C572" s="33">
        <v>309420273</v>
      </c>
      <c r="D572" s="33">
        <v>309074592</v>
      </c>
      <c r="E572" s="33">
        <v>273979052</v>
      </c>
      <c r="F572" s="34">
        <f t="shared" si="35"/>
        <v>1427787727</v>
      </c>
      <c r="G572" s="35">
        <f t="shared" si="32"/>
        <v>17.811354368619075</v>
      </c>
      <c r="H572" s="35">
        <f t="shared" si="33"/>
        <v>17.791455715147524</v>
      </c>
      <c r="I572" s="35">
        <f t="shared" si="34"/>
        <v>15.771229006543832</v>
      </c>
    </row>
    <row r="573" spans="1:9" x14ac:dyDescent="0.2">
      <c r="A573" s="32" t="s">
        <v>20</v>
      </c>
      <c r="B573" s="33">
        <v>363450000</v>
      </c>
      <c r="C573" s="33">
        <v>32584188</v>
      </c>
      <c r="D573" s="33">
        <v>7294300</v>
      </c>
      <c r="E573" s="33">
        <v>7294300</v>
      </c>
      <c r="F573" s="34">
        <f t="shared" si="35"/>
        <v>330865812</v>
      </c>
      <c r="G573" s="35">
        <f t="shared" si="32"/>
        <v>8.9652463887742471</v>
      </c>
      <c r="H573" s="35">
        <f t="shared" si="33"/>
        <v>2.0069610675471181</v>
      </c>
      <c r="I573" s="35">
        <f t="shared" si="34"/>
        <v>2.0069610675471181</v>
      </c>
    </row>
    <row r="574" spans="1:9" x14ac:dyDescent="0.2">
      <c r="A574" s="32" t="s">
        <v>21</v>
      </c>
      <c r="B574" s="33">
        <v>146406000</v>
      </c>
      <c r="C574" s="33">
        <v>19852473</v>
      </c>
      <c r="D574" s="33">
        <v>19852473</v>
      </c>
      <c r="E574" s="33">
        <v>19852473</v>
      </c>
      <c r="F574" s="34">
        <f t="shared" si="35"/>
        <v>126553527</v>
      </c>
      <c r="G574" s="35">
        <f t="shared" si="32"/>
        <v>13.559876644399822</v>
      </c>
      <c r="H574" s="35">
        <f t="shared" si="33"/>
        <v>13.559876644399822</v>
      </c>
      <c r="I574" s="35">
        <f t="shared" si="34"/>
        <v>13.559876644399822</v>
      </c>
    </row>
    <row r="575" spans="1:9" x14ac:dyDescent="0.2">
      <c r="A575" s="28" t="s">
        <v>22</v>
      </c>
      <c r="B575" s="29">
        <v>23279000</v>
      </c>
      <c r="C575" s="29">
        <v>15793524</v>
      </c>
      <c r="D575" s="29">
        <v>0</v>
      </c>
      <c r="E575" s="29">
        <v>0</v>
      </c>
      <c r="F575" s="30">
        <f t="shared" si="35"/>
        <v>7485476</v>
      </c>
      <c r="G575" s="31">
        <f t="shared" si="32"/>
        <v>67.844512221315341</v>
      </c>
      <c r="H575" s="31">
        <f t="shared" si="33"/>
        <v>0</v>
      </c>
      <c r="I575" s="31">
        <f t="shared" si="34"/>
        <v>0</v>
      </c>
    </row>
    <row r="576" spans="1:9" x14ac:dyDescent="0.2">
      <c r="A576" s="32" t="s">
        <v>23</v>
      </c>
      <c r="B576" s="33">
        <v>23279000</v>
      </c>
      <c r="C576" s="33">
        <v>15793524</v>
      </c>
      <c r="D576" s="33">
        <v>0</v>
      </c>
      <c r="E576" s="33">
        <v>0</v>
      </c>
      <c r="F576" s="34">
        <f t="shared" si="35"/>
        <v>7485476</v>
      </c>
      <c r="G576" s="35">
        <f t="shared" si="32"/>
        <v>67.844512221315341</v>
      </c>
      <c r="H576" s="35">
        <f t="shared" si="33"/>
        <v>0</v>
      </c>
      <c r="I576" s="35">
        <f t="shared" si="34"/>
        <v>0</v>
      </c>
    </row>
    <row r="577" spans="1:9" x14ac:dyDescent="0.2">
      <c r="A577" s="28" t="s">
        <v>38</v>
      </c>
      <c r="B577" s="29">
        <v>12735000</v>
      </c>
      <c r="C577" s="29">
        <v>0</v>
      </c>
      <c r="D577" s="29">
        <v>0</v>
      </c>
      <c r="E577" s="29">
        <v>0</v>
      </c>
      <c r="F577" s="30">
        <f t="shared" si="35"/>
        <v>12735000</v>
      </c>
      <c r="G577" s="31">
        <f t="shared" si="32"/>
        <v>0</v>
      </c>
      <c r="H577" s="31">
        <f t="shared" si="33"/>
        <v>0</v>
      </c>
      <c r="I577" s="31">
        <f t="shared" si="34"/>
        <v>0</v>
      </c>
    </row>
    <row r="578" spans="1:9" x14ac:dyDescent="0.2">
      <c r="A578" s="32" t="s">
        <v>39</v>
      </c>
      <c r="B578" s="33">
        <v>1555000</v>
      </c>
      <c r="C578" s="33">
        <v>0</v>
      </c>
      <c r="D578" s="33">
        <v>0</v>
      </c>
      <c r="E578" s="33">
        <v>0</v>
      </c>
      <c r="F578" s="34">
        <f t="shared" si="35"/>
        <v>1555000</v>
      </c>
      <c r="G578" s="35">
        <f t="shared" si="32"/>
        <v>0</v>
      </c>
      <c r="H578" s="35">
        <f t="shared" si="33"/>
        <v>0</v>
      </c>
      <c r="I578" s="35">
        <f t="shared" si="34"/>
        <v>0</v>
      </c>
    </row>
    <row r="579" spans="1:9" x14ac:dyDescent="0.2">
      <c r="A579" s="32" t="s">
        <v>41</v>
      </c>
      <c r="B579" s="33">
        <v>11180000</v>
      </c>
      <c r="C579" s="33">
        <v>0</v>
      </c>
      <c r="D579" s="33">
        <v>0</v>
      </c>
      <c r="E579" s="33">
        <v>0</v>
      </c>
      <c r="F579" s="34">
        <f t="shared" si="35"/>
        <v>11180000</v>
      </c>
      <c r="G579" s="35">
        <f t="shared" si="32"/>
        <v>0</v>
      </c>
      <c r="H579" s="35">
        <f t="shared" si="33"/>
        <v>0</v>
      </c>
      <c r="I579" s="35">
        <f t="shared" si="34"/>
        <v>0</v>
      </c>
    </row>
    <row r="580" spans="1:9" x14ac:dyDescent="0.2">
      <c r="A580" s="28" t="s">
        <v>213</v>
      </c>
      <c r="B580" s="29">
        <v>2439300000</v>
      </c>
      <c r="C580" s="29">
        <v>373150538</v>
      </c>
      <c r="D580" s="29">
        <v>373150538</v>
      </c>
      <c r="E580" s="29">
        <v>373150538</v>
      </c>
      <c r="F580" s="30">
        <f t="shared" si="35"/>
        <v>2066149462</v>
      </c>
      <c r="G580" s="31">
        <f t="shared" si="32"/>
        <v>15.297443446890501</v>
      </c>
      <c r="H580" s="31">
        <f t="shared" si="33"/>
        <v>15.297443446890501</v>
      </c>
      <c r="I580" s="31">
        <f t="shared" si="34"/>
        <v>15.297443446890501</v>
      </c>
    </row>
    <row r="581" spans="1:9" x14ac:dyDescent="0.2">
      <c r="A581" s="28" t="s">
        <v>17</v>
      </c>
      <c r="B581" s="29">
        <v>2439300000</v>
      </c>
      <c r="C581" s="29">
        <v>373150538</v>
      </c>
      <c r="D581" s="29">
        <v>373150538</v>
      </c>
      <c r="E581" s="29">
        <v>373150538</v>
      </c>
      <c r="F581" s="30">
        <f t="shared" si="35"/>
        <v>2066149462</v>
      </c>
      <c r="G581" s="31">
        <f t="shared" si="32"/>
        <v>15.297443446890501</v>
      </c>
      <c r="H581" s="31">
        <f t="shared" si="33"/>
        <v>15.297443446890501</v>
      </c>
      <c r="I581" s="31">
        <f t="shared" si="34"/>
        <v>15.297443446890501</v>
      </c>
    </row>
    <row r="582" spans="1:9" x14ac:dyDescent="0.2">
      <c r="A582" s="28" t="s">
        <v>18</v>
      </c>
      <c r="B582" s="29">
        <v>2422500000</v>
      </c>
      <c r="C582" s="29">
        <v>373150538</v>
      </c>
      <c r="D582" s="29">
        <v>373150538</v>
      </c>
      <c r="E582" s="29">
        <v>373150538</v>
      </c>
      <c r="F582" s="30">
        <f t="shared" si="35"/>
        <v>2049349462</v>
      </c>
      <c r="G582" s="31">
        <f t="shared" si="32"/>
        <v>15.403530980392159</v>
      </c>
      <c r="H582" s="31">
        <f t="shared" si="33"/>
        <v>15.403530980392159</v>
      </c>
      <c r="I582" s="31">
        <f t="shared" si="34"/>
        <v>15.403530980392159</v>
      </c>
    </row>
    <row r="583" spans="1:9" x14ac:dyDescent="0.2">
      <c r="A583" s="32" t="s">
        <v>19</v>
      </c>
      <c r="B583" s="33">
        <v>1697200000</v>
      </c>
      <c r="C583" s="33">
        <v>301378068</v>
      </c>
      <c r="D583" s="33">
        <v>301378068</v>
      </c>
      <c r="E583" s="33">
        <v>301378068</v>
      </c>
      <c r="F583" s="34">
        <f t="shared" si="35"/>
        <v>1395821932</v>
      </c>
      <c r="G583" s="35">
        <f t="shared" ref="G583:G646" si="36">IFERROR(IF(C583&gt;0,+C583/B583*100,0),0)</f>
        <v>17.757369078482206</v>
      </c>
      <c r="H583" s="35">
        <f t="shared" ref="H583:H646" si="37">IFERROR(IF(D583&gt;0,+D583/B583*100,0),0)</f>
        <v>17.757369078482206</v>
      </c>
      <c r="I583" s="35">
        <f t="shared" ref="I583:I646" si="38">IFERROR(IF(E583&gt;0,+E583/B583*100,0),0)</f>
        <v>17.757369078482206</v>
      </c>
    </row>
    <row r="584" spans="1:9" x14ac:dyDescent="0.2">
      <c r="A584" s="32" t="s">
        <v>20</v>
      </c>
      <c r="B584" s="33">
        <v>725300000</v>
      </c>
      <c r="C584" s="33">
        <v>71772470</v>
      </c>
      <c r="D584" s="33">
        <v>71772470</v>
      </c>
      <c r="E584" s="33">
        <v>71772470</v>
      </c>
      <c r="F584" s="34">
        <f t="shared" si="35"/>
        <v>653527530</v>
      </c>
      <c r="G584" s="35">
        <f t="shared" si="36"/>
        <v>9.8955563215221289</v>
      </c>
      <c r="H584" s="35">
        <f t="shared" si="37"/>
        <v>9.8955563215221289</v>
      </c>
      <c r="I584" s="35">
        <f t="shared" si="38"/>
        <v>9.8955563215221289</v>
      </c>
    </row>
    <row r="585" spans="1:9" x14ac:dyDescent="0.2">
      <c r="A585" s="28" t="s">
        <v>38</v>
      </c>
      <c r="B585" s="29">
        <v>16800000</v>
      </c>
      <c r="C585" s="29">
        <v>0</v>
      </c>
      <c r="D585" s="29">
        <v>0</v>
      </c>
      <c r="E585" s="29">
        <v>0</v>
      </c>
      <c r="F585" s="30">
        <f t="shared" ref="F585:F648" si="39">+B585-C585</f>
        <v>16800000</v>
      </c>
      <c r="G585" s="31">
        <f t="shared" si="36"/>
        <v>0</v>
      </c>
      <c r="H585" s="31">
        <f t="shared" si="37"/>
        <v>0</v>
      </c>
      <c r="I585" s="31">
        <f t="shared" si="38"/>
        <v>0</v>
      </c>
    </row>
    <row r="586" spans="1:9" x14ac:dyDescent="0.2">
      <c r="A586" s="32" t="s">
        <v>41</v>
      </c>
      <c r="B586" s="33">
        <v>16800000</v>
      </c>
      <c r="C586" s="33">
        <v>0</v>
      </c>
      <c r="D586" s="33">
        <v>0</v>
      </c>
      <c r="E586" s="33">
        <v>0</v>
      </c>
      <c r="F586" s="34">
        <f t="shared" si="39"/>
        <v>16800000</v>
      </c>
      <c r="G586" s="35">
        <f t="shared" si="36"/>
        <v>0</v>
      </c>
      <c r="H586" s="35">
        <f t="shared" si="37"/>
        <v>0</v>
      </c>
      <c r="I586" s="35">
        <f t="shared" si="38"/>
        <v>0</v>
      </c>
    </row>
    <row r="587" spans="1:9" x14ac:dyDescent="0.2">
      <c r="A587" s="28" t="s">
        <v>214</v>
      </c>
      <c r="B587" s="29">
        <v>1911000000</v>
      </c>
      <c r="C587" s="29">
        <v>332215750</v>
      </c>
      <c r="D587" s="29">
        <v>332215750</v>
      </c>
      <c r="E587" s="29">
        <v>132215750</v>
      </c>
      <c r="F587" s="30">
        <f t="shared" si="39"/>
        <v>1578784250</v>
      </c>
      <c r="G587" s="31">
        <f t="shared" si="36"/>
        <v>17.384392987964418</v>
      </c>
      <c r="H587" s="31">
        <f t="shared" si="37"/>
        <v>17.384392987964418</v>
      </c>
      <c r="I587" s="31">
        <f t="shared" si="38"/>
        <v>6.91866823652538</v>
      </c>
    </row>
    <row r="588" spans="1:9" x14ac:dyDescent="0.2">
      <c r="A588" s="28" t="s">
        <v>17</v>
      </c>
      <c r="B588" s="29">
        <v>1911000000</v>
      </c>
      <c r="C588" s="29">
        <v>332215750</v>
      </c>
      <c r="D588" s="29">
        <v>332215750</v>
      </c>
      <c r="E588" s="29">
        <v>132215750</v>
      </c>
      <c r="F588" s="30">
        <f t="shared" si="39"/>
        <v>1578784250</v>
      </c>
      <c r="G588" s="31">
        <f t="shared" si="36"/>
        <v>17.384392987964418</v>
      </c>
      <c r="H588" s="31">
        <f t="shared" si="37"/>
        <v>17.384392987964418</v>
      </c>
      <c r="I588" s="31">
        <f t="shared" si="38"/>
        <v>6.91866823652538</v>
      </c>
    </row>
    <row r="589" spans="1:9" x14ac:dyDescent="0.2">
      <c r="A589" s="28" t="s">
        <v>18</v>
      </c>
      <c r="B589" s="29">
        <v>1901400000</v>
      </c>
      <c r="C589" s="29">
        <v>332215750</v>
      </c>
      <c r="D589" s="29">
        <v>332215750</v>
      </c>
      <c r="E589" s="29">
        <v>132215750</v>
      </c>
      <c r="F589" s="30">
        <f t="shared" si="39"/>
        <v>1569184250</v>
      </c>
      <c r="G589" s="31">
        <f t="shared" si="36"/>
        <v>17.472165246660357</v>
      </c>
      <c r="H589" s="31">
        <f t="shared" si="37"/>
        <v>17.472165246660357</v>
      </c>
      <c r="I589" s="31">
        <f t="shared" si="38"/>
        <v>6.9535999789628695</v>
      </c>
    </row>
    <row r="590" spans="1:9" x14ac:dyDescent="0.2">
      <c r="A590" s="32" t="s">
        <v>19</v>
      </c>
      <c r="B590" s="33">
        <v>1316900000</v>
      </c>
      <c r="C590" s="33">
        <v>157215750</v>
      </c>
      <c r="D590" s="33">
        <v>157215750</v>
      </c>
      <c r="E590" s="33">
        <v>57215750</v>
      </c>
      <c r="F590" s="34">
        <f t="shared" si="39"/>
        <v>1159684250</v>
      </c>
      <c r="G590" s="35">
        <f t="shared" si="36"/>
        <v>11.938321057027869</v>
      </c>
      <c r="H590" s="35">
        <f t="shared" si="37"/>
        <v>11.938321057027869</v>
      </c>
      <c r="I590" s="35">
        <f t="shared" si="38"/>
        <v>4.3447300478396231</v>
      </c>
    </row>
    <row r="591" spans="1:9" x14ac:dyDescent="0.2">
      <c r="A591" s="32" t="s">
        <v>20</v>
      </c>
      <c r="B591" s="33">
        <v>399700000</v>
      </c>
      <c r="C591" s="33">
        <v>135000000</v>
      </c>
      <c r="D591" s="33">
        <v>135000000</v>
      </c>
      <c r="E591" s="33">
        <v>55000000</v>
      </c>
      <c r="F591" s="34">
        <f t="shared" si="39"/>
        <v>264700000</v>
      </c>
      <c r="G591" s="35">
        <f t="shared" si="36"/>
        <v>33.77533149862397</v>
      </c>
      <c r="H591" s="35">
        <f t="shared" si="37"/>
        <v>33.77533149862397</v>
      </c>
      <c r="I591" s="35">
        <f t="shared" si="38"/>
        <v>13.760320240180135</v>
      </c>
    </row>
    <row r="592" spans="1:9" x14ac:dyDescent="0.2">
      <c r="A592" s="32" t="s">
        <v>21</v>
      </c>
      <c r="B592" s="33">
        <v>184800000</v>
      </c>
      <c r="C592" s="33">
        <v>40000000</v>
      </c>
      <c r="D592" s="33">
        <v>40000000</v>
      </c>
      <c r="E592" s="33">
        <v>20000000</v>
      </c>
      <c r="F592" s="34">
        <f t="shared" si="39"/>
        <v>144800000</v>
      </c>
      <c r="G592" s="35">
        <f t="shared" si="36"/>
        <v>21.645021645021643</v>
      </c>
      <c r="H592" s="35">
        <f t="shared" si="37"/>
        <v>21.645021645021643</v>
      </c>
      <c r="I592" s="35">
        <f t="shared" si="38"/>
        <v>10.822510822510822</v>
      </c>
    </row>
    <row r="593" spans="1:9" x14ac:dyDescent="0.2">
      <c r="A593" s="28" t="s">
        <v>38</v>
      </c>
      <c r="B593" s="29">
        <v>9600000</v>
      </c>
      <c r="C593" s="29">
        <v>0</v>
      </c>
      <c r="D593" s="29">
        <v>0</v>
      </c>
      <c r="E593" s="29">
        <v>0</v>
      </c>
      <c r="F593" s="30">
        <f t="shared" si="39"/>
        <v>9600000</v>
      </c>
      <c r="G593" s="31">
        <f t="shared" si="36"/>
        <v>0</v>
      </c>
      <c r="H593" s="31">
        <f t="shared" si="37"/>
        <v>0</v>
      </c>
      <c r="I593" s="31">
        <f t="shared" si="38"/>
        <v>0</v>
      </c>
    </row>
    <row r="594" spans="1:9" x14ac:dyDescent="0.2">
      <c r="A594" s="32" t="s">
        <v>41</v>
      </c>
      <c r="B594" s="33">
        <v>9600000</v>
      </c>
      <c r="C594" s="33">
        <v>0</v>
      </c>
      <c r="D594" s="33">
        <v>0</v>
      </c>
      <c r="E594" s="33">
        <v>0</v>
      </c>
      <c r="F594" s="34">
        <f t="shared" si="39"/>
        <v>9600000</v>
      </c>
      <c r="G594" s="35">
        <f t="shared" si="36"/>
        <v>0</v>
      </c>
      <c r="H594" s="35">
        <f t="shared" si="37"/>
        <v>0</v>
      </c>
      <c r="I594" s="35">
        <f t="shared" si="38"/>
        <v>0</v>
      </c>
    </row>
    <row r="595" spans="1:9" x14ac:dyDescent="0.2">
      <c r="A595" s="28" t="s">
        <v>215</v>
      </c>
      <c r="B595" s="29">
        <v>2171670000</v>
      </c>
      <c r="C595" s="29">
        <v>337674615.23000002</v>
      </c>
      <c r="D595" s="29">
        <v>337674615.23000002</v>
      </c>
      <c r="E595" s="29">
        <v>337674615.23000002</v>
      </c>
      <c r="F595" s="30">
        <f t="shared" si="39"/>
        <v>1833995384.77</v>
      </c>
      <c r="G595" s="31">
        <f t="shared" si="36"/>
        <v>15.549075837028647</v>
      </c>
      <c r="H595" s="31">
        <f t="shared" si="37"/>
        <v>15.549075837028647</v>
      </c>
      <c r="I595" s="31">
        <f t="shared" si="38"/>
        <v>15.549075837028647</v>
      </c>
    </row>
    <row r="596" spans="1:9" x14ac:dyDescent="0.2">
      <c r="A596" s="28" t="s">
        <v>17</v>
      </c>
      <c r="B596" s="29">
        <v>2171670000</v>
      </c>
      <c r="C596" s="29">
        <v>337674615.23000002</v>
      </c>
      <c r="D596" s="29">
        <v>337674615.23000002</v>
      </c>
      <c r="E596" s="29">
        <v>337674615.23000002</v>
      </c>
      <c r="F596" s="30">
        <f t="shared" si="39"/>
        <v>1833995384.77</v>
      </c>
      <c r="G596" s="31">
        <f t="shared" si="36"/>
        <v>15.549075837028647</v>
      </c>
      <c r="H596" s="31">
        <f t="shared" si="37"/>
        <v>15.549075837028647</v>
      </c>
      <c r="I596" s="31">
        <f t="shared" si="38"/>
        <v>15.549075837028647</v>
      </c>
    </row>
    <row r="597" spans="1:9" x14ac:dyDescent="0.2">
      <c r="A597" s="28" t="s">
        <v>18</v>
      </c>
      <c r="B597" s="29">
        <v>2069309000</v>
      </c>
      <c r="C597" s="29">
        <v>319886948.56999999</v>
      </c>
      <c r="D597" s="29">
        <v>319886948.56999999</v>
      </c>
      <c r="E597" s="29">
        <v>319886948.56999999</v>
      </c>
      <c r="F597" s="30">
        <f t="shared" si="39"/>
        <v>1749422051.4300001</v>
      </c>
      <c r="G597" s="31">
        <f t="shared" si="36"/>
        <v>15.458636122976316</v>
      </c>
      <c r="H597" s="31">
        <f t="shared" si="37"/>
        <v>15.458636122976316</v>
      </c>
      <c r="I597" s="31">
        <f t="shared" si="38"/>
        <v>15.458636122976316</v>
      </c>
    </row>
    <row r="598" spans="1:9" x14ac:dyDescent="0.2">
      <c r="A598" s="32" t="s">
        <v>19</v>
      </c>
      <c r="B598" s="33">
        <v>1488632000</v>
      </c>
      <c r="C598" s="33">
        <v>201992092.56999999</v>
      </c>
      <c r="D598" s="33">
        <v>201992092.56999999</v>
      </c>
      <c r="E598" s="33">
        <v>201992092.56999999</v>
      </c>
      <c r="F598" s="34">
        <f t="shared" si="39"/>
        <v>1286639907.4300001</v>
      </c>
      <c r="G598" s="35">
        <f t="shared" si="36"/>
        <v>13.568974237420663</v>
      </c>
      <c r="H598" s="35">
        <f t="shared" si="37"/>
        <v>13.568974237420663</v>
      </c>
      <c r="I598" s="35">
        <f t="shared" si="38"/>
        <v>13.568974237420663</v>
      </c>
    </row>
    <row r="599" spans="1:9" x14ac:dyDescent="0.2">
      <c r="A599" s="32" t="s">
        <v>20</v>
      </c>
      <c r="B599" s="33">
        <v>382726000</v>
      </c>
      <c r="C599" s="33">
        <v>111705194</v>
      </c>
      <c r="D599" s="33">
        <v>111705194</v>
      </c>
      <c r="E599" s="33">
        <v>111705194</v>
      </c>
      <c r="F599" s="34">
        <f t="shared" si="39"/>
        <v>271020806</v>
      </c>
      <c r="G599" s="35">
        <f t="shared" si="36"/>
        <v>29.186727319283246</v>
      </c>
      <c r="H599" s="35">
        <f t="shared" si="37"/>
        <v>29.186727319283246</v>
      </c>
      <c r="I599" s="35">
        <f t="shared" si="38"/>
        <v>29.186727319283246</v>
      </c>
    </row>
    <row r="600" spans="1:9" x14ac:dyDescent="0.2">
      <c r="A600" s="32" t="s">
        <v>21</v>
      </c>
      <c r="B600" s="33">
        <v>197951000</v>
      </c>
      <c r="C600" s="33">
        <v>6189662</v>
      </c>
      <c r="D600" s="33">
        <v>6189662</v>
      </c>
      <c r="E600" s="33">
        <v>6189662</v>
      </c>
      <c r="F600" s="34">
        <f t="shared" si="39"/>
        <v>191761338</v>
      </c>
      <c r="G600" s="35">
        <f t="shared" si="36"/>
        <v>3.1268657395011896</v>
      </c>
      <c r="H600" s="35">
        <f t="shared" si="37"/>
        <v>3.1268657395011896</v>
      </c>
      <c r="I600" s="35">
        <f t="shared" si="38"/>
        <v>3.1268657395011896</v>
      </c>
    </row>
    <row r="601" spans="1:9" x14ac:dyDescent="0.2">
      <c r="A601" s="28" t="s">
        <v>22</v>
      </c>
      <c r="B601" s="29">
        <v>84440000</v>
      </c>
      <c r="C601" s="29">
        <v>13369666.66</v>
      </c>
      <c r="D601" s="29">
        <v>13369666.66</v>
      </c>
      <c r="E601" s="29">
        <v>13369666.66</v>
      </c>
      <c r="F601" s="30">
        <f t="shared" si="39"/>
        <v>71070333.340000004</v>
      </c>
      <c r="G601" s="31">
        <f t="shared" si="36"/>
        <v>15.833333325438181</v>
      </c>
      <c r="H601" s="31">
        <f t="shared" si="37"/>
        <v>15.833333325438181</v>
      </c>
      <c r="I601" s="31">
        <f t="shared" si="38"/>
        <v>15.833333325438181</v>
      </c>
    </row>
    <row r="602" spans="1:9" x14ac:dyDescent="0.2">
      <c r="A602" s="32" t="s">
        <v>23</v>
      </c>
      <c r="B602" s="33">
        <v>84440000</v>
      </c>
      <c r="C602" s="33">
        <v>13369666.66</v>
      </c>
      <c r="D602" s="33">
        <v>13369666.66</v>
      </c>
      <c r="E602" s="33">
        <v>13369666.66</v>
      </c>
      <c r="F602" s="34">
        <f t="shared" si="39"/>
        <v>71070333.340000004</v>
      </c>
      <c r="G602" s="35">
        <f t="shared" si="36"/>
        <v>15.833333325438181</v>
      </c>
      <c r="H602" s="35">
        <f t="shared" si="37"/>
        <v>15.833333325438181</v>
      </c>
      <c r="I602" s="35">
        <f t="shared" si="38"/>
        <v>15.833333325438181</v>
      </c>
    </row>
    <row r="603" spans="1:9" x14ac:dyDescent="0.2">
      <c r="A603" s="28" t="s">
        <v>38</v>
      </c>
      <c r="B603" s="29">
        <v>17921000</v>
      </c>
      <c r="C603" s="29">
        <v>4418000</v>
      </c>
      <c r="D603" s="29">
        <v>4418000</v>
      </c>
      <c r="E603" s="29">
        <v>4418000</v>
      </c>
      <c r="F603" s="30">
        <f t="shared" si="39"/>
        <v>13503000</v>
      </c>
      <c r="G603" s="31">
        <f t="shared" si="36"/>
        <v>24.652642151665642</v>
      </c>
      <c r="H603" s="31">
        <f t="shared" si="37"/>
        <v>24.652642151665642</v>
      </c>
      <c r="I603" s="31">
        <f t="shared" si="38"/>
        <v>24.652642151665642</v>
      </c>
    </row>
    <row r="604" spans="1:9" x14ac:dyDescent="0.2">
      <c r="A604" s="32" t="s">
        <v>39</v>
      </c>
      <c r="B604" s="33">
        <v>4418000</v>
      </c>
      <c r="C604" s="33">
        <v>4418000</v>
      </c>
      <c r="D604" s="33">
        <v>4418000</v>
      </c>
      <c r="E604" s="33">
        <v>4418000</v>
      </c>
      <c r="F604" s="34">
        <f t="shared" si="39"/>
        <v>0</v>
      </c>
      <c r="G604" s="35">
        <f t="shared" si="36"/>
        <v>100</v>
      </c>
      <c r="H604" s="35">
        <f t="shared" si="37"/>
        <v>100</v>
      </c>
      <c r="I604" s="35">
        <f t="shared" si="38"/>
        <v>100</v>
      </c>
    </row>
    <row r="605" spans="1:9" x14ac:dyDescent="0.2">
      <c r="A605" s="32" t="s">
        <v>41</v>
      </c>
      <c r="B605" s="33">
        <v>13503000</v>
      </c>
      <c r="C605" s="33">
        <v>0</v>
      </c>
      <c r="D605" s="33">
        <v>0</v>
      </c>
      <c r="E605" s="33">
        <v>0</v>
      </c>
      <c r="F605" s="34">
        <f t="shared" si="39"/>
        <v>13503000</v>
      </c>
      <c r="G605" s="35">
        <f t="shared" si="36"/>
        <v>0</v>
      </c>
      <c r="H605" s="35">
        <f t="shared" si="37"/>
        <v>0</v>
      </c>
      <c r="I605" s="35">
        <f t="shared" si="38"/>
        <v>0</v>
      </c>
    </row>
    <row r="606" spans="1:9" x14ac:dyDescent="0.2">
      <c r="A606" s="28" t="s">
        <v>216</v>
      </c>
      <c r="B606" s="29">
        <v>2199800000</v>
      </c>
      <c r="C606" s="29">
        <v>369035593</v>
      </c>
      <c r="D606" s="29">
        <v>0</v>
      </c>
      <c r="E606" s="29">
        <v>0</v>
      </c>
      <c r="F606" s="30">
        <f t="shared" si="39"/>
        <v>1830764407</v>
      </c>
      <c r="G606" s="31">
        <f t="shared" si="36"/>
        <v>16.775870215474136</v>
      </c>
      <c r="H606" s="31">
        <f t="shared" si="37"/>
        <v>0</v>
      </c>
      <c r="I606" s="31">
        <f t="shared" si="38"/>
        <v>0</v>
      </c>
    </row>
    <row r="607" spans="1:9" x14ac:dyDescent="0.2">
      <c r="A607" s="28" t="s">
        <v>17</v>
      </c>
      <c r="B607" s="29">
        <v>2199800000</v>
      </c>
      <c r="C607" s="29">
        <v>369035593</v>
      </c>
      <c r="D607" s="29">
        <v>0</v>
      </c>
      <c r="E607" s="29">
        <v>0</v>
      </c>
      <c r="F607" s="30">
        <f t="shared" si="39"/>
        <v>1830764407</v>
      </c>
      <c r="G607" s="31">
        <f t="shared" si="36"/>
        <v>16.775870215474136</v>
      </c>
      <c r="H607" s="31">
        <f t="shared" si="37"/>
        <v>0</v>
      </c>
      <c r="I607" s="31">
        <f t="shared" si="38"/>
        <v>0</v>
      </c>
    </row>
    <row r="608" spans="1:9" x14ac:dyDescent="0.2">
      <c r="A608" s="28" t="s">
        <v>18</v>
      </c>
      <c r="B608" s="29">
        <v>2111700000</v>
      </c>
      <c r="C608" s="29">
        <v>369035593</v>
      </c>
      <c r="D608" s="29">
        <v>0</v>
      </c>
      <c r="E608" s="29">
        <v>0</v>
      </c>
      <c r="F608" s="30">
        <f t="shared" si="39"/>
        <v>1742664407</v>
      </c>
      <c r="G608" s="31">
        <f t="shared" si="36"/>
        <v>17.475758535776862</v>
      </c>
      <c r="H608" s="31">
        <f t="shared" si="37"/>
        <v>0</v>
      </c>
      <c r="I608" s="31">
        <f t="shared" si="38"/>
        <v>0</v>
      </c>
    </row>
    <row r="609" spans="1:9" x14ac:dyDescent="0.2">
      <c r="A609" s="32" t="s">
        <v>19</v>
      </c>
      <c r="B609" s="33">
        <v>1455100000</v>
      </c>
      <c r="C609" s="33">
        <v>247102642</v>
      </c>
      <c r="D609" s="33">
        <v>0</v>
      </c>
      <c r="E609" s="33">
        <v>0</v>
      </c>
      <c r="F609" s="34">
        <f t="shared" si="39"/>
        <v>1207997358</v>
      </c>
      <c r="G609" s="35">
        <f t="shared" si="36"/>
        <v>16.981832313930315</v>
      </c>
      <c r="H609" s="35">
        <f t="shared" si="37"/>
        <v>0</v>
      </c>
      <c r="I609" s="35">
        <f t="shared" si="38"/>
        <v>0</v>
      </c>
    </row>
    <row r="610" spans="1:9" x14ac:dyDescent="0.2">
      <c r="A610" s="32" t="s">
        <v>20</v>
      </c>
      <c r="B610" s="33">
        <v>452600000</v>
      </c>
      <c r="C610" s="33">
        <v>96779289</v>
      </c>
      <c r="D610" s="33">
        <v>0</v>
      </c>
      <c r="E610" s="33">
        <v>0</v>
      </c>
      <c r="F610" s="34">
        <f t="shared" si="39"/>
        <v>355820711</v>
      </c>
      <c r="G610" s="35">
        <f t="shared" si="36"/>
        <v>21.382962660185594</v>
      </c>
      <c r="H610" s="35">
        <f t="shared" si="37"/>
        <v>0</v>
      </c>
      <c r="I610" s="35">
        <f t="shared" si="38"/>
        <v>0</v>
      </c>
    </row>
    <row r="611" spans="1:9" x14ac:dyDescent="0.2">
      <c r="A611" s="32" t="s">
        <v>21</v>
      </c>
      <c r="B611" s="33">
        <v>204000000</v>
      </c>
      <c r="C611" s="33">
        <v>25153662</v>
      </c>
      <c r="D611" s="33">
        <v>0</v>
      </c>
      <c r="E611" s="33">
        <v>0</v>
      </c>
      <c r="F611" s="34">
        <f t="shared" si="39"/>
        <v>178846338</v>
      </c>
      <c r="G611" s="35">
        <f t="shared" si="36"/>
        <v>12.330226470588235</v>
      </c>
      <c r="H611" s="35">
        <f t="shared" si="37"/>
        <v>0</v>
      </c>
      <c r="I611" s="35">
        <f t="shared" si="38"/>
        <v>0</v>
      </c>
    </row>
    <row r="612" spans="1:9" x14ac:dyDescent="0.2">
      <c r="A612" s="28" t="s">
        <v>22</v>
      </c>
      <c r="B612" s="29">
        <v>65300000</v>
      </c>
      <c r="C612" s="29">
        <v>0</v>
      </c>
      <c r="D612" s="29">
        <v>0</v>
      </c>
      <c r="E612" s="29">
        <v>0</v>
      </c>
      <c r="F612" s="30">
        <f t="shared" si="39"/>
        <v>65300000</v>
      </c>
      <c r="G612" s="31">
        <f t="shared" si="36"/>
        <v>0</v>
      </c>
      <c r="H612" s="31">
        <f t="shared" si="37"/>
        <v>0</v>
      </c>
      <c r="I612" s="31">
        <f t="shared" si="38"/>
        <v>0</v>
      </c>
    </row>
    <row r="613" spans="1:9" x14ac:dyDescent="0.2">
      <c r="A613" s="32" t="s">
        <v>23</v>
      </c>
      <c r="B613" s="33">
        <v>65300000</v>
      </c>
      <c r="C613" s="33">
        <v>0</v>
      </c>
      <c r="D613" s="33">
        <v>0</v>
      </c>
      <c r="E613" s="33">
        <v>0</v>
      </c>
      <c r="F613" s="34">
        <f t="shared" si="39"/>
        <v>65300000</v>
      </c>
      <c r="G613" s="35">
        <f t="shared" si="36"/>
        <v>0</v>
      </c>
      <c r="H613" s="35">
        <f t="shared" si="37"/>
        <v>0</v>
      </c>
      <c r="I613" s="35">
        <f t="shared" si="38"/>
        <v>0</v>
      </c>
    </row>
    <row r="614" spans="1:9" x14ac:dyDescent="0.2">
      <c r="A614" s="28" t="s">
        <v>38</v>
      </c>
      <c r="B614" s="29">
        <v>22800000</v>
      </c>
      <c r="C614" s="29">
        <v>0</v>
      </c>
      <c r="D614" s="29">
        <v>0</v>
      </c>
      <c r="E614" s="29">
        <v>0</v>
      </c>
      <c r="F614" s="30">
        <f t="shared" si="39"/>
        <v>22800000</v>
      </c>
      <c r="G614" s="31">
        <f t="shared" si="36"/>
        <v>0</v>
      </c>
      <c r="H614" s="31">
        <f t="shared" si="37"/>
        <v>0</v>
      </c>
      <c r="I614" s="31">
        <f t="shared" si="38"/>
        <v>0</v>
      </c>
    </row>
    <row r="615" spans="1:9" x14ac:dyDescent="0.2">
      <c r="A615" s="32" t="s">
        <v>39</v>
      </c>
      <c r="B615" s="33">
        <v>7900000</v>
      </c>
      <c r="C615" s="33">
        <v>0</v>
      </c>
      <c r="D615" s="33">
        <v>0</v>
      </c>
      <c r="E615" s="33">
        <v>0</v>
      </c>
      <c r="F615" s="34">
        <f t="shared" si="39"/>
        <v>7900000</v>
      </c>
      <c r="G615" s="35">
        <f t="shared" si="36"/>
        <v>0</v>
      </c>
      <c r="H615" s="35">
        <f t="shared" si="37"/>
        <v>0</v>
      </c>
      <c r="I615" s="35">
        <f t="shared" si="38"/>
        <v>0</v>
      </c>
    </row>
    <row r="616" spans="1:9" x14ac:dyDescent="0.2">
      <c r="A616" s="32" t="s">
        <v>41</v>
      </c>
      <c r="B616" s="33">
        <v>14900000</v>
      </c>
      <c r="C616" s="33">
        <v>0</v>
      </c>
      <c r="D616" s="33">
        <v>0</v>
      </c>
      <c r="E616" s="33">
        <v>0</v>
      </c>
      <c r="F616" s="34">
        <f t="shared" si="39"/>
        <v>14900000</v>
      </c>
      <c r="G616" s="35">
        <f t="shared" si="36"/>
        <v>0</v>
      </c>
      <c r="H616" s="35">
        <f t="shared" si="37"/>
        <v>0</v>
      </c>
      <c r="I616" s="35">
        <f t="shared" si="38"/>
        <v>0</v>
      </c>
    </row>
    <row r="617" spans="1:9" x14ac:dyDescent="0.2">
      <c r="A617" s="28" t="s">
        <v>217</v>
      </c>
      <c r="B617" s="29">
        <v>2858812078</v>
      </c>
      <c r="C617" s="29">
        <v>427210518</v>
      </c>
      <c r="D617" s="29">
        <v>314236705</v>
      </c>
      <c r="E617" s="29">
        <v>286296605</v>
      </c>
      <c r="F617" s="30">
        <f t="shared" si="39"/>
        <v>2431601560</v>
      </c>
      <c r="G617" s="31">
        <f t="shared" si="36"/>
        <v>14.943637648924192</v>
      </c>
      <c r="H617" s="31">
        <f t="shared" si="37"/>
        <v>10.991862928599254</v>
      </c>
      <c r="I617" s="31">
        <f t="shared" si="38"/>
        <v>10.014530412936082</v>
      </c>
    </row>
    <row r="618" spans="1:9" x14ac:dyDescent="0.2">
      <c r="A618" s="28" t="s">
        <v>17</v>
      </c>
      <c r="B618" s="29">
        <v>2152648000</v>
      </c>
      <c r="C618" s="29">
        <v>314236705</v>
      </c>
      <c r="D618" s="29">
        <v>314236705</v>
      </c>
      <c r="E618" s="29">
        <v>286296605</v>
      </c>
      <c r="F618" s="30">
        <f t="shared" si="39"/>
        <v>1838411295</v>
      </c>
      <c r="G618" s="31">
        <f t="shared" si="36"/>
        <v>14.597681785410341</v>
      </c>
      <c r="H618" s="31">
        <f t="shared" si="37"/>
        <v>14.597681785410341</v>
      </c>
      <c r="I618" s="31">
        <f t="shared" si="38"/>
        <v>13.299740830827892</v>
      </c>
    </row>
    <row r="619" spans="1:9" x14ac:dyDescent="0.2">
      <c r="A619" s="28" t="s">
        <v>18</v>
      </c>
      <c r="B619" s="29">
        <v>2013562000</v>
      </c>
      <c r="C619" s="29">
        <v>314236705</v>
      </c>
      <c r="D619" s="29">
        <v>314236705</v>
      </c>
      <c r="E619" s="29">
        <v>286296605</v>
      </c>
      <c r="F619" s="30">
        <f t="shared" si="39"/>
        <v>1699325295</v>
      </c>
      <c r="G619" s="31">
        <f t="shared" si="36"/>
        <v>15.606010890153868</v>
      </c>
      <c r="H619" s="31">
        <f t="shared" si="37"/>
        <v>15.606010890153868</v>
      </c>
      <c r="I619" s="31">
        <f t="shared" si="38"/>
        <v>14.218415176686886</v>
      </c>
    </row>
    <row r="620" spans="1:9" x14ac:dyDescent="0.2">
      <c r="A620" s="32" t="s">
        <v>19</v>
      </c>
      <c r="B620" s="33">
        <v>1372586000</v>
      </c>
      <c r="C620" s="33">
        <v>208100689</v>
      </c>
      <c r="D620" s="33">
        <v>208100689</v>
      </c>
      <c r="E620" s="33">
        <v>208100689</v>
      </c>
      <c r="F620" s="34">
        <f t="shared" si="39"/>
        <v>1164485311</v>
      </c>
      <c r="G620" s="35">
        <f t="shared" si="36"/>
        <v>15.161213140743094</v>
      </c>
      <c r="H620" s="35">
        <f t="shared" si="37"/>
        <v>15.161213140743094</v>
      </c>
      <c r="I620" s="35">
        <f t="shared" si="38"/>
        <v>15.161213140743094</v>
      </c>
    </row>
    <row r="621" spans="1:9" x14ac:dyDescent="0.2">
      <c r="A621" s="32" t="s">
        <v>20</v>
      </c>
      <c r="B621" s="33">
        <v>458146000</v>
      </c>
      <c r="C621" s="33">
        <v>70471537</v>
      </c>
      <c r="D621" s="33">
        <v>70471537</v>
      </c>
      <c r="E621" s="33">
        <v>42531437</v>
      </c>
      <c r="F621" s="34">
        <f t="shared" si="39"/>
        <v>387674463</v>
      </c>
      <c r="G621" s="35">
        <f t="shared" si="36"/>
        <v>15.381895072749735</v>
      </c>
      <c r="H621" s="35">
        <f t="shared" si="37"/>
        <v>15.381895072749735</v>
      </c>
      <c r="I621" s="35">
        <f t="shared" si="38"/>
        <v>9.2833806253901603</v>
      </c>
    </row>
    <row r="622" spans="1:9" x14ac:dyDescent="0.2">
      <c r="A622" s="32" t="s">
        <v>21</v>
      </c>
      <c r="B622" s="33">
        <v>182830000</v>
      </c>
      <c r="C622" s="33">
        <v>35664479</v>
      </c>
      <c r="D622" s="33">
        <v>35664479</v>
      </c>
      <c r="E622" s="33">
        <v>35664479</v>
      </c>
      <c r="F622" s="34">
        <f t="shared" si="39"/>
        <v>147165521</v>
      </c>
      <c r="G622" s="35">
        <f t="shared" si="36"/>
        <v>19.506907509708469</v>
      </c>
      <c r="H622" s="35">
        <f t="shared" si="37"/>
        <v>19.506907509708469</v>
      </c>
      <c r="I622" s="35">
        <f t="shared" si="38"/>
        <v>19.506907509708469</v>
      </c>
    </row>
    <row r="623" spans="1:9" x14ac:dyDescent="0.2">
      <c r="A623" s="28" t="s">
        <v>22</v>
      </c>
      <c r="B623" s="29">
        <v>124248000</v>
      </c>
      <c r="C623" s="29">
        <v>0</v>
      </c>
      <c r="D623" s="29">
        <v>0</v>
      </c>
      <c r="E623" s="29">
        <v>0</v>
      </c>
      <c r="F623" s="30">
        <f t="shared" si="39"/>
        <v>124248000</v>
      </c>
      <c r="G623" s="31">
        <f t="shared" si="36"/>
        <v>0</v>
      </c>
      <c r="H623" s="31">
        <f t="shared" si="37"/>
        <v>0</v>
      </c>
      <c r="I623" s="31">
        <f t="shared" si="38"/>
        <v>0</v>
      </c>
    </row>
    <row r="624" spans="1:9" x14ac:dyDescent="0.2">
      <c r="A624" s="32" t="s">
        <v>23</v>
      </c>
      <c r="B624" s="33">
        <v>124248000</v>
      </c>
      <c r="C624" s="33">
        <v>0</v>
      </c>
      <c r="D624" s="33">
        <v>0</v>
      </c>
      <c r="E624" s="33">
        <v>0</v>
      </c>
      <c r="F624" s="34">
        <f t="shared" si="39"/>
        <v>124248000</v>
      </c>
      <c r="G624" s="35">
        <f t="shared" si="36"/>
        <v>0</v>
      </c>
      <c r="H624" s="35">
        <f t="shared" si="37"/>
        <v>0</v>
      </c>
      <c r="I624" s="35">
        <f t="shared" si="38"/>
        <v>0</v>
      </c>
    </row>
    <row r="625" spans="1:9" x14ac:dyDescent="0.2">
      <c r="A625" s="28" t="s">
        <v>38</v>
      </c>
      <c r="B625" s="29">
        <v>14838000</v>
      </c>
      <c r="C625" s="29">
        <v>0</v>
      </c>
      <c r="D625" s="29">
        <v>0</v>
      </c>
      <c r="E625" s="29">
        <v>0</v>
      </c>
      <c r="F625" s="30">
        <f t="shared" si="39"/>
        <v>14838000</v>
      </c>
      <c r="G625" s="31">
        <f t="shared" si="36"/>
        <v>0</v>
      </c>
      <c r="H625" s="31">
        <f t="shared" si="37"/>
        <v>0</v>
      </c>
      <c r="I625" s="31">
        <f t="shared" si="38"/>
        <v>0</v>
      </c>
    </row>
    <row r="626" spans="1:9" x14ac:dyDescent="0.2">
      <c r="A626" s="32" t="s">
        <v>41</v>
      </c>
      <c r="B626" s="33">
        <v>14838000</v>
      </c>
      <c r="C626" s="33">
        <v>0</v>
      </c>
      <c r="D626" s="33">
        <v>0</v>
      </c>
      <c r="E626" s="33">
        <v>0</v>
      </c>
      <c r="F626" s="34">
        <f t="shared" si="39"/>
        <v>14838000</v>
      </c>
      <c r="G626" s="35">
        <f t="shared" si="36"/>
        <v>0</v>
      </c>
      <c r="H626" s="35">
        <f t="shared" si="37"/>
        <v>0</v>
      </c>
      <c r="I626" s="35">
        <f t="shared" si="38"/>
        <v>0</v>
      </c>
    </row>
    <row r="627" spans="1:9" x14ac:dyDescent="0.2">
      <c r="A627" s="28" t="s">
        <v>42</v>
      </c>
      <c r="B627" s="29">
        <v>706164078</v>
      </c>
      <c r="C627" s="29">
        <v>112973813</v>
      </c>
      <c r="D627" s="29">
        <v>0</v>
      </c>
      <c r="E627" s="29">
        <v>0</v>
      </c>
      <c r="F627" s="30">
        <f t="shared" si="39"/>
        <v>593190265</v>
      </c>
      <c r="G627" s="31">
        <f t="shared" si="36"/>
        <v>15.998238443389074</v>
      </c>
      <c r="H627" s="31">
        <f t="shared" si="37"/>
        <v>0</v>
      </c>
      <c r="I627" s="31">
        <f t="shared" si="38"/>
        <v>0</v>
      </c>
    </row>
    <row r="628" spans="1:9" x14ac:dyDescent="0.2">
      <c r="A628" s="32" t="s">
        <v>218</v>
      </c>
      <c r="B628" s="33">
        <v>706164078</v>
      </c>
      <c r="C628" s="33">
        <v>112973813</v>
      </c>
      <c r="D628" s="33">
        <v>0</v>
      </c>
      <c r="E628" s="33">
        <v>0</v>
      </c>
      <c r="F628" s="34">
        <f t="shared" si="39"/>
        <v>593190265</v>
      </c>
      <c r="G628" s="35">
        <f t="shared" si="36"/>
        <v>15.998238443389074</v>
      </c>
      <c r="H628" s="35">
        <f t="shared" si="37"/>
        <v>0</v>
      </c>
      <c r="I628" s="35">
        <f t="shared" si="38"/>
        <v>0</v>
      </c>
    </row>
    <row r="629" spans="1:9" x14ac:dyDescent="0.2">
      <c r="A629" s="28" t="s">
        <v>219</v>
      </c>
      <c r="B629" s="29">
        <v>764420000</v>
      </c>
      <c r="C629" s="29">
        <v>0</v>
      </c>
      <c r="D629" s="29">
        <v>0</v>
      </c>
      <c r="E629" s="29">
        <v>0</v>
      </c>
      <c r="F629" s="30">
        <f t="shared" si="39"/>
        <v>764420000</v>
      </c>
      <c r="G629" s="31">
        <f t="shared" si="36"/>
        <v>0</v>
      </c>
      <c r="H629" s="31">
        <f t="shared" si="37"/>
        <v>0</v>
      </c>
      <c r="I629" s="31">
        <f t="shared" si="38"/>
        <v>0</v>
      </c>
    </row>
    <row r="630" spans="1:9" x14ac:dyDescent="0.2">
      <c r="A630" s="28" t="s">
        <v>17</v>
      </c>
      <c r="B630" s="29">
        <v>764420000</v>
      </c>
      <c r="C630" s="29">
        <v>0</v>
      </c>
      <c r="D630" s="29">
        <v>0</v>
      </c>
      <c r="E630" s="29">
        <v>0</v>
      </c>
      <c r="F630" s="30">
        <f t="shared" si="39"/>
        <v>764420000</v>
      </c>
      <c r="G630" s="31">
        <f t="shared" si="36"/>
        <v>0</v>
      </c>
      <c r="H630" s="31">
        <f t="shared" si="37"/>
        <v>0</v>
      </c>
      <c r="I630" s="31">
        <f t="shared" si="38"/>
        <v>0</v>
      </c>
    </row>
    <row r="631" spans="1:9" x14ac:dyDescent="0.2">
      <c r="A631" s="28" t="s">
        <v>18</v>
      </c>
      <c r="B631" s="29">
        <v>479905000</v>
      </c>
      <c r="C631" s="29">
        <v>0</v>
      </c>
      <c r="D631" s="29">
        <v>0</v>
      </c>
      <c r="E631" s="29">
        <v>0</v>
      </c>
      <c r="F631" s="30">
        <f t="shared" si="39"/>
        <v>479905000</v>
      </c>
      <c r="G631" s="31">
        <f t="shared" si="36"/>
        <v>0</v>
      </c>
      <c r="H631" s="31">
        <f t="shared" si="37"/>
        <v>0</v>
      </c>
      <c r="I631" s="31">
        <f t="shared" si="38"/>
        <v>0</v>
      </c>
    </row>
    <row r="632" spans="1:9" x14ac:dyDescent="0.2">
      <c r="A632" s="32" t="s">
        <v>19</v>
      </c>
      <c r="B632" s="33">
        <v>479905000</v>
      </c>
      <c r="C632" s="33">
        <v>0</v>
      </c>
      <c r="D632" s="33">
        <v>0</v>
      </c>
      <c r="E632" s="33">
        <v>0</v>
      </c>
      <c r="F632" s="34">
        <f t="shared" si="39"/>
        <v>479905000</v>
      </c>
      <c r="G632" s="35">
        <f t="shared" si="36"/>
        <v>0</v>
      </c>
      <c r="H632" s="35">
        <f t="shared" si="37"/>
        <v>0</v>
      </c>
      <c r="I632" s="35">
        <f t="shared" si="38"/>
        <v>0</v>
      </c>
    </row>
    <row r="633" spans="1:9" x14ac:dyDescent="0.2">
      <c r="A633" s="28" t="s">
        <v>22</v>
      </c>
      <c r="B633" s="29">
        <v>283877000</v>
      </c>
      <c r="C633" s="29">
        <v>0</v>
      </c>
      <c r="D633" s="29">
        <v>0</v>
      </c>
      <c r="E633" s="29">
        <v>0</v>
      </c>
      <c r="F633" s="30">
        <f t="shared" si="39"/>
        <v>283877000</v>
      </c>
      <c r="G633" s="31">
        <f t="shared" si="36"/>
        <v>0</v>
      </c>
      <c r="H633" s="31">
        <f t="shared" si="37"/>
        <v>0</v>
      </c>
      <c r="I633" s="31">
        <f t="shared" si="38"/>
        <v>0</v>
      </c>
    </row>
    <row r="634" spans="1:9" x14ac:dyDescent="0.2">
      <c r="A634" s="32" t="s">
        <v>23</v>
      </c>
      <c r="B634" s="33">
        <v>283877000</v>
      </c>
      <c r="C634" s="33">
        <v>0</v>
      </c>
      <c r="D634" s="33">
        <v>0</v>
      </c>
      <c r="E634" s="33">
        <v>0</v>
      </c>
      <c r="F634" s="34">
        <f t="shared" si="39"/>
        <v>283877000</v>
      </c>
      <c r="G634" s="35">
        <f t="shared" si="36"/>
        <v>0</v>
      </c>
      <c r="H634" s="35">
        <f t="shared" si="37"/>
        <v>0</v>
      </c>
      <c r="I634" s="35">
        <f t="shared" si="38"/>
        <v>0</v>
      </c>
    </row>
    <row r="635" spans="1:9" x14ac:dyDescent="0.2">
      <c r="A635" s="28" t="s">
        <v>38</v>
      </c>
      <c r="B635" s="29">
        <v>638000</v>
      </c>
      <c r="C635" s="29">
        <v>0</v>
      </c>
      <c r="D635" s="29">
        <v>0</v>
      </c>
      <c r="E635" s="29">
        <v>0</v>
      </c>
      <c r="F635" s="30">
        <f t="shared" si="39"/>
        <v>638000</v>
      </c>
      <c r="G635" s="31">
        <f t="shared" si="36"/>
        <v>0</v>
      </c>
      <c r="H635" s="31">
        <f t="shared" si="37"/>
        <v>0</v>
      </c>
      <c r="I635" s="31">
        <f t="shared" si="38"/>
        <v>0</v>
      </c>
    </row>
    <row r="636" spans="1:9" x14ac:dyDescent="0.2">
      <c r="A636" s="32" t="s">
        <v>41</v>
      </c>
      <c r="B636" s="33">
        <v>638000</v>
      </c>
      <c r="C636" s="33">
        <v>0</v>
      </c>
      <c r="D636" s="33">
        <v>0</v>
      </c>
      <c r="E636" s="33">
        <v>0</v>
      </c>
      <c r="F636" s="34">
        <f t="shared" si="39"/>
        <v>638000</v>
      </c>
      <c r="G636" s="35">
        <f t="shared" si="36"/>
        <v>0</v>
      </c>
      <c r="H636" s="35">
        <f t="shared" si="37"/>
        <v>0</v>
      </c>
      <c r="I636" s="35">
        <f t="shared" si="38"/>
        <v>0</v>
      </c>
    </row>
    <row r="637" spans="1:9" x14ac:dyDescent="0.2">
      <c r="A637" s="28" t="s">
        <v>220</v>
      </c>
      <c r="B637" s="29">
        <v>2325200000</v>
      </c>
      <c r="C637" s="29">
        <v>328507526.66999996</v>
      </c>
      <c r="D637" s="29">
        <v>327007526.66999996</v>
      </c>
      <c r="E637" s="29">
        <v>327007526.66999996</v>
      </c>
      <c r="F637" s="30">
        <f t="shared" si="39"/>
        <v>1996692473.3299999</v>
      </c>
      <c r="G637" s="31">
        <f t="shared" si="36"/>
        <v>14.128140661878547</v>
      </c>
      <c r="H637" s="31">
        <f t="shared" si="37"/>
        <v>14.063630082143469</v>
      </c>
      <c r="I637" s="31">
        <f t="shared" si="38"/>
        <v>14.063630082143469</v>
      </c>
    </row>
    <row r="638" spans="1:9" x14ac:dyDescent="0.2">
      <c r="A638" s="28" t="s">
        <v>17</v>
      </c>
      <c r="B638" s="29">
        <v>2325200000</v>
      </c>
      <c r="C638" s="29">
        <v>328507526.66999996</v>
      </c>
      <c r="D638" s="29">
        <v>327007526.66999996</v>
      </c>
      <c r="E638" s="29">
        <v>327007526.66999996</v>
      </c>
      <c r="F638" s="30">
        <f t="shared" si="39"/>
        <v>1996692473.3299999</v>
      </c>
      <c r="G638" s="31">
        <f t="shared" si="36"/>
        <v>14.128140661878547</v>
      </c>
      <c r="H638" s="31">
        <f t="shared" si="37"/>
        <v>14.063630082143469</v>
      </c>
      <c r="I638" s="31">
        <f t="shared" si="38"/>
        <v>14.063630082143469</v>
      </c>
    </row>
    <row r="639" spans="1:9" x14ac:dyDescent="0.2">
      <c r="A639" s="28" t="s">
        <v>18</v>
      </c>
      <c r="B639" s="29">
        <v>2253200000</v>
      </c>
      <c r="C639" s="29">
        <v>327007526.66999996</v>
      </c>
      <c r="D639" s="29">
        <v>327007526.66999996</v>
      </c>
      <c r="E639" s="29">
        <v>327007526.66999996</v>
      </c>
      <c r="F639" s="30">
        <f t="shared" si="39"/>
        <v>1926192473.3299999</v>
      </c>
      <c r="G639" s="31">
        <f t="shared" si="36"/>
        <v>14.513027102343331</v>
      </c>
      <c r="H639" s="31">
        <f t="shared" si="37"/>
        <v>14.513027102343331</v>
      </c>
      <c r="I639" s="31">
        <f t="shared" si="38"/>
        <v>14.513027102343331</v>
      </c>
    </row>
    <row r="640" spans="1:9" x14ac:dyDescent="0.2">
      <c r="A640" s="32" t="s">
        <v>19</v>
      </c>
      <c r="B640" s="33">
        <v>1648200000</v>
      </c>
      <c r="C640" s="33">
        <v>259007526.66999999</v>
      </c>
      <c r="D640" s="33">
        <v>259007526.66999999</v>
      </c>
      <c r="E640" s="33">
        <v>259007526.66999999</v>
      </c>
      <c r="F640" s="34">
        <f t="shared" si="39"/>
        <v>1389192473.3299999</v>
      </c>
      <c r="G640" s="35">
        <f t="shared" si="36"/>
        <v>15.714569024996965</v>
      </c>
      <c r="H640" s="35">
        <f t="shared" si="37"/>
        <v>15.714569024996965</v>
      </c>
      <c r="I640" s="35">
        <f t="shared" si="38"/>
        <v>15.714569024996965</v>
      </c>
    </row>
    <row r="641" spans="1:9" x14ac:dyDescent="0.2">
      <c r="A641" s="32" t="s">
        <v>20</v>
      </c>
      <c r="B641" s="33">
        <v>465100000</v>
      </c>
      <c r="C641" s="33">
        <v>68000000</v>
      </c>
      <c r="D641" s="33">
        <v>68000000</v>
      </c>
      <c r="E641" s="33">
        <v>68000000</v>
      </c>
      <c r="F641" s="34">
        <f t="shared" si="39"/>
        <v>397100000</v>
      </c>
      <c r="G641" s="35">
        <f t="shared" si="36"/>
        <v>14.620511717910126</v>
      </c>
      <c r="H641" s="35">
        <f t="shared" si="37"/>
        <v>14.620511717910126</v>
      </c>
      <c r="I641" s="35">
        <f t="shared" si="38"/>
        <v>14.620511717910126</v>
      </c>
    </row>
    <row r="642" spans="1:9" x14ac:dyDescent="0.2">
      <c r="A642" s="32" t="s">
        <v>21</v>
      </c>
      <c r="B642" s="33">
        <v>139900000</v>
      </c>
      <c r="C642" s="33">
        <v>0</v>
      </c>
      <c r="D642" s="33">
        <v>0</v>
      </c>
      <c r="E642" s="33">
        <v>0</v>
      </c>
      <c r="F642" s="34">
        <f t="shared" si="39"/>
        <v>139900000</v>
      </c>
      <c r="G642" s="35">
        <f t="shared" si="36"/>
        <v>0</v>
      </c>
      <c r="H642" s="35">
        <f t="shared" si="37"/>
        <v>0</v>
      </c>
      <c r="I642" s="35">
        <f t="shared" si="38"/>
        <v>0</v>
      </c>
    </row>
    <row r="643" spans="1:9" x14ac:dyDescent="0.2">
      <c r="A643" s="28" t="s">
        <v>22</v>
      </c>
      <c r="B643" s="29">
        <v>49100000</v>
      </c>
      <c r="C643" s="29">
        <v>0</v>
      </c>
      <c r="D643" s="29">
        <v>0</v>
      </c>
      <c r="E643" s="29">
        <v>0</v>
      </c>
      <c r="F643" s="30">
        <f t="shared" si="39"/>
        <v>49100000</v>
      </c>
      <c r="G643" s="31">
        <f t="shared" si="36"/>
        <v>0</v>
      </c>
      <c r="H643" s="31">
        <f t="shared" si="37"/>
        <v>0</v>
      </c>
      <c r="I643" s="31">
        <f t="shared" si="38"/>
        <v>0</v>
      </c>
    </row>
    <row r="644" spans="1:9" x14ac:dyDescent="0.2">
      <c r="A644" s="32" t="s">
        <v>23</v>
      </c>
      <c r="B644" s="33">
        <v>49100000</v>
      </c>
      <c r="C644" s="33">
        <v>0</v>
      </c>
      <c r="D644" s="33">
        <v>0</v>
      </c>
      <c r="E644" s="33">
        <v>0</v>
      </c>
      <c r="F644" s="34">
        <f t="shared" si="39"/>
        <v>49100000</v>
      </c>
      <c r="G644" s="35">
        <f t="shared" si="36"/>
        <v>0</v>
      </c>
      <c r="H644" s="35">
        <f t="shared" si="37"/>
        <v>0</v>
      </c>
      <c r="I644" s="35">
        <f t="shared" si="38"/>
        <v>0</v>
      </c>
    </row>
    <row r="645" spans="1:9" x14ac:dyDescent="0.2">
      <c r="A645" s="28" t="s">
        <v>24</v>
      </c>
      <c r="B645" s="29">
        <v>4100000</v>
      </c>
      <c r="C645" s="29">
        <v>0</v>
      </c>
      <c r="D645" s="29">
        <v>0</v>
      </c>
      <c r="E645" s="29">
        <v>0</v>
      </c>
      <c r="F645" s="30">
        <f t="shared" si="39"/>
        <v>4100000</v>
      </c>
      <c r="G645" s="31">
        <f t="shared" si="36"/>
        <v>0</v>
      </c>
      <c r="H645" s="31">
        <f t="shared" si="37"/>
        <v>0</v>
      </c>
      <c r="I645" s="31">
        <f t="shared" si="38"/>
        <v>0</v>
      </c>
    </row>
    <row r="646" spans="1:9" x14ac:dyDescent="0.2">
      <c r="A646" s="32" t="s">
        <v>32</v>
      </c>
      <c r="B646" s="33">
        <v>4100000</v>
      </c>
      <c r="C646" s="33">
        <v>0</v>
      </c>
      <c r="D646" s="33">
        <v>0</v>
      </c>
      <c r="E646" s="33">
        <v>0</v>
      </c>
      <c r="F646" s="34">
        <f t="shared" si="39"/>
        <v>4100000</v>
      </c>
      <c r="G646" s="35">
        <f t="shared" si="36"/>
        <v>0</v>
      </c>
      <c r="H646" s="35">
        <f t="shared" si="37"/>
        <v>0</v>
      </c>
      <c r="I646" s="35">
        <f t="shared" si="38"/>
        <v>0</v>
      </c>
    </row>
    <row r="647" spans="1:9" x14ac:dyDescent="0.2">
      <c r="A647" s="28" t="s">
        <v>38</v>
      </c>
      <c r="B647" s="29">
        <v>18800000</v>
      </c>
      <c r="C647" s="29">
        <v>1500000</v>
      </c>
      <c r="D647" s="29">
        <v>0</v>
      </c>
      <c r="E647" s="29">
        <v>0</v>
      </c>
      <c r="F647" s="30">
        <f t="shared" si="39"/>
        <v>17300000</v>
      </c>
      <c r="G647" s="31">
        <f t="shared" ref="G647:G710" si="40">IFERROR(IF(C647&gt;0,+C647/B647*100,0),0)</f>
        <v>7.9787234042553195</v>
      </c>
      <c r="H647" s="31">
        <f t="shared" ref="H647:H710" si="41">IFERROR(IF(D647&gt;0,+D647/B647*100,0),0)</f>
        <v>0</v>
      </c>
      <c r="I647" s="31">
        <f t="shared" ref="I647:I710" si="42">IFERROR(IF(E647&gt;0,+E647/B647*100,0),0)</f>
        <v>0</v>
      </c>
    </row>
    <row r="648" spans="1:9" x14ac:dyDescent="0.2">
      <c r="A648" s="32" t="s">
        <v>39</v>
      </c>
      <c r="B648" s="33">
        <v>1500000</v>
      </c>
      <c r="C648" s="33">
        <v>1500000</v>
      </c>
      <c r="D648" s="33">
        <v>0</v>
      </c>
      <c r="E648" s="33">
        <v>0</v>
      </c>
      <c r="F648" s="34">
        <f t="shared" si="39"/>
        <v>0</v>
      </c>
      <c r="G648" s="35">
        <f t="shared" si="40"/>
        <v>100</v>
      </c>
      <c r="H648" s="35">
        <f t="shared" si="41"/>
        <v>0</v>
      </c>
      <c r="I648" s="35">
        <f t="shared" si="42"/>
        <v>0</v>
      </c>
    </row>
    <row r="649" spans="1:9" x14ac:dyDescent="0.2">
      <c r="A649" s="32" t="s">
        <v>41</v>
      </c>
      <c r="B649" s="33">
        <v>17300000</v>
      </c>
      <c r="C649" s="33">
        <v>0</v>
      </c>
      <c r="D649" s="33">
        <v>0</v>
      </c>
      <c r="E649" s="33">
        <v>0</v>
      </c>
      <c r="F649" s="34">
        <f t="shared" ref="F649:F712" si="43">+B649-C649</f>
        <v>17300000</v>
      </c>
      <c r="G649" s="35">
        <f t="shared" si="40"/>
        <v>0</v>
      </c>
      <c r="H649" s="35">
        <f t="shared" si="41"/>
        <v>0</v>
      </c>
      <c r="I649" s="35">
        <f t="shared" si="42"/>
        <v>0</v>
      </c>
    </row>
    <row r="650" spans="1:9" x14ac:dyDescent="0.2">
      <c r="A650" s="28" t="s">
        <v>221</v>
      </c>
      <c r="B650" s="29">
        <v>6384932269</v>
      </c>
      <c r="C650" s="29">
        <v>390920214</v>
      </c>
      <c r="D650" s="29">
        <v>387554840</v>
      </c>
      <c r="E650" s="29">
        <v>387554840</v>
      </c>
      <c r="F650" s="30">
        <f t="shared" si="43"/>
        <v>5994012055</v>
      </c>
      <c r="G650" s="31">
        <f t="shared" si="40"/>
        <v>6.1225428482301734</v>
      </c>
      <c r="H650" s="31">
        <f t="shared" si="41"/>
        <v>6.0698347871542628</v>
      </c>
      <c r="I650" s="31">
        <f t="shared" si="42"/>
        <v>6.0698347871542628</v>
      </c>
    </row>
    <row r="651" spans="1:9" x14ac:dyDescent="0.2">
      <c r="A651" s="28" t="s">
        <v>17</v>
      </c>
      <c r="B651" s="29">
        <v>2595203000</v>
      </c>
      <c r="C651" s="29">
        <v>390920214</v>
      </c>
      <c r="D651" s="29">
        <v>387554840</v>
      </c>
      <c r="E651" s="29">
        <v>387554840</v>
      </c>
      <c r="F651" s="30">
        <f t="shared" si="43"/>
        <v>2204282786</v>
      </c>
      <c r="G651" s="31">
        <f t="shared" si="40"/>
        <v>15.06318442141135</v>
      </c>
      <c r="H651" s="31">
        <f t="shared" si="41"/>
        <v>14.933507706333572</v>
      </c>
      <c r="I651" s="31">
        <f t="shared" si="42"/>
        <v>14.933507706333572</v>
      </c>
    </row>
    <row r="652" spans="1:9" x14ac:dyDescent="0.2">
      <c r="A652" s="28" t="s">
        <v>18</v>
      </c>
      <c r="B652" s="29">
        <v>2533105000</v>
      </c>
      <c r="C652" s="29">
        <v>382988601</v>
      </c>
      <c r="D652" s="29">
        <v>379623227</v>
      </c>
      <c r="E652" s="29">
        <v>379623227</v>
      </c>
      <c r="F652" s="30">
        <f t="shared" si="43"/>
        <v>2150116399</v>
      </c>
      <c r="G652" s="31">
        <f t="shared" si="40"/>
        <v>15.11933382153523</v>
      </c>
      <c r="H652" s="31">
        <f t="shared" si="41"/>
        <v>14.986478136516251</v>
      </c>
      <c r="I652" s="31">
        <f t="shared" si="42"/>
        <v>14.986478136516251</v>
      </c>
    </row>
    <row r="653" spans="1:9" x14ac:dyDescent="0.2">
      <c r="A653" s="32" t="s">
        <v>19</v>
      </c>
      <c r="B653" s="33">
        <v>1702668000</v>
      </c>
      <c r="C653" s="33">
        <v>218889807</v>
      </c>
      <c r="D653" s="33">
        <v>217139127</v>
      </c>
      <c r="E653" s="33">
        <v>217139127</v>
      </c>
      <c r="F653" s="34">
        <f t="shared" si="43"/>
        <v>1483778193</v>
      </c>
      <c r="G653" s="35">
        <f t="shared" si="40"/>
        <v>12.855695120833891</v>
      </c>
      <c r="H653" s="35">
        <f t="shared" si="41"/>
        <v>12.752875310982528</v>
      </c>
      <c r="I653" s="35">
        <f t="shared" si="42"/>
        <v>12.752875310982528</v>
      </c>
    </row>
    <row r="654" spans="1:9" x14ac:dyDescent="0.2">
      <c r="A654" s="32" t="s">
        <v>20</v>
      </c>
      <c r="B654" s="33">
        <v>529665000</v>
      </c>
      <c r="C654" s="33">
        <v>124318426</v>
      </c>
      <c r="D654" s="33">
        <v>124318226</v>
      </c>
      <c r="E654" s="33">
        <v>124318226</v>
      </c>
      <c r="F654" s="34">
        <f t="shared" si="43"/>
        <v>405346574</v>
      </c>
      <c r="G654" s="35">
        <f t="shared" si="40"/>
        <v>23.471142325809708</v>
      </c>
      <c r="H654" s="35">
        <f t="shared" si="41"/>
        <v>23.471104566093661</v>
      </c>
      <c r="I654" s="35">
        <f t="shared" si="42"/>
        <v>23.471104566093661</v>
      </c>
    </row>
    <row r="655" spans="1:9" x14ac:dyDescent="0.2">
      <c r="A655" s="32" t="s">
        <v>21</v>
      </c>
      <c r="B655" s="33">
        <v>300772000</v>
      </c>
      <c r="C655" s="33">
        <v>39780368</v>
      </c>
      <c r="D655" s="33">
        <v>38165874</v>
      </c>
      <c r="E655" s="33">
        <v>38165874</v>
      </c>
      <c r="F655" s="34">
        <f t="shared" si="43"/>
        <v>260991632</v>
      </c>
      <c r="G655" s="35">
        <f t="shared" si="40"/>
        <v>13.226087534743925</v>
      </c>
      <c r="H655" s="35">
        <f t="shared" si="41"/>
        <v>12.689304190549652</v>
      </c>
      <c r="I655" s="35">
        <f t="shared" si="42"/>
        <v>12.689304190549652</v>
      </c>
    </row>
    <row r="656" spans="1:9" x14ac:dyDescent="0.2">
      <c r="A656" s="28" t="s">
        <v>22</v>
      </c>
      <c r="B656" s="29">
        <v>55210000</v>
      </c>
      <c r="C656" s="29">
        <v>7931613</v>
      </c>
      <c r="D656" s="29">
        <v>7931613</v>
      </c>
      <c r="E656" s="29">
        <v>7931613</v>
      </c>
      <c r="F656" s="30">
        <f t="shared" si="43"/>
        <v>47278387</v>
      </c>
      <c r="G656" s="31">
        <f t="shared" si="40"/>
        <v>14.366261546821226</v>
      </c>
      <c r="H656" s="31">
        <f t="shared" si="41"/>
        <v>14.366261546821226</v>
      </c>
      <c r="I656" s="31">
        <f t="shared" si="42"/>
        <v>14.366261546821226</v>
      </c>
    </row>
    <row r="657" spans="1:9" x14ac:dyDescent="0.2">
      <c r="A657" s="32" t="s">
        <v>23</v>
      </c>
      <c r="B657" s="33">
        <v>55210000</v>
      </c>
      <c r="C657" s="33">
        <v>7931613</v>
      </c>
      <c r="D657" s="33">
        <v>7931613</v>
      </c>
      <c r="E657" s="33">
        <v>7931613</v>
      </c>
      <c r="F657" s="34">
        <f t="shared" si="43"/>
        <v>47278387</v>
      </c>
      <c r="G657" s="35">
        <f t="shared" si="40"/>
        <v>14.366261546821226</v>
      </c>
      <c r="H657" s="35">
        <f t="shared" si="41"/>
        <v>14.366261546821226</v>
      </c>
      <c r="I657" s="35">
        <f t="shared" si="42"/>
        <v>14.366261546821226</v>
      </c>
    </row>
    <row r="658" spans="1:9" x14ac:dyDescent="0.2">
      <c r="A658" s="28" t="s">
        <v>38</v>
      </c>
      <c r="B658" s="29">
        <v>6888000</v>
      </c>
      <c r="C658" s="29">
        <v>0</v>
      </c>
      <c r="D658" s="29">
        <v>0</v>
      </c>
      <c r="E658" s="29">
        <v>0</v>
      </c>
      <c r="F658" s="30">
        <f t="shared" si="43"/>
        <v>6888000</v>
      </c>
      <c r="G658" s="31">
        <f t="shared" si="40"/>
        <v>0</v>
      </c>
      <c r="H658" s="31">
        <f t="shared" si="41"/>
        <v>0</v>
      </c>
      <c r="I658" s="31">
        <f t="shared" si="42"/>
        <v>0</v>
      </c>
    </row>
    <row r="659" spans="1:9" x14ac:dyDescent="0.2">
      <c r="A659" s="32" t="s">
        <v>41</v>
      </c>
      <c r="B659" s="33">
        <v>6888000</v>
      </c>
      <c r="C659" s="33">
        <v>0</v>
      </c>
      <c r="D659" s="33">
        <v>0</v>
      </c>
      <c r="E659" s="33">
        <v>0</v>
      </c>
      <c r="F659" s="34">
        <f t="shared" si="43"/>
        <v>6888000</v>
      </c>
      <c r="G659" s="35">
        <f t="shared" si="40"/>
        <v>0</v>
      </c>
      <c r="H659" s="35">
        <f t="shared" si="41"/>
        <v>0</v>
      </c>
      <c r="I659" s="35">
        <f t="shared" si="42"/>
        <v>0</v>
      </c>
    </row>
    <row r="660" spans="1:9" x14ac:dyDescent="0.2">
      <c r="A660" s="28" t="s">
        <v>42</v>
      </c>
      <c r="B660" s="29">
        <v>3789729269</v>
      </c>
      <c r="C660" s="29">
        <v>0</v>
      </c>
      <c r="D660" s="29">
        <v>0</v>
      </c>
      <c r="E660" s="29">
        <v>0</v>
      </c>
      <c r="F660" s="30">
        <f t="shared" si="43"/>
        <v>3789729269</v>
      </c>
      <c r="G660" s="31">
        <f t="shared" si="40"/>
        <v>0</v>
      </c>
      <c r="H660" s="31">
        <f t="shared" si="41"/>
        <v>0</v>
      </c>
      <c r="I660" s="31">
        <f t="shared" si="42"/>
        <v>0</v>
      </c>
    </row>
    <row r="661" spans="1:9" ht="22.5" x14ac:dyDescent="0.2">
      <c r="A661" s="32" t="s">
        <v>222</v>
      </c>
      <c r="B661" s="33">
        <v>939345007</v>
      </c>
      <c r="C661" s="33">
        <v>0</v>
      </c>
      <c r="D661" s="33">
        <v>0</v>
      </c>
      <c r="E661" s="33">
        <v>0</v>
      </c>
      <c r="F661" s="34">
        <f t="shared" si="43"/>
        <v>939345007</v>
      </c>
      <c r="G661" s="35">
        <f t="shared" si="40"/>
        <v>0</v>
      </c>
      <c r="H661" s="35">
        <f t="shared" si="41"/>
        <v>0</v>
      </c>
      <c r="I661" s="35">
        <f t="shared" si="42"/>
        <v>0</v>
      </c>
    </row>
    <row r="662" spans="1:9" ht="22.5" x14ac:dyDescent="0.2">
      <c r="A662" s="32" t="s">
        <v>223</v>
      </c>
      <c r="B662" s="33">
        <v>2850384262</v>
      </c>
      <c r="C662" s="33">
        <v>0</v>
      </c>
      <c r="D662" s="33">
        <v>0</v>
      </c>
      <c r="E662" s="33">
        <v>0</v>
      </c>
      <c r="F662" s="34">
        <f t="shared" si="43"/>
        <v>2850384262</v>
      </c>
      <c r="G662" s="35">
        <f t="shared" si="40"/>
        <v>0</v>
      </c>
      <c r="H662" s="35">
        <f t="shared" si="41"/>
        <v>0</v>
      </c>
      <c r="I662" s="35">
        <f t="shared" si="42"/>
        <v>0</v>
      </c>
    </row>
    <row r="663" spans="1:9" x14ac:dyDescent="0.2">
      <c r="A663" s="23" t="s">
        <v>224</v>
      </c>
      <c r="B663" s="24">
        <v>392362614395</v>
      </c>
      <c r="C663" s="24">
        <v>100558223850.7</v>
      </c>
      <c r="D663" s="24">
        <v>3436368613.25</v>
      </c>
      <c r="E663" s="24">
        <v>2441033648.25</v>
      </c>
      <c r="F663" s="25">
        <f t="shared" si="43"/>
        <v>291804390544.29999</v>
      </c>
      <c r="G663" s="26">
        <f t="shared" si="40"/>
        <v>25.628900451118376</v>
      </c>
      <c r="H663" s="26">
        <f t="shared" si="41"/>
        <v>0.87581448567638831</v>
      </c>
      <c r="I663" s="26">
        <f t="shared" si="42"/>
        <v>0.62213716564559285</v>
      </c>
    </row>
    <row r="664" spans="1:9" x14ac:dyDescent="0.2">
      <c r="A664" s="28" t="s">
        <v>225</v>
      </c>
      <c r="B664" s="29">
        <v>392362614395</v>
      </c>
      <c r="C664" s="29">
        <v>100558223850.7</v>
      </c>
      <c r="D664" s="29">
        <v>3436368613.25</v>
      </c>
      <c r="E664" s="29">
        <v>2441033648.25</v>
      </c>
      <c r="F664" s="30">
        <f t="shared" si="43"/>
        <v>291804390544.29999</v>
      </c>
      <c r="G664" s="31">
        <f t="shared" si="40"/>
        <v>25.628900451118376</v>
      </c>
      <c r="H664" s="31">
        <f t="shared" si="41"/>
        <v>0.87581448567638831</v>
      </c>
      <c r="I664" s="31">
        <f t="shared" si="42"/>
        <v>0.62213716564559285</v>
      </c>
    </row>
    <row r="665" spans="1:9" x14ac:dyDescent="0.2">
      <c r="A665" s="28" t="s">
        <v>17</v>
      </c>
      <c r="B665" s="29">
        <v>24172511265</v>
      </c>
      <c r="C665" s="29">
        <v>3872639343.6999998</v>
      </c>
      <c r="D665" s="29">
        <v>2186966309.25</v>
      </c>
      <c r="E665" s="29">
        <v>1881451936.25</v>
      </c>
      <c r="F665" s="30">
        <f t="shared" si="43"/>
        <v>20299871921.299999</v>
      </c>
      <c r="G665" s="31">
        <f t="shared" si="40"/>
        <v>16.020839958433669</v>
      </c>
      <c r="H665" s="31">
        <f t="shared" si="41"/>
        <v>9.0473277073887015</v>
      </c>
      <c r="I665" s="31">
        <f t="shared" si="42"/>
        <v>7.7834359683356631</v>
      </c>
    </row>
    <row r="666" spans="1:9" x14ac:dyDescent="0.2">
      <c r="A666" s="28" t="s">
        <v>18</v>
      </c>
      <c r="B666" s="29">
        <v>13633790000</v>
      </c>
      <c r="C666" s="29">
        <v>1454486456</v>
      </c>
      <c r="D666" s="29">
        <v>1454486456</v>
      </c>
      <c r="E666" s="29">
        <v>1454486456</v>
      </c>
      <c r="F666" s="30">
        <f t="shared" si="43"/>
        <v>12179303544</v>
      </c>
      <c r="G666" s="31">
        <f t="shared" si="40"/>
        <v>10.668247464571481</v>
      </c>
      <c r="H666" s="31">
        <f t="shared" si="41"/>
        <v>10.668247464571481</v>
      </c>
      <c r="I666" s="31">
        <f t="shared" si="42"/>
        <v>10.668247464571481</v>
      </c>
    </row>
    <row r="667" spans="1:9" x14ac:dyDescent="0.2">
      <c r="A667" s="32" t="s">
        <v>19</v>
      </c>
      <c r="B667" s="33">
        <v>8999369330</v>
      </c>
      <c r="C667" s="33">
        <v>1123658849</v>
      </c>
      <c r="D667" s="33">
        <v>1123658849</v>
      </c>
      <c r="E667" s="33">
        <v>1123658849</v>
      </c>
      <c r="F667" s="34">
        <f t="shared" si="43"/>
        <v>7875710481</v>
      </c>
      <c r="G667" s="35">
        <f t="shared" si="40"/>
        <v>12.485973269862455</v>
      </c>
      <c r="H667" s="35">
        <f t="shared" si="41"/>
        <v>12.485973269862455</v>
      </c>
      <c r="I667" s="35">
        <f t="shared" si="42"/>
        <v>12.485973269862455</v>
      </c>
    </row>
    <row r="668" spans="1:9" x14ac:dyDescent="0.2">
      <c r="A668" s="32" t="s">
        <v>20</v>
      </c>
      <c r="B668" s="33">
        <v>3148555704</v>
      </c>
      <c r="C668" s="33">
        <v>233031175</v>
      </c>
      <c r="D668" s="33">
        <v>233031175</v>
      </c>
      <c r="E668" s="33">
        <v>233031175</v>
      </c>
      <c r="F668" s="34">
        <f t="shared" si="43"/>
        <v>2915524529</v>
      </c>
      <c r="G668" s="35">
        <f t="shared" si="40"/>
        <v>7.4012085828417034</v>
      </c>
      <c r="H668" s="35">
        <f t="shared" si="41"/>
        <v>7.4012085828417034</v>
      </c>
      <c r="I668" s="35">
        <f t="shared" si="42"/>
        <v>7.4012085828417034</v>
      </c>
    </row>
    <row r="669" spans="1:9" x14ac:dyDescent="0.2">
      <c r="A669" s="32" t="s">
        <v>21</v>
      </c>
      <c r="B669" s="33">
        <v>1485864966</v>
      </c>
      <c r="C669" s="33">
        <v>97796432</v>
      </c>
      <c r="D669" s="33">
        <v>97796432</v>
      </c>
      <c r="E669" s="33">
        <v>97796432</v>
      </c>
      <c r="F669" s="34">
        <f t="shared" si="43"/>
        <v>1388068534</v>
      </c>
      <c r="G669" s="35">
        <f t="shared" si="40"/>
        <v>6.5817846330458538</v>
      </c>
      <c r="H669" s="35">
        <f t="shared" si="41"/>
        <v>6.5817846330458538</v>
      </c>
      <c r="I669" s="35">
        <f t="shared" si="42"/>
        <v>6.5817846330458538</v>
      </c>
    </row>
    <row r="670" spans="1:9" x14ac:dyDescent="0.2">
      <c r="A670" s="28" t="s">
        <v>22</v>
      </c>
      <c r="B670" s="29">
        <v>8423997065</v>
      </c>
      <c r="C670" s="29">
        <v>2411118151.6999998</v>
      </c>
      <c r="D670" s="29">
        <v>725445117.25</v>
      </c>
      <c r="E670" s="29">
        <v>419930744.25</v>
      </c>
      <c r="F670" s="30">
        <f t="shared" si="43"/>
        <v>6012878913.3000002</v>
      </c>
      <c r="G670" s="31">
        <f t="shared" si="40"/>
        <v>28.622020319994018</v>
      </c>
      <c r="H670" s="31">
        <f t="shared" si="41"/>
        <v>8.6116496913807996</v>
      </c>
      <c r="I670" s="31">
        <f t="shared" si="42"/>
        <v>4.9849345982648439</v>
      </c>
    </row>
    <row r="671" spans="1:9" x14ac:dyDescent="0.2">
      <c r="A671" s="32" t="s">
        <v>23</v>
      </c>
      <c r="B671" s="33">
        <v>8423997065</v>
      </c>
      <c r="C671" s="33">
        <v>2411118151.6999998</v>
      </c>
      <c r="D671" s="33">
        <v>725445117.25</v>
      </c>
      <c r="E671" s="33">
        <v>419930744.25</v>
      </c>
      <c r="F671" s="34">
        <f t="shared" si="43"/>
        <v>6012878913.3000002</v>
      </c>
      <c r="G671" s="35">
        <f t="shared" si="40"/>
        <v>28.622020319994018</v>
      </c>
      <c r="H671" s="35">
        <f t="shared" si="41"/>
        <v>8.6116496913807996</v>
      </c>
      <c r="I671" s="35">
        <f t="shared" si="42"/>
        <v>4.9849345982648439</v>
      </c>
    </row>
    <row r="672" spans="1:9" x14ac:dyDescent="0.2">
      <c r="A672" s="28" t="s">
        <v>24</v>
      </c>
      <c r="B672" s="29">
        <v>1342299000</v>
      </c>
      <c r="C672" s="29">
        <v>7034736</v>
      </c>
      <c r="D672" s="29">
        <v>7034736</v>
      </c>
      <c r="E672" s="29">
        <v>7034736</v>
      </c>
      <c r="F672" s="30">
        <f t="shared" si="43"/>
        <v>1335264264</v>
      </c>
      <c r="G672" s="31">
        <f t="shared" si="40"/>
        <v>0.52408114734496558</v>
      </c>
      <c r="H672" s="31">
        <f t="shared" si="41"/>
        <v>0.52408114734496558</v>
      </c>
      <c r="I672" s="31">
        <f t="shared" si="42"/>
        <v>0.52408114734496558</v>
      </c>
    </row>
    <row r="673" spans="1:9" x14ac:dyDescent="0.2">
      <c r="A673" s="32" t="s">
        <v>150</v>
      </c>
      <c r="B673" s="33">
        <v>961099000</v>
      </c>
      <c r="C673" s="33">
        <v>0</v>
      </c>
      <c r="D673" s="33">
        <v>0</v>
      </c>
      <c r="E673" s="33">
        <v>0</v>
      </c>
      <c r="F673" s="34">
        <f t="shared" si="43"/>
        <v>961099000</v>
      </c>
      <c r="G673" s="35">
        <f t="shared" si="40"/>
        <v>0</v>
      </c>
      <c r="H673" s="35">
        <f t="shared" si="41"/>
        <v>0</v>
      </c>
      <c r="I673" s="35">
        <f t="shared" si="42"/>
        <v>0</v>
      </c>
    </row>
    <row r="674" spans="1:9" x14ac:dyDescent="0.2">
      <c r="A674" s="32" t="s">
        <v>32</v>
      </c>
      <c r="B674" s="33">
        <v>31000000</v>
      </c>
      <c r="C674" s="33">
        <v>7034736</v>
      </c>
      <c r="D674" s="33">
        <v>7034736</v>
      </c>
      <c r="E674" s="33">
        <v>7034736</v>
      </c>
      <c r="F674" s="34">
        <f t="shared" si="43"/>
        <v>23965264</v>
      </c>
      <c r="G674" s="35">
        <f t="shared" si="40"/>
        <v>22.69269677419355</v>
      </c>
      <c r="H674" s="35">
        <f t="shared" si="41"/>
        <v>22.69269677419355</v>
      </c>
      <c r="I674" s="35">
        <f t="shared" si="42"/>
        <v>22.69269677419355</v>
      </c>
    </row>
    <row r="675" spans="1:9" x14ac:dyDescent="0.2">
      <c r="A675" s="32" t="s">
        <v>226</v>
      </c>
      <c r="B675" s="33">
        <v>64890000</v>
      </c>
      <c r="C675" s="33">
        <v>0</v>
      </c>
      <c r="D675" s="33">
        <v>0</v>
      </c>
      <c r="E675" s="33">
        <v>0</v>
      </c>
      <c r="F675" s="34">
        <f t="shared" si="43"/>
        <v>64890000</v>
      </c>
      <c r="G675" s="35">
        <f t="shared" si="40"/>
        <v>0</v>
      </c>
      <c r="H675" s="35">
        <f t="shared" si="41"/>
        <v>0</v>
      </c>
      <c r="I675" s="35">
        <f t="shared" si="42"/>
        <v>0</v>
      </c>
    </row>
    <row r="676" spans="1:9" x14ac:dyDescent="0.2">
      <c r="A676" s="32" t="s">
        <v>227</v>
      </c>
      <c r="B676" s="33">
        <v>72100000</v>
      </c>
      <c r="C676" s="33">
        <v>0</v>
      </c>
      <c r="D676" s="33">
        <v>0</v>
      </c>
      <c r="E676" s="33">
        <v>0</v>
      </c>
      <c r="F676" s="34">
        <f t="shared" si="43"/>
        <v>72100000</v>
      </c>
      <c r="G676" s="35">
        <f t="shared" si="40"/>
        <v>0</v>
      </c>
      <c r="H676" s="35">
        <f t="shared" si="41"/>
        <v>0</v>
      </c>
      <c r="I676" s="35">
        <f t="shared" si="42"/>
        <v>0</v>
      </c>
    </row>
    <row r="677" spans="1:9" x14ac:dyDescent="0.2">
      <c r="A677" s="32" t="s">
        <v>35</v>
      </c>
      <c r="B677" s="33">
        <v>213210000</v>
      </c>
      <c r="C677" s="33">
        <v>0</v>
      </c>
      <c r="D677" s="33">
        <v>0</v>
      </c>
      <c r="E677" s="33">
        <v>0</v>
      </c>
      <c r="F677" s="34">
        <f t="shared" si="43"/>
        <v>213210000</v>
      </c>
      <c r="G677" s="35">
        <f t="shared" si="40"/>
        <v>0</v>
      </c>
      <c r="H677" s="35">
        <f t="shared" si="41"/>
        <v>0</v>
      </c>
      <c r="I677" s="35">
        <f t="shared" si="42"/>
        <v>0</v>
      </c>
    </row>
    <row r="678" spans="1:9" x14ac:dyDescent="0.2">
      <c r="A678" s="28" t="s">
        <v>38</v>
      </c>
      <c r="B678" s="29">
        <v>772425200</v>
      </c>
      <c r="C678" s="29">
        <v>0</v>
      </c>
      <c r="D678" s="29">
        <v>0</v>
      </c>
      <c r="E678" s="29">
        <v>0</v>
      </c>
      <c r="F678" s="30">
        <f t="shared" si="43"/>
        <v>772425200</v>
      </c>
      <c r="G678" s="31">
        <f t="shared" si="40"/>
        <v>0</v>
      </c>
      <c r="H678" s="31">
        <f t="shared" si="41"/>
        <v>0</v>
      </c>
      <c r="I678" s="31">
        <f t="shared" si="42"/>
        <v>0</v>
      </c>
    </row>
    <row r="679" spans="1:9" x14ac:dyDescent="0.2">
      <c r="A679" s="32" t="s">
        <v>39</v>
      </c>
      <c r="B679" s="33">
        <v>157105000</v>
      </c>
      <c r="C679" s="33">
        <v>0</v>
      </c>
      <c r="D679" s="33">
        <v>0</v>
      </c>
      <c r="E679" s="33">
        <v>0</v>
      </c>
      <c r="F679" s="34">
        <f t="shared" si="43"/>
        <v>157105000</v>
      </c>
      <c r="G679" s="35">
        <f t="shared" si="40"/>
        <v>0</v>
      </c>
      <c r="H679" s="35">
        <f t="shared" si="41"/>
        <v>0</v>
      </c>
      <c r="I679" s="35">
        <f t="shared" si="42"/>
        <v>0</v>
      </c>
    </row>
    <row r="680" spans="1:9" x14ac:dyDescent="0.2">
      <c r="A680" s="32" t="s">
        <v>40</v>
      </c>
      <c r="B680" s="33">
        <v>589200</v>
      </c>
      <c r="C680" s="33">
        <v>0</v>
      </c>
      <c r="D680" s="33">
        <v>0</v>
      </c>
      <c r="E680" s="33">
        <v>0</v>
      </c>
      <c r="F680" s="34">
        <f t="shared" si="43"/>
        <v>589200</v>
      </c>
      <c r="G680" s="35">
        <f t="shared" si="40"/>
        <v>0</v>
      </c>
      <c r="H680" s="35">
        <f t="shared" si="41"/>
        <v>0</v>
      </c>
      <c r="I680" s="35">
        <f t="shared" si="42"/>
        <v>0</v>
      </c>
    </row>
    <row r="681" spans="1:9" x14ac:dyDescent="0.2">
      <c r="A681" s="32" t="s">
        <v>41</v>
      </c>
      <c r="B681" s="33">
        <v>614731000</v>
      </c>
      <c r="C681" s="33">
        <v>0</v>
      </c>
      <c r="D681" s="33">
        <v>0</v>
      </c>
      <c r="E681" s="33">
        <v>0</v>
      </c>
      <c r="F681" s="34">
        <f t="shared" si="43"/>
        <v>614731000</v>
      </c>
      <c r="G681" s="35">
        <f t="shared" si="40"/>
        <v>0</v>
      </c>
      <c r="H681" s="35">
        <f t="shared" si="41"/>
        <v>0</v>
      </c>
      <c r="I681" s="35">
        <f t="shared" si="42"/>
        <v>0</v>
      </c>
    </row>
    <row r="682" spans="1:9" x14ac:dyDescent="0.2">
      <c r="A682" s="28" t="s">
        <v>42</v>
      </c>
      <c r="B682" s="29">
        <v>368190103130</v>
      </c>
      <c r="C682" s="29">
        <v>96685584507</v>
      </c>
      <c r="D682" s="29">
        <v>1249402304</v>
      </c>
      <c r="E682" s="29">
        <v>559581712</v>
      </c>
      <c r="F682" s="30">
        <f t="shared" si="43"/>
        <v>271504518623</v>
      </c>
      <c r="G682" s="31">
        <f t="shared" si="40"/>
        <v>26.259691307580425</v>
      </c>
      <c r="H682" s="31">
        <f t="shared" si="41"/>
        <v>0.33933619979971674</v>
      </c>
      <c r="I682" s="31">
        <f t="shared" si="42"/>
        <v>0.15198173640273641</v>
      </c>
    </row>
    <row r="683" spans="1:9" x14ac:dyDescent="0.2">
      <c r="A683" s="32" t="s">
        <v>228</v>
      </c>
      <c r="B683" s="33">
        <v>5000000000</v>
      </c>
      <c r="C683" s="33">
        <v>0</v>
      </c>
      <c r="D683" s="33">
        <v>0</v>
      </c>
      <c r="E683" s="33">
        <v>0</v>
      </c>
      <c r="F683" s="34">
        <f t="shared" si="43"/>
        <v>5000000000</v>
      </c>
      <c r="G683" s="35">
        <f t="shared" si="40"/>
        <v>0</v>
      </c>
      <c r="H683" s="35">
        <f t="shared" si="41"/>
        <v>0</v>
      </c>
      <c r="I683" s="35">
        <f t="shared" si="42"/>
        <v>0</v>
      </c>
    </row>
    <row r="684" spans="1:9" x14ac:dyDescent="0.2">
      <c r="A684" s="32" t="s">
        <v>229</v>
      </c>
      <c r="B684" s="33">
        <v>17000000000</v>
      </c>
      <c r="C684" s="33">
        <v>3862794994</v>
      </c>
      <c r="D684" s="33">
        <v>1249402304</v>
      </c>
      <c r="E684" s="33">
        <v>559581712</v>
      </c>
      <c r="F684" s="34">
        <f t="shared" si="43"/>
        <v>13137205006</v>
      </c>
      <c r="G684" s="35">
        <f t="shared" si="40"/>
        <v>22.722323494117646</v>
      </c>
      <c r="H684" s="35">
        <f t="shared" si="41"/>
        <v>7.3494253176470581</v>
      </c>
      <c r="I684" s="35">
        <f t="shared" si="42"/>
        <v>3.2916571294117647</v>
      </c>
    </row>
    <row r="685" spans="1:9" x14ac:dyDescent="0.2">
      <c r="A685" s="32" t="s">
        <v>230</v>
      </c>
      <c r="B685" s="33">
        <v>6500000000</v>
      </c>
      <c r="C685" s="33">
        <v>0</v>
      </c>
      <c r="D685" s="33">
        <v>0</v>
      </c>
      <c r="E685" s="33">
        <v>0</v>
      </c>
      <c r="F685" s="34">
        <f t="shared" si="43"/>
        <v>6500000000</v>
      </c>
      <c r="G685" s="35">
        <f t="shared" si="40"/>
        <v>0</v>
      </c>
      <c r="H685" s="35">
        <f t="shared" si="41"/>
        <v>0</v>
      </c>
      <c r="I685" s="35">
        <f t="shared" si="42"/>
        <v>0</v>
      </c>
    </row>
    <row r="686" spans="1:9" x14ac:dyDescent="0.2">
      <c r="A686" s="32" t="s">
        <v>231</v>
      </c>
      <c r="B686" s="33">
        <v>50000000000</v>
      </c>
      <c r="C686" s="33">
        <v>0</v>
      </c>
      <c r="D686" s="33">
        <v>0</v>
      </c>
      <c r="E686" s="33">
        <v>0</v>
      </c>
      <c r="F686" s="34">
        <f t="shared" si="43"/>
        <v>50000000000</v>
      </c>
      <c r="G686" s="35">
        <f t="shared" si="40"/>
        <v>0</v>
      </c>
      <c r="H686" s="35">
        <f t="shared" si="41"/>
        <v>0</v>
      </c>
      <c r="I686" s="35">
        <f t="shared" si="42"/>
        <v>0</v>
      </c>
    </row>
    <row r="687" spans="1:9" x14ac:dyDescent="0.2">
      <c r="A687" s="32" t="s">
        <v>232</v>
      </c>
      <c r="B687" s="33">
        <v>149454972320</v>
      </c>
      <c r="C687" s="33">
        <v>92822789513</v>
      </c>
      <c r="D687" s="33">
        <v>0</v>
      </c>
      <c r="E687" s="33">
        <v>0</v>
      </c>
      <c r="F687" s="34">
        <f t="shared" si="43"/>
        <v>56632182807</v>
      </c>
      <c r="G687" s="35">
        <f t="shared" si="40"/>
        <v>62.107528489755367</v>
      </c>
      <c r="H687" s="35">
        <f t="shared" si="41"/>
        <v>0</v>
      </c>
      <c r="I687" s="35">
        <f t="shared" si="42"/>
        <v>0</v>
      </c>
    </row>
    <row r="688" spans="1:9" x14ac:dyDescent="0.2">
      <c r="A688" s="32" t="s">
        <v>233</v>
      </c>
      <c r="B688" s="33">
        <v>90000000000</v>
      </c>
      <c r="C688" s="33">
        <v>0</v>
      </c>
      <c r="D688" s="33">
        <v>0</v>
      </c>
      <c r="E688" s="33">
        <v>0</v>
      </c>
      <c r="F688" s="34">
        <f t="shared" si="43"/>
        <v>90000000000</v>
      </c>
      <c r="G688" s="35">
        <f t="shared" si="40"/>
        <v>0</v>
      </c>
      <c r="H688" s="35">
        <f t="shared" si="41"/>
        <v>0</v>
      </c>
      <c r="I688" s="35">
        <f t="shared" si="42"/>
        <v>0</v>
      </c>
    </row>
    <row r="689" spans="1:9" x14ac:dyDescent="0.2">
      <c r="A689" s="32" t="s">
        <v>234</v>
      </c>
      <c r="B689" s="33">
        <v>21713007810</v>
      </c>
      <c r="C689" s="33">
        <v>0</v>
      </c>
      <c r="D689" s="33">
        <v>0</v>
      </c>
      <c r="E689" s="33">
        <v>0</v>
      </c>
      <c r="F689" s="34">
        <f t="shared" si="43"/>
        <v>21713007810</v>
      </c>
      <c r="G689" s="35">
        <f t="shared" si="40"/>
        <v>0</v>
      </c>
      <c r="H689" s="35">
        <f t="shared" si="41"/>
        <v>0</v>
      </c>
      <c r="I689" s="35">
        <f t="shared" si="42"/>
        <v>0</v>
      </c>
    </row>
    <row r="690" spans="1:9" x14ac:dyDescent="0.2">
      <c r="A690" s="32" t="s">
        <v>235</v>
      </c>
      <c r="B690" s="33">
        <v>3000000000</v>
      </c>
      <c r="C690" s="33">
        <v>0</v>
      </c>
      <c r="D690" s="33">
        <v>0</v>
      </c>
      <c r="E690" s="33">
        <v>0</v>
      </c>
      <c r="F690" s="34">
        <f t="shared" si="43"/>
        <v>3000000000</v>
      </c>
      <c r="G690" s="35">
        <f t="shared" si="40"/>
        <v>0</v>
      </c>
      <c r="H690" s="35">
        <f t="shared" si="41"/>
        <v>0</v>
      </c>
      <c r="I690" s="35">
        <f t="shared" si="42"/>
        <v>0</v>
      </c>
    </row>
    <row r="691" spans="1:9" x14ac:dyDescent="0.2">
      <c r="A691" s="32" t="s">
        <v>236</v>
      </c>
      <c r="B691" s="33">
        <v>15522123000</v>
      </c>
      <c r="C691" s="33">
        <v>0</v>
      </c>
      <c r="D691" s="33">
        <v>0</v>
      </c>
      <c r="E691" s="33">
        <v>0</v>
      </c>
      <c r="F691" s="34">
        <f t="shared" si="43"/>
        <v>15522123000</v>
      </c>
      <c r="G691" s="35">
        <f t="shared" si="40"/>
        <v>0</v>
      </c>
      <c r="H691" s="35">
        <f t="shared" si="41"/>
        <v>0</v>
      </c>
      <c r="I691" s="35">
        <f t="shared" si="42"/>
        <v>0</v>
      </c>
    </row>
    <row r="692" spans="1:9" x14ac:dyDescent="0.2">
      <c r="A692" s="32" t="s">
        <v>237</v>
      </c>
      <c r="B692" s="33">
        <v>10000000000</v>
      </c>
      <c r="C692" s="33">
        <v>0</v>
      </c>
      <c r="D692" s="33">
        <v>0</v>
      </c>
      <c r="E692" s="33">
        <v>0</v>
      </c>
      <c r="F692" s="34">
        <f t="shared" si="43"/>
        <v>10000000000</v>
      </c>
      <c r="G692" s="35">
        <f t="shared" si="40"/>
        <v>0</v>
      </c>
      <c r="H692" s="35">
        <f t="shared" si="41"/>
        <v>0</v>
      </c>
      <c r="I692" s="35">
        <f t="shared" si="42"/>
        <v>0</v>
      </c>
    </row>
    <row r="693" spans="1:9" x14ac:dyDescent="0.2">
      <c r="A693" s="23" t="s">
        <v>238</v>
      </c>
      <c r="B693" s="24">
        <v>1070667200706</v>
      </c>
      <c r="C693" s="24">
        <v>451641027687.97992</v>
      </c>
      <c r="D693" s="24">
        <v>94422218994.009979</v>
      </c>
      <c r="E693" s="24">
        <v>80470979667.220016</v>
      </c>
      <c r="F693" s="25">
        <f t="shared" si="43"/>
        <v>619026173018.02002</v>
      </c>
      <c r="G693" s="26">
        <f t="shared" si="40"/>
        <v>42.183138457045004</v>
      </c>
      <c r="H693" s="26">
        <f t="shared" si="41"/>
        <v>8.819007337830822</v>
      </c>
      <c r="I693" s="26">
        <f t="shared" si="42"/>
        <v>7.5159657094340151</v>
      </c>
    </row>
    <row r="694" spans="1:9" x14ac:dyDescent="0.2">
      <c r="A694" s="28" t="s">
        <v>239</v>
      </c>
      <c r="B694" s="29">
        <v>594759724093</v>
      </c>
      <c r="C694" s="29">
        <v>267488825965.98999</v>
      </c>
      <c r="D694" s="29">
        <v>66983017250.150002</v>
      </c>
      <c r="E694" s="29">
        <v>53661527165.150002</v>
      </c>
      <c r="F694" s="30">
        <f t="shared" si="43"/>
        <v>327270898127.01001</v>
      </c>
      <c r="G694" s="31">
        <f t="shared" si="40"/>
        <v>44.974266940133951</v>
      </c>
      <c r="H694" s="31">
        <f t="shared" si="41"/>
        <v>11.262197915687404</v>
      </c>
      <c r="I694" s="31">
        <f t="shared" si="42"/>
        <v>9.0223875274982781</v>
      </c>
    </row>
    <row r="695" spans="1:9" x14ac:dyDescent="0.2">
      <c r="A695" s="28" t="s">
        <v>17</v>
      </c>
      <c r="B695" s="29">
        <v>378313126000</v>
      </c>
      <c r="C695" s="29">
        <v>196658091194.34</v>
      </c>
      <c r="D695" s="29">
        <v>64992008396.5</v>
      </c>
      <c r="E695" s="29">
        <v>51670518311.5</v>
      </c>
      <c r="F695" s="30">
        <f t="shared" si="43"/>
        <v>181655034805.66</v>
      </c>
      <c r="G695" s="31">
        <f t="shared" si="40"/>
        <v>51.982888691612558</v>
      </c>
      <c r="H695" s="31">
        <f t="shared" si="41"/>
        <v>17.179421999885882</v>
      </c>
      <c r="I695" s="31">
        <f t="shared" si="42"/>
        <v>13.658135221958965</v>
      </c>
    </row>
    <row r="696" spans="1:9" x14ac:dyDescent="0.2">
      <c r="A696" s="28" t="s">
        <v>18</v>
      </c>
      <c r="B696" s="29">
        <v>39306521000</v>
      </c>
      <c r="C696" s="29">
        <v>5598076906.8099995</v>
      </c>
      <c r="D696" s="29">
        <v>5299996563.8099995</v>
      </c>
      <c r="E696" s="29">
        <v>5260219980.8099995</v>
      </c>
      <c r="F696" s="30">
        <f t="shared" si="43"/>
        <v>33708444093.190002</v>
      </c>
      <c r="G696" s="31">
        <f t="shared" si="40"/>
        <v>14.242107325677589</v>
      </c>
      <c r="H696" s="31">
        <f t="shared" si="41"/>
        <v>13.483759002253084</v>
      </c>
      <c r="I696" s="31">
        <f t="shared" si="42"/>
        <v>13.382563114171308</v>
      </c>
    </row>
    <row r="697" spans="1:9" x14ac:dyDescent="0.2">
      <c r="A697" s="32" t="s">
        <v>19</v>
      </c>
      <c r="B697" s="33">
        <v>21684510000</v>
      </c>
      <c r="C697" s="33">
        <v>3035540173.2199998</v>
      </c>
      <c r="D697" s="33">
        <v>3034968529.2199998</v>
      </c>
      <c r="E697" s="33">
        <v>3028126304.2199998</v>
      </c>
      <c r="F697" s="34">
        <f t="shared" si="43"/>
        <v>18648969826.779999</v>
      </c>
      <c r="G697" s="35">
        <f t="shared" si="40"/>
        <v>13.998656982426624</v>
      </c>
      <c r="H697" s="35">
        <f t="shared" si="41"/>
        <v>13.996020796504046</v>
      </c>
      <c r="I697" s="35">
        <f t="shared" si="42"/>
        <v>13.964467282036807</v>
      </c>
    </row>
    <row r="698" spans="1:9" x14ac:dyDescent="0.2">
      <c r="A698" s="32" t="s">
        <v>20</v>
      </c>
      <c r="B698" s="33">
        <v>7809731000</v>
      </c>
      <c r="C698" s="33">
        <v>1507552010</v>
      </c>
      <c r="D698" s="33">
        <v>1210241672</v>
      </c>
      <c r="E698" s="33">
        <v>1179007403</v>
      </c>
      <c r="F698" s="34">
        <f t="shared" si="43"/>
        <v>6302178990</v>
      </c>
      <c r="G698" s="35">
        <f t="shared" si="40"/>
        <v>19.30350750877335</v>
      </c>
      <c r="H698" s="35">
        <f t="shared" si="41"/>
        <v>15.496585887529287</v>
      </c>
      <c r="I698" s="35">
        <f t="shared" si="42"/>
        <v>15.096645492655252</v>
      </c>
    </row>
    <row r="699" spans="1:9" x14ac:dyDescent="0.2">
      <c r="A699" s="32" t="s">
        <v>21</v>
      </c>
      <c r="B699" s="33">
        <v>9812280000</v>
      </c>
      <c r="C699" s="33">
        <v>1054984723.59</v>
      </c>
      <c r="D699" s="33">
        <v>1054786362.59</v>
      </c>
      <c r="E699" s="33">
        <v>1053086273.59</v>
      </c>
      <c r="F699" s="34">
        <f t="shared" si="43"/>
        <v>8757295276.4099998</v>
      </c>
      <c r="G699" s="35">
        <f t="shared" si="40"/>
        <v>10.751677730252297</v>
      </c>
      <c r="H699" s="35">
        <f t="shared" si="41"/>
        <v>10.749656171552381</v>
      </c>
      <c r="I699" s="35">
        <f t="shared" si="42"/>
        <v>10.732330035323086</v>
      </c>
    </row>
    <row r="700" spans="1:9" x14ac:dyDescent="0.2">
      <c r="A700" s="28" t="s">
        <v>22</v>
      </c>
      <c r="B700" s="29">
        <v>19428254000</v>
      </c>
      <c r="C700" s="29">
        <v>14368325095.629999</v>
      </c>
      <c r="D700" s="29">
        <v>2264475060.79</v>
      </c>
      <c r="E700" s="29">
        <v>1440506918.79</v>
      </c>
      <c r="F700" s="30">
        <f t="shared" si="43"/>
        <v>5059928904.3700008</v>
      </c>
      <c r="G700" s="31">
        <f t="shared" si="40"/>
        <v>73.955822770435262</v>
      </c>
      <c r="H700" s="31">
        <f t="shared" si="41"/>
        <v>11.655576773857291</v>
      </c>
      <c r="I700" s="31">
        <f t="shared" si="42"/>
        <v>7.4144949864769103</v>
      </c>
    </row>
    <row r="701" spans="1:9" x14ac:dyDescent="0.2">
      <c r="A701" s="32" t="s">
        <v>66</v>
      </c>
      <c r="B701" s="33">
        <v>5150000</v>
      </c>
      <c r="C701" s="33">
        <v>3100000</v>
      </c>
      <c r="D701" s="33">
        <v>3100000</v>
      </c>
      <c r="E701" s="33">
        <v>3100000</v>
      </c>
      <c r="F701" s="34">
        <f t="shared" si="43"/>
        <v>2050000</v>
      </c>
      <c r="G701" s="35">
        <f t="shared" si="40"/>
        <v>60.194174757281552</v>
      </c>
      <c r="H701" s="35">
        <f t="shared" si="41"/>
        <v>60.194174757281552</v>
      </c>
      <c r="I701" s="35">
        <f t="shared" si="42"/>
        <v>60.194174757281552</v>
      </c>
    </row>
    <row r="702" spans="1:9" x14ac:dyDescent="0.2">
      <c r="A702" s="32" t="s">
        <v>23</v>
      </c>
      <c r="B702" s="33">
        <v>19423104000</v>
      </c>
      <c r="C702" s="33">
        <v>14365225095.629999</v>
      </c>
      <c r="D702" s="33">
        <v>2261375060.79</v>
      </c>
      <c r="E702" s="33">
        <v>1437406918.79</v>
      </c>
      <c r="F702" s="34">
        <f t="shared" si="43"/>
        <v>5057878904.3700008</v>
      </c>
      <c r="G702" s="35">
        <f t="shared" si="40"/>
        <v>73.959471645881109</v>
      </c>
      <c r="H702" s="35">
        <f t="shared" si="41"/>
        <v>11.642706854630443</v>
      </c>
      <c r="I702" s="35">
        <f t="shared" si="42"/>
        <v>7.400500552280417</v>
      </c>
    </row>
    <row r="703" spans="1:9" x14ac:dyDescent="0.2">
      <c r="A703" s="28" t="s">
        <v>24</v>
      </c>
      <c r="B703" s="29">
        <v>307121284000</v>
      </c>
      <c r="C703" s="29">
        <v>166977730383.89999</v>
      </c>
      <c r="D703" s="29">
        <v>47713717463.900002</v>
      </c>
      <c r="E703" s="29">
        <v>35255972103.900002</v>
      </c>
      <c r="F703" s="30">
        <f t="shared" si="43"/>
        <v>140143553616.10001</v>
      </c>
      <c r="G703" s="31">
        <f t="shared" si="40"/>
        <v>54.368661204184079</v>
      </c>
      <c r="H703" s="31">
        <f t="shared" si="41"/>
        <v>15.535789914156521</v>
      </c>
      <c r="I703" s="31">
        <f t="shared" si="42"/>
        <v>11.479494890331338</v>
      </c>
    </row>
    <row r="704" spans="1:9" ht="22.5" x14ac:dyDescent="0.2">
      <c r="A704" s="32" t="s">
        <v>240</v>
      </c>
      <c r="B704" s="33">
        <v>145842798000</v>
      </c>
      <c r="C704" s="33">
        <v>139842798000</v>
      </c>
      <c r="D704" s="33">
        <v>35100000000</v>
      </c>
      <c r="E704" s="33">
        <v>23400000000</v>
      </c>
      <c r="F704" s="34">
        <f t="shared" si="43"/>
        <v>6000000000</v>
      </c>
      <c r="G704" s="35">
        <f t="shared" si="40"/>
        <v>95.885981287879574</v>
      </c>
      <c r="H704" s="35">
        <f t="shared" si="41"/>
        <v>24.067009465904516</v>
      </c>
      <c r="I704" s="35">
        <f t="shared" si="42"/>
        <v>16.044672977269673</v>
      </c>
    </row>
    <row r="705" spans="1:9" x14ac:dyDescent="0.2">
      <c r="A705" s="32" t="s">
        <v>241</v>
      </c>
      <c r="B705" s="33">
        <v>48570000</v>
      </c>
      <c r="C705" s="33">
        <v>0</v>
      </c>
      <c r="D705" s="33">
        <v>0</v>
      </c>
      <c r="E705" s="33">
        <v>0</v>
      </c>
      <c r="F705" s="34">
        <f t="shared" si="43"/>
        <v>48570000</v>
      </c>
      <c r="G705" s="35">
        <f t="shared" si="40"/>
        <v>0</v>
      </c>
      <c r="H705" s="35">
        <f t="shared" si="41"/>
        <v>0</v>
      </c>
      <c r="I705" s="35">
        <f t="shared" si="42"/>
        <v>0</v>
      </c>
    </row>
    <row r="706" spans="1:9" x14ac:dyDescent="0.2">
      <c r="A706" s="32" t="s">
        <v>242</v>
      </c>
      <c r="B706" s="33">
        <v>296000000</v>
      </c>
      <c r="C706" s="33">
        <v>0</v>
      </c>
      <c r="D706" s="33">
        <v>0</v>
      </c>
      <c r="E706" s="33">
        <v>0</v>
      </c>
      <c r="F706" s="34">
        <f t="shared" si="43"/>
        <v>296000000</v>
      </c>
      <c r="G706" s="35">
        <f t="shared" si="40"/>
        <v>0</v>
      </c>
      <c r="H706" s="35">
        <f t="shared" si="41"/>
        <v>0</v>
      </c>
      <c r="I706" s="35">
        <f t="shared" si="42"/>
        <v>0</v>
      </c>
    </row>
    <row r="707" spans="1:9" x14ac:dyDescent="0.2">
      <c r="A707" s="32" t="s">
        <v>243</v>
      </c>
      <c r="B707" s="33">
        <v>1357267000</v>
      </c>
      <c r="C707" s="33">
        <v>0</v>
      </c>
      <c r="D707" s="33">
        <v>0</v>
      </c>
      <c r="E707" s="33">
        <v>0</v>
      </c>
      <c r="F707" s="34">
        <f t="shared" si="43"/>
        <v>1357267000</v>
      </c>
      <c r="G707" s="35">
        <f t="shared" si="40"/>
        <v>0</v>
      </c>
      <c r="H707" s="35">
        <f t="shared" si="41"/>
        <v>0</v>
      </c>
      <c r="I707" s="35">
        <f t="shared" si="42"/>
        <v>0</v>
      </c>
    </row>
    <row r="708" spans="1:9" x14ac:dyDescent="0.2">
      <c r="A708" s="32" t="s">
        <v>244</v>
      </c>
      <c r="B708" s="33">
        <v>4274604000</v>
      </c>
      <c r="C708" s="33">
        <v>4274604000</v>
      </c>
      <c r="D708" s="33">
        <v>2870000000</v>
      </c>
      <c r="E708" s="33">
        <v>2870000000</v>
      </c>
      <c r="F708" s="34">
        <f t="shared" si="43"/>
        <v>0</v>
      </c>
      <c r="G708" s="35">
        <f t="shared" si="40"/>
        <v>100</v>
      </c>
      <c r="H708" s="35">
        <f t="shared" si="41"/>
        <v>67.140722275092614</v>
      </c>
      <c r="I708" s="35">
        <f t="shared" si="42"/>
        <v>67.140722275092614</v>
      </c>
    </row>
    <row r="709" spans="1:9" x14ac:dyDescent="0.2">
      <c r="A709" s="32" t="s">
        <v>245</v>
      </c>
      <c r="B709" s="33">
        <v>1552259000</v>
      </c>
      <c r="C709" s="33">
        <v>0</v>
      </c>
      <c r="D709" s="33">
        <v>0</v>
      </c>
      <c r="E709" s="33">
        <v>0</v>
      </c>
      <c r="F709" s="34">
        <f t="shared" si="43"/>
        <v>1552259000</v>
      </c>
      <c r="G709" s="35">
        <f t="shared" si="40"/>
        <v>0</v>
      </c>
      <c r="H709" s="35">
        <f t="shared" si="41"/>
        <v>0</v>
      </c>
      <c r="I709" s="35">
        <f t="shared" si="42"/>
        <v>0</v>
      </c>
    </row>
    <row r="710" spans="1:9" x14ac:dyDescent="0.2">
      <c r="A710" s="32" t="s">
        <v>246</v>
      </c>
      <c r="B710" s="33">
        <v>59806309000</v>
      </c>
      <c r="C710" s="33">
        <v>0</v>
      </c>
      <c r="D710" s="33">
        <v>0</v>
      </c>
      <c r="E710" s="33">
        <v>0</v>
      </c>
      <c r="F710" s="34">
        <f t="shared" si="43"/>
        <v>59806309000</v>
      </c>
      <c r="G710" s="35">
        <f t="shared" si="40"/>
        <v>0</v>
      </c>
      <c r="H710" s="35">
        <f t="shared" si="41"/>
        <v>0</v>
      </c>
      <c r="I710" s="35">
        <f t="shared" si="42"/>
        <v>0</v>
      </c>
    </row>
    <row r="711" spans="1:9" x14ac:dyDescent="0.2">
      <c r="A711" s="32" t="s">
        <v>247</v>
      </c>
      <c r="B711" s="33">
        <v>5000000000</v>
      </c>
      <c r="C711" s="33">
        <v>5000000000</v>
      </c>
      <c r="D711" s="33">
        <v>0</v>
      </c>
      <c r="E711" s="33">
        <v>0</v>
      </c>
      <c r="F711" s="34">
        <f t="shared" si="43"/>
        <v>0</v>
      </c>
      <c r="G711" s="35">
        <f t="shared" ref="G711:G774" si="44">IFERROR(IF(C711&gt;0,+C711/B711*100,0),0)</f>
        <v>100</v>
      </c>
      <c r="H711" s="35">
        <f t="shared" ref="H711:H774" si="45">IFERROR(IF(D711&gt;0,+D711/B711*100,0),0)</f>
        <v>0</v>
      </c>
      <c r="I711" s="35">
        <f t="shared" ref="I711:I774" si="46">IFERROR(IF(E711&gt;0,+E711/B711*100,0),0)</f>
        <v>0</v>
      </c>
    </row>
    <row r="712" spans="1:9" x14ac:dyDescent="0.2">
      <c r="A712" s="32" t="s">
        <v>78</v>
      </c>
      <c r="B712" s="33">
        <v>606643000</v>
      </c>
      <c r="C712" s="33">
        <v>34287724</v>
      </c>
      <c r="D712" s="33">
        <v>34287724</v>
      </c>
      <c r="E712" s="33">
        <v>34287724</v>
      </c>
      <c r="F712" s="34">
        <f t="shared" si="43"/>
        <v>572355276</v>
      </c>
      <c r="G712" s="35">
        <f t="shared" si="44"/>
        <v>5.6520431291550386</v>
      </c>
      <c r="H712" s="35">
        <f t="shared" si="45"/>
        <v>5.6520431291550386</v>
      </c>
      <c r="I712" s="35">
        <f t="shared" si="46"/>
        <v>5.6520431291550386</v>
      </c>
    </row>
    <row r="713" spans="1:9" x14ac:dyDescent="0.2">
      <c r="A713" s="32" t="s">
        <v>30</v>
      </c>
      <c r="B713" s="33">
        <v>2238411000</v>
      </c>
      <c r="C713" s="33">
        <v>212349000</v>
      </c>
      <c r="D713" s="33">
        <v>163991000</v>
      </c>
      <c r="E713" s="33">
        <v>163991000</v>
      </c>
      <c r="F713" s="34">
        <f t="shared" ref="F713:F776" si="47">+B713-C713</f>
        <v>2026062000</v>
      </c>
      <c r="G713" s="35">
        <f t="shared" si="44"/>
        <v>9.4865956252001968</v>
      </c>
      <c r="H713" s="35">
        <f t="shared" si="45"/>
        <v>7.3262238257406702</v>
      </c>
      <c r="I713" s="35">
        <f t="shared" si="46"/>
        <v>7.3262238257406702</v>
      </c>
    </row>
    <row r="714" spans="1:9" x14ac:dyDescent="0.2">
      <c r="A714" s="32" t="s">
        <v>32</v>
      </c>
      <c r="B714" s="33">
        <v>259437000</v>
      </c>
      <c r="C714" s="33">
        <v>23488797.899999999</v>
      </c>
      <c r="D714" s="33">
        <v>23488797.899999999</v>
      </c>
      <c r="E714" s="33">
        <v>23488797.899999999</v>
      </c>
      <c r="F714" s="34">
        <f t="shared" si="47"/>
        <v>235948202.09999999</v>
      </c>
      <c r="G714" s="35">
        <f t="shared" si="44"/>
        <v>9.053757906543785</v>
      </c>
      <c r="H714" s="35">
        <f t="shared" si="45"/>
        <v>9.053757906543785</v>
      </c>
      <c r="I714" s="35">
        <f t="shared" si="46"/>
        <v>9.053757906543785</v>
      </c>
    </row>
    <row r="715" spans="1:9" x14ac:dyDescent="0.2">
      <c r="A715" s="32" t="s">
        <v>248</v>
      </c>
      <c r="B715" s="33">
        <v>30394380000</v>
      </c>
      <c r="C715" s="33">
        <v>1626700890</v>
      </c>
      <c r="D715" s="33">
        <v>1626700890</v>
      </c>
      <c r="E715" s="33">
        <v>1626700890</v>
      </c>
      <c r="F715" s="34">
        <f t="shared" si="47"/>
        <v>28767679110</v>
      </c>
      <c r="G715" s="35">
        <f t="shared" si="44"/>
        <v>5.3519791816776658</v>
      </c>
      <c r="H715" s="35">
        <f t="shared" si="45"/>
        <v>5.3519791816776658</v>
      </c>
      <c r="I715" s="35">
        <f t="shared" si="46"/>
        <v>5.3519791816776658</v>
      </c>
    </row>
    <row r="716" spans="1:9" x14ac:dyDescent="0.2">
      <c r="A716" s="32" t="s">
        <v>249</v>
      </c>
      <c r="B716" s="33">
        <v>44701855000</v>
      </c>
      <c r="C716" s="33">
        <v>5534076972</v>
      </c>
      <c r="D716" s="33">
        <v>5534076972</v>
      </c>
      <c r="E716" s="33">
        <v>5534076972</v>
      </c>
      <c r="F716" s="34">
        <f t="shared" si="47"/>
        <v>39167778028</v>
      </c>
      <c r="G716" s="35">
        <f t="shared" si="44"/>
        <v>12.379971640997896</v>
      </c>
      <c r="H716" s="35">
        <f t="shared" si="45"/>
        <v>12.379971640997896</v>
      </c>
      <c r="I716" s="35">
        <f t="shared" si="46"/>
        <v>12.379971640997896</v>
      </c>
    </row>
    <row r="717" spans="1:9" x14ac:dyDescent="0.2">
      <c r="A717" s="32" t="s">
        <v>35</v>
      </c>
      <c r="B717" s="33">
        <v>157500000</v>
      </c>
      <c r="C717" s="33">
        <v>0</v>
      </c>
      <c r="D717" s="33">
        <v>0</v>
      </c>
      <c r="E717" s="33">
        <v>0</v>
      </c>
      <c r="F717" s="34">
        <f t="shared" si="47"/>
        <v>157500000</v>
      </c>
      <c r="G717" s="35">
        <f t="shared" si="44"/>
        <v>0</v>
      </c>
      <c r="H717" s="35">
        <f t="shared" si="45"/>
        <v>0</v>
      </c>
      <c r="I717" s="35">
        <f t="shared" si="46"/>
        <v>0</v>
      </c>
    </row>
    <row r="718" spans="1:9" x14ac:dyDescent="0.2">
      <c r="A718" s="32" t="s">
        <v>67</v>
      </c>
      <c r="B718" s="33">
        <v>100826000</v>
      </c>
      <c r="C718" s="33">
        <v>0</v>
      </c>
      <c r="D718" s="33">
        <v>0</v>
      </c>
      <c r="E718" s="33">
        <v>0</v>
      </c>
      <c r="F718" s="34">
        <f t="shared" si="47"/>
        <v>100826000</v>
      </c>
      <c r="G718" s="35">
        <f t="shared" si="44"/>
        <v>0</v>
      </c>
      <c r="H718" s="35">
        <f t="shared" si="45"/>
        <v>0</v>
      </c>
      <c r="I718" s="35">
        <f t="shared" si="46"/>
        <v>0</v>
      </c>
    </row>
    <row r="719" spans="1:9" x14ac:dyDescent="0.2">
      <c r="A719" s="32" t="s">
        <v>250</v>
      </c>
      <c r="B719" s="33">
        <v>10484425000</v>
      </c>
      <c r="C719" s="33">
        <v>10429425000</v>
      </c>
      <c r="D719" s="33">
        <v>2361172080</v>
      </c>
      <c r="E719" s="33">
        <v>1603426720</v>
      </c>
      <c r="F719" s="34">
        <f t="shared" si="47"/>
        <v>55000000</v>
      </c>
      <c r="G719" s="35">
        <f t="shared" si="44"/>
        <v>99.47541233782492</v>
      </c>
      <c r="H719" s="35">
        <f t="shared" si="45"/>
        <v>22.520758935277804</v>
      </c>
      <c r="I719" s="35">
        <f t="shared" si="46"/>
        <v>15.293415900252041</v>
      </c>
    </row>
    <row r="720" spans="1:9" x14ac:dyDescent="0.2">
      <c r="A720" s="28" t="s">
        <v>38</v>
      </c>
      <c r="B720" s="29">
        <v>12457067000</v>
      </c>
      <c r="C720" s="29">
        <v>9713958808</v>
      </c>
      <c r="D720" s="29">
        <v>9713819308</v>
      </c>
      <c r="E720" s="29">
        <v>9713819308</v>
      </c>
      <c r="F720" s="30">
        <f t="shared" si="47"/>
        <v>2743108192</v>
      </c>
      <c r="G720" s="31">
        <f t="shared" si="44"/>
        <v>77.979501980682926</v>
      </c>
      <c r="H720" s="31">
        <f t="shared" si="45"/>
        <v>77.978382134414147</v>
      </c>
      <c r="I720" s="31">
        <f t="shared" si="46"/>
        <v>77.978382134414147</v>
      </c>
    </row>
    <row r="721" spans="1:9" x14ac:dyDescent="0.2">
      <c r="A721" s="32" t="s">
        <v>39</v>
      </c>
      <c r="B721" s="33">
        <v>11580199000</v>
      </c>
      <c r="C721" s="33">
        <v>9713958808</v>
      </c>
      <c r="D721" s="33">
        <v>9713819308</v>
      </c>
      <c r="E721" s="33">
        <v>9713819308</v>
      </c>
      <c r="F721" s="34">
        <f t="shared" si="47"/>
        <v>1866240192</v>
      </c>
      <c r="G721" s="35">
        <f t="shared" si="44"/>
        <v>83.884213112399891</v>
      </c>
      <c r="H721" s="35">
        <f t="shared" si="45"/>
        <v>83.883008469888992</v>
      </c>
      <c r="I721" s="35">
        <f t="shared" si="46"/>
        <v>83.883008469888992</v>
      </c>
    </row>
    <row r="722" spans="1:9" x14ac:dyDescent="0.2">
      <c r="A722" s="32" t="s">
        <v>41</v>
      </c>
      <c r="B722" s="33">
        <v>876868000</v>
      </c>
      <c r="C722" s="33">
        <v>0</v>
      </c>
      <c r="D722" s="33">
        <v>0</v>
      </c>
      <c r="E722" s="33">
        <v>0</v>
      </c>
      <c r="F722" s="34">
        <f t="shared" si="47"/>
        <v>876868000</v>
      </c>
      <c r="G722" s="35">
        <f t="shared" si="44"/>
        <v>0</v>
      </c>
      <c r="H722" s="35">
        <f t="shared" si="45"/>
        <v>0</v>
      </c>
      <c r="I722" s="35">
        <f t="shared" si="46"/>
        <v>0</v>
      </c>
    </row>
    <row r="723" spans="1:9" x14ac:dyDescent="0.2">
      <c r="A723" s="28" t="s">
        <v>42</v>
      </c>
      <c r="B723" s="29">
        <v>216446598093</v>
      </c>
      <c r="C723" s="29">
        <v>70830734771.649994</v>
      </c>
      <c r="D723" s="29">
        <v>1991008853.6500001</v>
      </c>
      <c r="E723" s="29">
        <v>1991008853.6500001</v>
      </c>
      <c r="F723" s="30">
        <f t="shared" si="47"/>
        <v>145615863321.35001</v>
      </c>
      <c r="G723" s="31">
        <f t="shared" si="44"/>
        <v>32.724346511196423</v>
      </c>
      <c r="H723" s="31">
        <f t="shared" si="45"/>
        <v>0.91986146753599196</v>
      </c>
      <c r="I723" s="31">
        <f t="shared" si="46"/>
        <v>0.91986146753599196</v>
      </c>
    </row>
    <row r="724" spans="1:9" ht="22.5" x14ac:dyDescent="0.2">
      <c r="A724" s="32" t="s">
        <v>251</v>
      </c>
      <c r="B724" s="33">
        <v>12570800000</v>
      </c>
      <c r="C724" s="33">
        <v>2255839988</v>
      </c>
      <c r="D724" s="33">
        <v>160740635</v>
      </c>
      <c r="E724" s="33">
        <v>160740635</v>
      </c>
      <c r="F724" s="34">
        <f t="shared" si="47"/>
        <v>10314960012</v>
      </c>
      <c r="G724" s="35">
        <f t="shared" si="44"/>
        <v>17.945078976676108</v>
      </c>
      <c r="H724" s="35">
        <f t="shared" si="45"/>
        <v>1.2786826216310816</v>
      </c>
      <c r="I724" s="35">
        <f t="shared" si="46"/>
        <v>1.2786826216310816</v>
      </c>
    </row>
    <row r="725" spans="1:9" x14ac:dyDescent="0.2">
      <c r="A725" s="32" t="s">
        <v>252</v>
      </c>
      <c r="B725" s="33">
        <v>131974742</v>
      </c>
      <c r="C725" s="33">
        <v>0</v>
      </c>
      <c r="D725" s="33">
        <v>0</v>
      </c>
      <c r="E725" s="33">
        <v>0</v>
      </c>
      <c r="F725" s="34">
        <f t="shared" si="47"/>
        <v>131974742</v>
      </c>
      <c r="G725" s="35">
        <f t="shared" si="44"/>
        <v>0</v>
      </c>
      <c r="H725" s="35">
        <f t="shared" si="45"/>
        <v>0</v>
      </c>
      <c r="I725" s="35">
        <f t="shared" si="46"/>
        <v>0</v>
      </c>
    </row>
    <row r="726" spans="1:9" x14ac:dyDescent="0.2">
      <c r="A726" s="32" t="s">
        <v>253</v>
      </c>
      <c r="B726" s="33">
        <v>4500000000</v>
      </c>
      <c r="C726" s="33">
        <v>1619256939</v>
      </c>
      <c r="D726" s="33">
        <v>82499991</v>
      </c>
      <c r="E726" s="33">
        <v>82499991</v>
      </c>
      <c r="F726" s="34">
        <f t="shared" si="47"/>
        <v>2880743061</v>
      </c>
      <c r="G726" s="35">
        <f t="shared" si="44"/>
        <v>35.983487533333339</v>
      </c>
      <c r="H726" s="35">
        <f t="shared" si="45"/>
        <v>1.8333331333333334</v>
      </c>
      <c r="I726" s="35">
        <f t="shared" si="46"/>
        <v>1.8333331333333334</v>
      </c>
    </row>
    <row r="727" spans="1:9" x14ac:dyDescent="0.2">
      <c r="A727" s="32" t="s">
        <v>254</v>
      </c>
      <c r="B727" s="33">
        <v>5560170000</v>
      </c>
      <c r="C727" s="33">
        <v>1081995233</v>
      </c>
      <c r="D727" s="33">
        <v>65989300</v>
      </c>
      <c r="E727" s="33">
        <v>65989300</v>
      </c>
      <c r="F727" s="34">
        <f t="shared" si="47"/>
        <v>4478174767</v>
      </c>
      <c r="G727" s="35">
        <f t="shared" si="44"/>
        <v>19.459750924881796</v>
      </c>
      <c r="H727" s="35">
        <f t="shared" si="45"/>
        <v>1.1868216259574798</v>
      </c>
      <c r="I727" s="35">
        <f t="shared" si="46"/>
        <v>1.1868216259574798</v>
      </c>
    </row>
    <row r="728" spans="1:9" ht="22.5" x14ac:dyDescent="0.2">
      <c r="A728" s="32" t="s">
        <v>255</v>
      </c>
      <c r="B728" s="33">
        <v>25000000000</v>
      </c>
      <c r="C728" s="33">
        <v>0</v>
      </c>
      <c r="D728" s="33">
        <v>0</v>
      </c>
      <c r="E728" s="33">
        <v>0</v>
      </c>
      <c r="F728" s="34">
        <f t="shared" si="47"/>
        <v>25000000000</v>
      </c>
      <c r="G728" s="35">
        <f t="shared" si="44"/>
        <v>0</v>
      </c>
      <c r="H728" s="35">
        <f t="shared" si="45"/>
        <v>0</v>
      </c>
      <c r="I728" s="35">
        <f t="shared" si="46"/>
        <v>0</v>
      </c>
    </row>
    <row r="729" spans="1:9" x14ac:dyDescent="0.2">
      <c r="A729" s="32" t="s">
        <v>256</v>
      </c>
      <c r="B729" s="33">
        <v>1030000000</v>
      </c>
      <c r="C729" s="33">
        <v>0</v>
      </c>
      <c r="D729" s="33">
        <v>0</v>
      </c>
      <c r="E729" s="33">
        <v>0</v>
      </c>
      <c r="F729" s="34">
        <f t="shared" si="47"/>
        <v>1030000000</v>
      </c>
      <c r="G729" s="35">
        <f t="shared" si="44"/>
        <v>0</v>
      </c>
      <c r="H729" s="35">
        <f t="shared" si="45"/>
        <v>0</v>
      </c>
      <c r="I729" s="35">
        <f t="shared" si="46"/>
        <v>0</v>
      </c>
    </row>
    <row r="730" spans="1:9" x14ac:dyDescent="0.2">
      <c r="A730" s="32" t="s">
        <v>257</v>
      </c>
      <c r="B730" s="33">
        <v>8858000000</v>
      </c>
      <c r="C730" s="33">
        <v>2175612033</v>
      </c>
      <c r="D730" s="33">
        <v>120234617</v>
      </c>
      <c r="E730" s="33">
        <v>120234617</v>
      </c>
      <c r="F730" s="34">
        <f t="shared" si="47"/>
        <v>6682387967</v>
      </c>
      <c r="G730" s="35">
        <f t="shared" si="44"/>
        <v>24.560984793407091</v>
      </c>
      <c r="H730" s="35">
        <f t="shared" si="45"/>
        <v>1.3573562542334612</v>
      </c>
      <c r="I730" s="35">
        <f t="shared" si="46"/>
        <v>1.3573562542334612</v>
      </c>
    </row>
    <row r="731" spans="1:9" x14ac:dyDescent="0.2">
      <c r="A731" s="32" t="s">
        <v>258</v>
      </c>
      <c r="B731" s="33">
        <v>15422556395</v>
      </c>
      <c r="C731" s="33">
        <v>788540217</v>
      </c>
      <c r="D731" s="33">
        <v>41140125</v>
      </c>
      <c r="E731" s="33">
        <v>41140125</v>
      </c>
      <c r="F731" s="34">
        <f t="shared" si="47"/>
        <v>14634016178</v>
      </c>
      <c r="G731" s="35">
        <f t="shared" si="44"/>
        <v>5.1129021467261104</v>
      </c>
      <c r="H731" s="35">
        <f t="shared" si="45"/>
        <v>0.26675295551739819</v>
      </c>
      <c r="I731" s="35">
        <f t="shared" si="46"/>
        <v>0.26675295551739819</v>
      </c>
    </row>
    <row r="732" spans="1:9" x14ac:dyDescent="0.2">
      <c r="A732" s="32" t="s">
        <v>259</v>
      </c>
      <c r="B732" s="33">
        <v>126948897025</v>
      </c>
      <c r="C732" s="33">
        <v>58757157057</v>
      </c>
      <c r="D732" s="33">
        <v>0</v>
      </c>
      <c r="E732" s="33">
        <v>0</v>
      </c>
      <c r="F732" s="34">
        <f t="shared" si="47"/>
        <v>68191739968</v>
      </c>
      <c r="G732" s="35">
        <f t="shared" si="44"/>
        <v>46.284102055198616</v>
      </c>
      <c r="H732" s="35">
        <f t="shared" si="45"/>
        <v>0</v>
      </c>
      <c r="I732" s="35">
        <f t="shared" si="46"/>
        <v>0</v>
      </c>
    </row>
    <row r="733" spans="1:9" x14ac:dyDescent="0.2">
      <c r="A733" s="32" t="s">
        <v>260</v>
      </c>
      <c r="B733" s="33">
        <v>2163000000</v>
      </c>
      <c r="C733" s="33">
        <v>0</v>
      </c>
      <c r="D733" s="33">
        <v>0</v>
      </c>
      <c r="E733" s="33">
        <v>0</v>
      </c>
      <c r="F733" s="34">
        <f t="shared" si="47"/>
        <v>2163000000</v>
      </c>
      <c r="G733" s="35">
        <f t="shared" si="44"/>
        <v>0</v>
      </c>
      <c r="H733" s="35">
        <f t="shared" si="45"/>
        <v>0</v>
      </c>
      <c r="I733" s="35">
        <f t="shared" si="46"/>
        <v>0</v>
      </c>
    </row>
    <row r="734" spans="1:9" ht="22.5" x14ac:dyDescent="0.2">
      <c r="A734" s="32" t="s">
        <v>261</v>
      </c>
      <c r="B734" s="33">
        <v>5181350000</v>
      </c>
      <c r="C734" s="33">
        <v>722487713</v>
      </c>
      <c r="D734" s="33">
        <v>38304412</v>
      </c>
      <c r="E734" s="33">
        <v>38304412</v>
      </c>
      <c r="F734" s="34">
        <f t="shared" si="47"/>
        <v>4458862287</v>
      </c>
      <c r="G734" s="35">
        <f t="shared" si="44"/>
        <v>13.944005191697146</v>
      </c>
      <c r="H734" s="35">
        <f t="shared" si="45"/>
        <v>0.73927474499889023</v>
      </c>
      <c r="I734" s="35">
        <f t="shared" si="46"/>
        <v>0.73927474499889023</v>
      </c>
    </row>
    <row r="735" spans="1:9" x14ac:dyDescent="0.2">
      <c r="A735" s="32" t="s">
        <v>262</v>
      </c>
      <c r="B735" s="33">
        <v>4948478237</v>
      </c>
      <c r="C735" s="33">
        <v>2074086816</v>
      </c>
      <c r="D735" s="33">
        <v>1438771846</v>
      </c>
      <c r="E735" s="33">
        <v>1438771846</v>
      </c>
      <c r="F735" s="34">
        <f t="shared" si="47"/>
        <v>2874391421</v>
      </c>
      <c r="G735" s="35">
        <f t="shared" si="44"/>
        <v>41.913629133335526</v>
      </c>
      <c r="H735" s="35">
        <f t="shared" si="45"/>
        <v>29.075036346370819</v>
      </c>
      <c r="I735" s="35">
        <f t="shared" si="46"/>
        <v>29.075036346370819</v>
      </c>
    </row>
    <row r="736" spans="1:9" x14ac:dyDescent="0.2">
      <c r="A736" s="32" t="s">
        <v>263</v>
      </c>
      <c r="B736" s="33">
        <v>163050000</v>
      </c>
      <c r="C736" s="33">
        <v>73401684</v>
      </c>
      <c r="D736" s="33">
        <v>5986102</v>
      </c>
      <c r="E736" s="33">
        <v>5986102</v>
      </c>
      <c r="F736" s="34">
        <f t="shared" si="47"/>
        <v>89648316</v>
      </c>
      <c r="G736" s="35">
        <f t="shared" si="44"/>
        <v>45.017898804047839</v>
      </c>
      <c r="H736" s="35">
        <f t="shared" si="45"/>
        <v>3.6713290401717265</v>
      </c>
      <c r="I736" s="35">
        <f t="shared" si="46"/>
        <v>3.6713290401717265</v>
      </c>
    </row>
    <row r="737" spans="1:9" ht="22.5" x14ac:dyDescent="0.2">
      <c r="A737" s="32" t="s">
        <v>264</v>
      </c>
      <c r="B737" s="33">
        <v>300000000</v>
      </c>
      <c r="C737" s="33">
        <v>112700000</v>
      </c>
      <c r="D737" s="33">
        <v>7149565</v>
      </c>
      <c r="E737" s="33">
        <v>7149565</v>
      </c>
      <c r="F737" s="34">
        <f t="shared" si="47"/>
        <v>187300000</v>
      </c>
      <c r="G737" s="35">
        <f t="shared" si="44"/>
        <v>37.566666666666663</v>
      </c>
      <c r="H737" s="35">
        <f t="shared" si="45"/>
        <v>2.3831883333333335</v>
      </c>
      <c r="I737" s="35">
        <f t="shared" si="46"/>
        <v>2.3831883333333335</v>
      </c>
    </row>
    <row r="738" spans="1:9" ht="22.5" x14ac:dyDescent="0.2">
      <c r="A738" s="32" t="s">
        <v>265</v>
      </c>
      <c r="B738" s="33">
        <v>144200574</v>
      </c>
      <c r="C738" s="33">
        <v>70744231</v>
      </c>
      <c r="D738" s="33">
        <v>15000000</v>
      </c>
      <c r="E738" s="33">
        <v>15000000</v>
      </c>
      <c r="F738" s="34">
        <f t="shared" si="47"/>
        <v>73456343</v>
      </c>
      <c r="G738" s="35">
        <f t="shared" si="44"/>
        <v>49.059604298107715</v>
      </c>
      <c r="H738" s="35">
        <f t="shared" si="45"/>
        <v>10.402177733356318</v>
      </c>
      <c r="I738" s="35">
        <f t="shared" si="46"/>
        <v>10.402177733356318</v>
      </c>
    </row>
    <row r="739" spans="1:9" x14ac:dyDescent="0.2">
      <c r="A739" s="32" t="s">
        <v>266</v>
      </c>
      <c r="B739" s="33">
        <v>2246121120</v>
      </c>
      <c r="C739" s="33">
        <v>814698422</v>
      </c>
      <c r="D739" s="33">
        <v>0</v>
      </c>
      <c r="E739" s="33">
        <v>0</v>
      </c>
      <c r="F739" s="34">
        <f t="shared" si="47"/>
        <v>1431422698</v>
      </c>
      <c r="G739" s="35">
        <f t="shared" si="44"/>
        <v>36.271348626115049</v>
      </c>
      <c r="H739" s="35">
        <f t="shared" si="45"/>
        <v>0</v>
      </c>
      <c r="I739" s="35">
        <f t="shared" si="46"/>
        <v>0</v>
      </c>
    </row>
    <row r="740" spans="1:9" x14ac:dyDescent="0.2">
      <c r="A740" s="32" t="s">
        <v>267</v>
      </c>
      <c r="B740" s="33">
        <v>1278000000</v>
      </c>
      <c r="C740" s="33">
        <v>284214438.64999998</v>
      </c>
      <c r="D740" s="33">
        <v>15192260.65</v>
      </c>
      <c r="E740" s="33">
        <v>15192260.65</v>
      </c>
      <c r="F740" s="34">
        <f t="shared" si="47"/>
        <v>993785561.35000002</v>
      </c>
      <c r="G740" s="35">
        <f t="shared" si="44"/>
        <v>22.239001459311421</v>
      </c>
      <c r="H740" s="35">
        <f t="shared" si="45"/>
        <v>1.1887527895148671</v>
      </c>
      <c r="I740" s="35">
        <f t="shared" si="46"/>
        <v>1.1887527895148671</v>
      </c>
    </row>
    <row r="741" spans="1:9" x14ac:dyDescent="0.2">
      <c r="A741" s="28" t="s">
        <v>268</v>
      </c>
      <c r="B741" s="29">
        <v>27212377000</v>
      </c>
      <c r="C741" s="29">
        <v>7384667942.5499992</v>
      </c>
      <c r="D741" s="29">
        <v>1803954422.0899999</v>
      </c>
      <c r="E741" s="29">
        <v>1765176827.1099999</v>
      </c>
      <c r="F741" s="30">
        <f t="shared" si="47"/>
        <v>19827709057.450001</v>
      </c>
      <c r="G741" s="31">
        <f t="shared" si="44"/>
        <v>27.13716608640987</v>
      </c>
      <c r="H741" s="31">
        <f t="shared" si="45"/>
        <v>6.629168859780239</v>
      </c>
      <c r="I741" s="31">
        <f t="shared" si="46"/>
        <v>6.4866690150220983</v>
      </c>
    </row>
    <row r="742" spans="1:9" x14ac:dyDescent="0.2">
      <c r="A742" s="28" t="s">
        <v>17</v>
      </c>
      <c r="B742" s="29">
        <v>14991789000</v>
      </c>
      <c r="C742" s="29">
        <v>3173093085.3699999</v>
      </c>
      <c r="D742" s="29">
        <v>1801420689.0899999</v>
      </c>
      <c r="E742" s="29">
        <v>1762643094.1099999</v>
      </c>
      <c r="F742" s="30">
        <f t="shared" si="47"/>
        <v>11818695914.630001</v>
      </c>
      <c r="G742" s="31">
        <f t="shared" si="44"/>
        <v>21.165539919018336</v>
      </c>
      <c r="H742" s="31">
        <f t="shared" si="45"/>
        <v>12.016048845738156</v>
      </c>
      <c r="I742" s="31">
        <f t="shared" si="46"/>
        <v>11.757389955995244</v>
      </c>
    </row>
    <row r="743" spans="1:9" x14ac:dyDescent="0.2">
      <c r="A743" s="28" t="s">
        <v>18</v>
      </c>
      <c r="B743" s="29">
        <v>12940875000</v>
      </c>
      <c r="C743" s="29">
        <v>1625830009.5699999</v>
      </c>
      <c r="D743" s="29">
        <v>1625830009.5699999</v>
      </c>
      <c r="E743" s="29">
        <v>1625830009.5699999</v>
      </c>
      <c r="F743" s="30">
        <f t="shared" si="47"/>
        <v>11315044990.43</v>
      </c>
      <c r="G743" s="31">
        <f t="shared" si="44"/>
        <v>12.563524565147254</v>
      </c>
      <c r="H743" s="31">
        <f t="shared" si="45"/>
        <v>12.563524565147254</v>
      </c>
      <c r="I743" s="31">
        <f t="shared" si="46"/>
        <v>12.563524565147254</v>
      </c>
    </row>
    <row r="744" spans="1:9" x14ac:dyDescent="0.2">
      <c r="A744" s="32" t="s">
        <v>19</v>
      </c>
      <c r="B744" s="33">
        <v>8291105000</v>
      </c>
      <c r="C744" s="33">
        <v>1082280787</v>
      </c>
      <c r="D744" s="33">
        <v>1082280787</v>
      </c>
      <c r="E744" s="33">
        <v>1082280787</v>
      </c>
      <c r="F744" s="34">
        <f t="shared" si="47"/>
        <v>7208824213</v>
      </c>
      <c r="G744" s="35">
        <f t="shared" si="44"/>
        <v>13.053516835210747</v>
      </c>
      <c r="H744" s="35">
        <f t="shared" si="45"/>
        <v>13.053516835210747</v>
      </c>
      <c r="I744" s="35">
        <f t="shared" si="46"/>
        <v>13.053516835210747</v>
      </c>
    </row>
    <row r="745" spans="1:9" x14ac:dyDescent="0.2">
      <c r="A745" s="32" t="s">
        <v>20</v>
      </c>
      <c r="B745" s="33">
        <v>3016486000</v>
      </c>
      <c r="C745" s="33">
        <v>432303018</v>
      </c>
      <c r="D745" s="33">
        <v>432303018</v>
      </c>
      <c r="E745" s="33">
        <v>432303018</v>
      </c>
      <c r="F745" s="34">
        <f t="shared" si="47"/>
        <v>2584182982</v>
      </c>
      <c r="G745" s="35">
        <f t="shared" si="44"/>
        <v>14.331345081661246</v>
      </c>
      <c r="H745" s="35">
        <f t="shared" si="45"/>
        <v>14.331345081661246</v>
      </c>
      <c r="I745" s="35">
        <f t="shared" si="46"/>
        <v>14.331345081661246</v>
      </c>
    </row>
    <row r="746" spans="1:9" x14ac:dyDescent="0.2">
      <c r="A746" s="32" t="s">
        <v>21</v>
      </c>
      <c r="B746" s="33">
        <v>1078729000</v>
      </c>
      <c r="C746" s="33">
        <v>111246204.56999999</v>
      </c>
      <c r="D746" s="33">
        <v>111246204.56999999</v>
      </c>
      <c r="E746" s="33">
        <v>111246204.56999999</v>
      </c>
      <c r="F746" s="34">
        <f t="shared" si="47"/>
        <v>967482795.43000007</v>
      </c>
      <c r="G746" s="35">
        <f t="shared" si="44"/>
        <v>10.312711030295839</v>
      </c>
      <c r="H746" s="35">
        <f t="shared" si="45"/>
        <v>10.312711030295839</v>
      </c>
      <c r="I746" s="35">
        <f t="shared" si="46"/>
        <v>10.312711030295839</v>
      </c>
    </row>
    <row r="747" spans="1:9" x14ac:dyDescent="0.2">
      <c r="A747" s="32" t="s">
        <v>154</v>
      </c>
      <c r="B747" s="33">
        <v>554555000</v>
      </c>
      <c r="C747" s="33">
        <v>0</v>
      </c>
      <c r="D747" s="33">
        <v>0</v>
      </c>
      <c r="E747" s="33">
        <v>0</v>
      </c>
      <c r="F747" s="34">
        <f t="shared" si="47"/>
        <v>554555000</v>
      </c>
      <c r="G747" s="35">
        <f t="shared" si="44"/>
        <v>0</v>
      </c>
      <c r="H747" s="35">
        <f t="shared" si="45"/>
        <v>0</v>
      </c>
      <c r="I747" s="35">
        <f t="shared" si="46"/>
        <v>0</v>
      </c>
    </row>
    <row r="748" spans="1:9" x14ac:dyDescent="0.2">
      <c r="A748" s="28" t="s">
        <v>22</v>
      </c>
      <c r="B748" s="29">
        <v>1916845000</v>
      </c>
      <c r="C748" s="29">
        <v>1540062371.9300001</v>
      </c>
      <c r="D748" s="29">
        <v>168389975.65000001</v>
      </c>
      <c r="E748" s="29">
        <v>129612380.67</v>
      </c>
      <c r="F748" s="30">
        <f t="shared" si="47"/>
        <v>376782628.06999993</v>
      </c>
      <c r="G748" s="31">
        <f t="shared" si="44"/>
        <v>80.343604826159648</v>
      </c>
      <c r="H748" s="31">
        <f t="shared" si="45"/>
        <v>8.7847465835787446</v>
      </c>
      <c r="I748" s="31">
        <f t="shared" si="46"/>
        <v>6.7617559411428676</v>
      </c>
    </row>
    <row r="749" spans="1:9" x14ac:dyDescent="0.2">
      <c r="A749" s="32" t="s">
        <v>23</v>
      </c>
      <c r="B749" s="33">
        <v>1916845000</v>
      </c>
      <c r="C749" s="33">
        <v>1540062371.9300001</v>
      </c>
      <c r="D749" s="33">
        <v>168389975.65000001</v>
      </c>
      <c r="E749" s="33">
        <v>129612380.67</v>
      </c>
      <c r="F749" s="34">
        <f t="shared" si="47"/>
        <v>376782628.06999993</v>
      </c>
      <c r="G749" s="35">
        <f t="shared" si="44"/>
        <v>80.343604826159648</v>
      </c>
      <c r="H749" s="35">
        <f t="shared" si="45"/>
        <v>8.7847465835787446</v>
      </c>
      <c r="I749" s="35">
        <f t="shared" si="46"/>
        <v>6.7617559411428676</v>
      </c>
    </row>
    <row r="750" spans="1:9" x14ac:dyDescent="0.2">
      <c r="A750" s="28" t="s">
        <v>24</v>
      </c>
      <c r="B750" s="29">
        <v>130249000</v>
      </c>
      <c r="C750" s="29">
        <v>4160833.87</v>
      </c>
      <c r="D750" s="29">
        <v>4160833.87</v>
      </c>
      <c r="E750" s="29">
        <v>4160833.87</v>
      </c>
      <c r="F750" s="30">
        <f t="shared" si="47"/>
        <v>126088166.13</v>
      </c>
      <c r="G750" s="31">
        <f t="shared" si="44"/>
        <v>3.1945226988307014</v>
      </c>
      <c r="H750" s="31">
        <f t="shared" si="45"/>
        <v>3.1945226988307014</v>
      </c>
      <c r="I750" s="31">
        <f t="shared" si="46"/>
        <v>3.1945226988307014</v>
      </c>
    </row>
    <row r="751" spans="1:9" x14ac:dyDescent="0.2">
      <c r="A751" s="32" t="s">
        <v>32</v>
      </c>
      <c r="B751" s="33">
        <v>130249000</v>
      </c>
      <c r="C751" s="33">
        <v>4160833.87</v>
      </c>
      <c r="D751" s="33">
        <v>4160833.87</v>
      </c>
      <c r="E751" s="33">
        <v>4160833.87</v>
      </c>
      <c r="F751" s="34">
        <f t="shared" si="47"/>
        <v>126088166.13</v>
      </c>
      <c r="G751" s="35">
        <f t="shared" si="44"/>
        <v>3.1945226988307014</v>
      </c>
      <c r="H751" s="35">
        <f t="shared" si="45"/>
        <v>3.1945226988307014</v>
      </c>
      <c r="I751" s="35">
        <f t="shared" si="46"/>
        <v>3.1945226988307014</v>
      </c>
    </row>
    <row r="752" spans="1:9" x14ac:dyDescent="0.2">
      <c r="A752" s="28" t="s">
        <v>38</v>
      </c>
      <c r="B752" s="29">
        <v>3820000</v>
      </c>
      <c r="C752" s="29">
        <v>3039870</v>
      </c>
      <c r="D752" s="29">
        <v>3039870</v>
      </c>
      <c r="E752" s="29">
        <v>3039870</v>
      </c>
      <c r="F752" s="30">
        <f t="shared" si="47"/>
        <v>780130</v>
      </c>
      <c r="G752" s="31">
        <f t="shared" si="44"/>
        <v>79.577748691099487</v>
      </c>
      <c r="H752" s="31">
        <f t="shared" si="45"/>
        <v>79.577748691099487</v>
      </c>
      <c r="I752" s="31">
        <f t="shared" si="46"/>
        <v>79.577748691099487</v>
      </c>
    </row>
    <row r="753" spans="1:9" x14ac:dyDescent="0.2">
      <c r="A753" s="32" t="s">
        <v>39</v>
      </c>
      <c r="B753" s="33">
        <v>3820000</v>
      </c>
      <c r="C753" s="33">
        <v>3039870</v>
      </c>
      <c r="D753" s="33">
        <v>3039870</v>
      </c>
      <c r="E753" s="33">
        <v>3039870</v>
      </c>
      <c r="F753" s="34">
        <f t="shared" si="47"/>
        <v>780130</v>
      </c>
      <c r="G753" s="35">
        <f t="shared" si="44"/>
        <v>79.577748691099487</v>
      </c>
      <c r="H753" s="35">
        <f t="shared" si="45"/>
        <v>79.577748691099487</v>
      </c>
      <c r="I753" s="35">
        <f t="shared" si="46"/>
        <v>79.577748691099487</v>
      </c>
    </row>
    <row r="754" spans="1:9" x14ac:dyDescent="0.2">
      <c r="A754" s="28" t="s">
        <v>42</v>
      </c>
      <c r="B754" s="29">
        <v>12220588000</v>
      </c>
      <c r="C754" s="29">
        <v>4211574857.1799998</v>
      </c>
      <c r="D754" s="29">
        <v>2533733</v>
      </c>
      <c r="E754" s="29">
        <v>2533733</v>
      </c>
      <c r="F754" s="30">
        <f t="shared" si="47"/>
        <v>8009013142.8199997</v>
      </c>
      <c r="G754" s="31">
        <f t="shared" si="44"/>
        <v>34.462947749977332</v>
      </c>
      <c r="H754" s="31">
        <f t="shared" si="45"/>
        <v>2.0733314959967556E-2</v>
      </c>
      <c r="I754" s="31">
        <f t="shared" si="46"/>
        <v>2.0733314959967556E-2</v>
      </c>
    </row>
    <row r="755" spans="1:9" x14ac:dyDescent="0.2">
      <c r="A755" s="32" t="s">
        <v>269</v>
      </c>
      <c r="B755" s="33">
        <v>12220588000</v>
      </c>
      <c r="C755" s="33">
        <v>4211574857.1799998</v>
      </c>
      <c r="D755" s="33">
        <v>2533733</v>
      </c>
      <c r="E755" s="33">
        <v>2533733</v>
      </c>
      <c r="F755" s="34">
        <f t="shared" si="47"/>
        <v>8009013142.8199997</v>
      </c>
      <c r="G755" s="35">
        <f t="shared" si="44"/>
        <v>34.462947749977332</v>
      </c>
      <c r="H755" s="35">
        <f t="shared" si="45"/>
        <v>2.0733314959967556E-2</v>
      </c>
      <c r="I755" s="35">
        <f t="shared" si="46"/>
        <v>2.0733314959967556E-2</v>
      </c>
    </row>
    <row r="756" spans="1:9" x14ac:dyDescent="0.2">
      <c r="A756" s="28" t="s">
        <v>270</v>
      </c>
      <c r="B756" s="29">
        <v>13261522234</v>
      </c>
      <c r="C756" s="29">
        <v>5693732902</v>
      </c>
      <c r="D756" s="29">
        <v>294803706</v>
      </c>
      <c r="E756" s="29">
        <v>294803706</v>
      </c>
      <c r="F756" s="30">
        <f t="shared" si="47"/>
        <v>7567789332</v>
      </c>
      <c r="G756" s="31">
        <f t="shared" si="44"/>
        <v>42.934233352204174</v>
      </c>
      <c r="H756" s="31">
        <f t="shared" si="45"/>
        <v>2.2230005032467526</v>
      </c>
      <c r="I756" s="31">
        <f t="shared" si="46"/>
        <v>2.2230005032467526</v>
      </c>
    </row>
    <row r="757" spans="1:9" x14ac:dyDescent="0.2">
      <c r="A757" s="28" t="s">
        <v>42</v>
      </c>
      <c r="B757" s="29">
        <v>13261522234</v>
      </c>
      <c r="C757" s="29">
        <v>5693732902</v>
      </c>
      <c r="D757" s="29">
        <v>294803706</v>
      </c>
      <c r="E757" s="29">
        <v>294803706</v>
      </c>
      <c r="F757" s="30">
        <f t="shared" si="47"/>
        <v>7567789332</v>
      </c>
      <c r="G757" s="31">
        <f t="shared" si="44"/>
        <v>42.934233352204174</v>
      </c>
      <c r="H757" s="31">
        <f t="shared" si="45"/>
        <v>2.2230005032467526</v>
      </c>
      <c r="I757" s="31">
        <f t="shared" si="46"/>
        <v>2.2230005032467526</v>
      </c>
    </row>
    <row r="758" spans="1:9" ht="22.5" x14ac:dyDescent="0.2">
      <c r="A758" s="32" t="s">
        <v>271</v>
      </c>
      <c r="B758" s="33">
        <v>775000000</v>
      </c>
      <c r="C758" s="33">
        <v>456712000</v>
      </c>
      <c r="D758" s="33">
        <v>20314000</v>
      </c>
      <c r="E758" s="33">
        <v>20314000</v>
      </c>
      <c r="F758" s="34">
        <f t="shared" si="47"/>
        <v>318288000</v>
      </c>
      <c r="G758" s="35">
        <f t="shared" si="44"/>
        <v>58.930580645161292</v>
      </c>
      <c r="H758" s="35">
        <f t="shared" si="45"/>
        <v>2.6211612903225805</v>
      </c>
      <c r="I758" s="35">
        <f t="shared" si="46"/>
        <v>2.6211612903225805</v>
      </c>
    </row>
    <row r="759" spans="1:9" x14ac:dyDescent="0.2">
      <c r="A759" s="32" t="s">
        <v>272</v>
      </c>
      <c r="B759" s="33">
        <v>1128300000</v>
      </c>
      <c r="C759" s="33">
        <v>524096000</v>
      </c>
      <c r="D759" s="33">
        <v>48300000</v>
      </c>
      <c r="E759" s="33">
        <v>48300000</v>
      </c>
      <c r="F759" s="34">
        <f t="shared" si="47"/>
        <v>604204000</v>
      </c>
      <c r="G759" s="35">
        <f t="shared" si="44"/>
        <v>46.450057608791987</v>
      </c>
      <c r="H759" s="35">
        <f t="shared" si="45"/>
        <v>4.2807763892581754</v>
      </c>
      <c r="I759" s="35">
        <f t="shared" si="46"/>
        <v>4.2807763892581754</v>
      </c>
    </row>
    <row r="760" spans="1:9" x14ac:dyDescent="0.2">
      <c r="A760" s="32" t="s">
        <v>273</v>
      </c>
      <c r="B760" s="33">
        <v>2911600000</v>
      </c>
      <c r="C760" s="33">
        <v>870877808</v>
      </c>
      <c r="D760" s="33">
        <v>86354093</v>
      </c>
      <c r="E760" s="33">
        <v>86354093</v>
      </c>
      <c r="F760" s="34">
        <f t="shared" si="47"/>
        <v>2040722192</v>
      </c>
      <c r="G760" s="35">
        <f t="shared" si="44"/>
        <v>29.910626734441543</v>
      </c>
      <c r="H760" s="35">
        <f t="shared" si="45"/>
        <v>2.9658638892705045</v>
      </c>
      <c r="I760" s="35">
        <f t="shared" si="46"/>
        <v>2.9658638892705045</v>
      </c>
    </row>
    <row r="761" spans="1:9" x14ac:dyDescent="0.2">
      <c r="A761" s="32" t="s">
        <v>274</v>
      </c>
      <c r="B761" s="33">
        <v>100000000</v>
      </c>
      <c r="C761" s="33">
        <v>24823000</v>
      </c>
      <c r="D761" s="33">
        <v>2123000</v>
      </c>
      <c r="E761" s="33">
        <v>2123000</v>
      </c>
      <c r="F761" s="34">
        <f t="shared" si="47"/>
        <v>75177000</v>
      </c>
      <c r="G761" s="35">
        <f t="shared" si="44"/>
        <v>24.823</v>
      </c>
      <c r="H761" s="35">
        <f t="shared" si="45"/>
        <v>2.1229999999999998</v>
      </c>
      <c r="I761" s="35">
        <f t="shared" si="46"/>
        <v>2.1229999999999998</v>
      </c>
    </row>
    <row r="762" spans="1:9" x14ac:dyDescent="0.2">
      <c r="A762" s="32" t="s">
        <v>275</v>
      </c>
      <c r="B762" s="33">
        <v>6696622234</v>
      </c>
      <c r="C762" s="33">
        <v>3236915841</v>
      </c>
      <c r="D762" s="33">
        <v>113670000</v>
      </c>
      <c r="E762" s="33">
        <v>113670000</v>
      </c>
      <c r="F762" s="34">
        <f t="shared" si="47"/>
        <v>3459706393</v>
      </c>
      <c r="G762" s="35">
        <f t="shared" si="44"/>
        <v>48.33654531930403</v>
      </c>
      <c r="H762" s="35">
        <f t="shared" si="45"/>
        <v>1.6974229100586891</v>
      </c>
      <c r="I762" s="35">
        <f t="shared" si="46"/>
        <v>1.6974229100586891</v>
      </c>
    </row>
    <row r="763" spans="1:9" x14ac:dyDescent="0.2">
      <c r="A763" s="32" t="s">
        <v>276</v>
      </c>
      <c r="B763" s="33">
        <v>1500000000</v>
      </c>
      <c r="C763" s="33">
        <v>575891638</v>
      </c>
      <c r="D763" s="33">
        <v>24042613</v>
      </c>
      <c r="E763" s="33">
        <v>24042613</v>
      </c>
      <c r="F763" s="34">
        <f t="shared" si="47"/>
        <v>924108362</v>
      </c>
      <c r="G763" s="35">
        <f t="shared" si="44"/>
        <v>38.392775866666668</v>
      </c>
      <c r="H763" s="35">
        <f t="shared" si="45"/>
        <v>1.6028408666666667</v>
      </c>
      <c r="I763" s="35">
        <f t="shared" si="46"/>
        <v>1.6028408666666667</v>
      </c>
    </row>
    <row r="764" spans="1:9" x14ac:dyDescent="0.2">
      <c r="A764" s="32" t="s">
        <v>277</v>
      </c>
      <c r="B764" s="33">
        <v>150000000</v>
      </c>
      <c r="C764" s="33">
        <v>4416615</v>
      </c>
      <c r="D764" s="33">
        <v>0</v>
      </c>
      <c r="E764" s="33">
        <v>0</v>
      </c>
      <c r="F764" s="34">
        <f t="shared" si="47"/>
        <v>145583385</v>
      </c>
      <c r="G764" s="35">
        <f t="shared" si="44"/>
        <v>2.94441</v>
      </c>
      <c r="H764" s="35">
        <f t="shared" si="45"/>
        <v>0</v>
      </c>
      <c r="I764" s="35">
        <f t="shared" si="46"/>
        <v>0</v>
      </c>
    </row>
    <row r="765" spans="1:9" x14ac:dyDescent="0.2">
      <c r="A765" s="28" t="s">
        <v>278</v>
      </c>
      <c r="B765" s="29">
        <v>142777037664</v>
      </c>
      <c r="C765" s="29">
        <v>22654887417.389999</v>
      </c>
      <c r="D765" s="29">
        <v>11269659345.119999</v>
      </c>
      <c r="E765" s="29">
        <v>10869373687.309998</v>
      </c>
      <c r="F765" s="30">
        <f t="shared" si="47"/>
        <v>120122150246.61</v>
      </c>
      <c r="G765" s="31">
        <f t="shared" si="44"/>
        <v>15.86731857450649</v>
      </c>
      <c r="H765" s="31">
        <f t="shared" si="45"/>
        <v>7.8931875387701407</v>
      </c>
      <c r="I765" s="31">
        <f t="shared" si="46"/>
        <v>7.6128303718481032</v>
      </c>
    </row>
    <row r="766" spans="1:9" x14ac:dyDescent="0.2">
      <c r="A766" s="28" t="s">
        <v>17</v>
      </c>
      <c r="B766" s="29">
        <v>120478214664</v>
      </c>
      <c r="C766" s="29">
        <v>18075096826.639999</v>
      </c>
      <c r="D766" s="29">
        <v>11230114144.119999</v>
      </c>
      <c r="E766" s="29">
        <v>10847091419.309998</v>
      </c>
      <c r="F766" s="30">
        <f t="shared" si="47"/>
        <v>102403117837.36</v>
      </c>
      <c r="G766" s="31">
        <f t="shared" si="44"/>
        <v>15.002792726510252</v>
      </c>
      <c r="H766" s="31">
        <f t="shared" si="45"/>
        <v>9.321282005580434</v>
      </c>
      <c r="I766" s="31">
        <f t="shared" si="46"/>
        <v>9.003363346279075</v>
      </c>
    </row>
    <row r="767" spans="1:9" x14ac:dyDescent="0.2">
      <c r="A767" s="28" t="s">
        <v>18</v>
      </c>
      <c r="B767" s="29">
        <v>71510370000</v>
      </c>
      <c r="C767" s="29">
        <v>7759296112.0100002</v>
      </c>
      <c r="D767" s="29">
        <v>7498878610.79</v>
      </c>
      <c r="E767" s="29">
        <v>7488115802.79</v>
      </c>
      <c r="F767" s="30">
        <f t="shared" si="47"/>
        <v>63751073887.989998</v>
      </c>
      <c r="G767" s="31">
        <f t="shared" si="44"/>
        <v>10.850588679669816</v>
      </c>
      <c r="H767" s="31">
        <f t="shared" si="45"/>
        <v>10.486421215258709</v>
      </c>
      <c r="I767" s="31">
        <f t="shared" si="46"/>
        <v>10.471370519814119</v>
      </c>
    </row>
    <row r="768" spans="1:9" x14ac:dyDescent="0.2">
      <c r="A768" s="32" t="s">
        <v>19</v>
      </c>
      <c r="B768" s="33">
        <v>39802423000</v>
      </c>
      <c r="C768" s="33">
        <v>5843682096</v>
      </c>
      <c r="D768" s="33">
        <v>5706731907.79</v>
      </c>
      <c r="E768" s="33">
        <v>5702060229.79</v>
      </c>
      <c r="F768" s="34">
        <f t="shared" si="47"/>
        <v>33958740904</v>
      </c>
      <c r="G768" s="35">
        <f t="shared" si="44"/>
        <v>14.681724517122991</v>
      </c>
      <c r="H768" s="35">
        <f t="shared" si="45"/>
        <v>14.337649513925321</v>
      </c>
      <c r="I768" s="35">
        <f t="shared" si="46"/>
        <v>14.325912344055034</v>
      </c>
    </row>
    <row r="769" spans="1:9" x14ac:dyDescent="0.2">
      <c r="A769" s="32" t="s">
        <v>20</v>
      </c>
      <c r="B769" s="33">
        <v>15504110979</v>
      </c>
      <c r="C769" s="33">
        <v>1204556672</v>
      </c>
      <c r="D769" s="33">
        <v>1141942864</v>
      </c>
      <c r="E769" s="33">
        <v>1141942864</v>
      </c>
      <c r="F769" s="34">
        <f t="shared" si="47"/>
        <v>14299554307</v>
      </c>
      <c r="G769" s="35">
        <f t="shared" si="44"/>
        <v>7.7692727666329748</v>
      </c>
      <c r="H769" s="35">
        <f t="shared" si="45"/>
        <v>7.3654198266945983</v>
      </c>
      <c r="I769" s="35">
        <f t="shared" si="46"/>
        <v>7.3654198266945983</v>
      </c>
    </row>
    <row r="770" spans="1:9" x14ac:dyDescent="0.2">
      <c r="A770" s="32" t="s">
        <v>21</v>
      </c>
      <c r="B770" s="33">
        <v>13237048000</v>
      </c>
      <c r="C770" s="33">
        <v>687978639.00999999</v>
      </c>
      <c r="D770" s="33">
        <v>630855694</v>
      </c>
      <c r="E770" s="33">
        <v>625203119</v>
      </c>
      <c r="F770" s="34">
        <f t="shared" si="47"/>
        <v>12549069360.99</v>
      </c>
      <c r="G770" s="35">
        <f t="shared" si="44"/>
        <v>5.1973720954249014</v>
      </c>
      <c r="H770" s="35">
        <f t="shared" si="45"/>
        <v>4.7658336964555836</v>
      </c>
      <c r="I770" s="35">
        <f t="shared" si="46"/>
        <v>4.7231310107812554</v>
      </c>
    </row>
    <row r="771" spans="1:9" x14ac:dyDescent="0.2">
      <c r="A771" s="32" t="s">
        <v>154</v>
      </c>
      <c r="B771" s="33">
        <v>2747447000</v>
      </c>
      <c r="C771" s="33">
        <v>0</v>
      </c>
      <c r="D771" s="33">
        <v>0</v>
      </c>
      <c r="E771" s="33">
        <v>0</v>
      </c>
      <c r="F771" s="34">
        <f t="shared" si="47"/>
        <v>2747447000</v>
      </c>
      <c r="G771" s="35">
        <f t="shared" si="44"/>
        <v>0</v>
      </c>
      <c r="H771" s="35">
        <f t="shared" si="45"/>
        <v>0</v>
      </c>
      <c r="I771" s="35">
        <f t="shared" si="46"/>
        <v>0</v>
      </c>
    </row>
    <row r="772" spans="1:9" x14ac:dyDescent="0.2">
      <c r="A772" s="32" t="s">
        <v>72</v>
      </c>
      <c r="B772" s="33">
        <v>113956536</v>
      </c>
      <c r="C772" s="33">
        <v>15962481</v>
      </c>
      <c r="D772" s="33">
        <v>14666556</v>
      </c>
      <c r="E772" s="33">
        <v>14228001</v>
      </c>
      <c r="F772" s="34">
        <f t="shared" si="47"/>
        <v>97994055</v>
      </c>
      <c r="G772" s="35">
        <f t="shared" si="44"/>
        <v>14.007516865904032</v>
      </c>
      <c r="H772" s="35">
        <f t="shared" si="45"/>
        <v>12.870306973879936</v>
      </c>
      <c r="I772" s="35">
        <f t="shared" si="46"/>
        <v>12.485462878583814</v>
      </c>
    </row>
    <row r="773" spans="1:9" x14ac:dyDescent="0.2">
      <c r="A773" s="32" t="s">
        <v>73</v>
      </c>
      <c r="B773" s="33">
        <v>46641754</v>
      </c>
      <c r="C773" s="33">
        <v>3867764</v>
      </c>
      <c r="D773" s="33">
        <v>3867764</v>
      </c>
      <c r="E773" s="33">
        <v>3867764</v>
      </c>
      <c r="F773" s="34">
        <f t="shared" si="47"/>
        <v>42773990</v>
      </c>
      <c r="G773" s="35">
        <f t="shared" si="44"/>
        <v>8.2924926022293253</v>
      </c>
      <c r="H773" s="35">
        <f t="shared" si="45"/>
        <v>8.2924926022293253</v>
      </c>
      <c r="I773" s="35">
        <f t="shared" si="46"/>
        <v>8.2924926022293253</v>
      </c>
    </row>
    <row r="774" spans="1:9" x14ac:dyDescent="0.2">
      <c r="A774" s="32" t="s">
        <v>74</v>
      </c>
      <c r="B774" s="33">
        <v>58742731</v>
      </c>
      <c r="C774" s="33">
        <v>3248460</v>
      </c>
      <c r="D774" s="33">
        <v>813825</v>
      </c>
      <c r="E774" s="33">
        <v>813825</v>
      </c>
      <c r="F774" s="34">
        <f t="shared" si="47"/>
        <v>55494271</v>
      </c>
      <c r="G774" s="35">
        <f t="shared" si="44"/>
        <v>5.529977828235463</v>
      </c>
      <c r="H774" s="35">
        <f t="shared" si="45"/>
        <v>1.3854054555277657</v>
      </c>
      <c r="I774" s="35">
        <f t="shared" si="46"/>
        <v>1.3854054555277657</v>
      </c>
    </row>
    <row r="775" spans="1:9" x14ac:dyDescent="0.2">
      <c r="A775" s="28" t="s">
        <v>22</v>
      </c>
      <c r="B775" s="29">
        <v>9913876127</v>
      </c>
      <c r="C775" s="29">
        <v>8054073594.7799997</v>
      </c>
      <c r="D775" s="29">
        <v>1635288578.48</v>
      </c>
      <c r="E775" s="29">
        <v>1344441501.6700001</v>
      </c>
      <c r="F775" s="30">
        <f t="shared" si="47"/>
        <v>1859802532.2200003</v>
      </c>
      <c r="G775" s="31">
        <f t="shared" ref="G775:G838" si="48">IFERROR(IF(C775&gt;0,+C775/B775*100,0),0)</f>
        <v>81.240409821594298</v>
      </c>
      <c r="H775" s="31">
        <f t="shared" ref="H775:H838" si="49">IFERROR(IF(D775&gt;0,+D775/B775*100,0),0)</f>
        <v>16.494946653876021</v>
      </c>
      <c r="I775" s="31">
        <f t="shared" ref="I775:I838" si="50">IFERROR(IF(E775&gt;0,+E775/B775*100,0),0)</f>
        <v>13.561209404346636</v>
      </c>
    </row>
    <row r="776" spans="1:9" x14ac:dyDescent="0.2">
      <c r="A776" s="32" t="s">
        <v>23</v>
      </c>
      <c r="B776" s="33">
        <v>9913876127</v>
      </c>
      <c r="C776" s="33">
        <v>8054073594.7799997</v>
      </c>
      <c r="D776" s="33">
        <v>1635288578.48</v>
      </c>
      <c r="E776" s="33">
        <v>1344441501.6700001</v>
      </c>
      <c r="F776" s="34">
        <f t="shared" si="47"/>
        <v>1859802532.2200003</v>
      </c>
      <c r="G776" s="35">
        <f t="shared" si="48"/>
        <v>81.240409821594298</v>
      </c>
      <c r="H776" s="35">
        <f t="shared" si="49"/>
        <v>16.494946653876021</v>
      </c>
      <c r="I776" s="35">
        <f t="shared" si="50"/>
        <v>13.561209404346636</v>
      </c>
    </row>
    <row r="777" spans="1:9" x14ac:dyDescent="0.2">
      <c r="A777" s="28" t="s">
        <v>24</v>
      </c>
      <c r="B777" s="29">
        <v>36394074537</v>
      </c>
      <c r="C777" s="29">
        <v>2239437306.8499999</v>
      </c>
      <c r="D777" s="29">
        <v>2085657141.8499999</v>
      </c>
      <c r="E777" s="29">
        <v>2004244301.8499999</v>
      </c>
      <c r="F777" s="30">
        <f t="shared" ref="F777:F840" si="51">+B777-C777</f>
        <v>34154637230.150002</v>
      </c>
      <c r="G777" s="31">
        <f t="shared" si="48"/>
        <v>6.1533019738509305</v>
      </c>
      <c r="H777" s="31">
        <f t="shared" si="49"/>
        <v>5.7307602085873039</v>
      </c>
      <c r="I777" s="31">
        <f t="shared" si="50"/>
        <v>5.5070621449994199</v>
      </c>
    </row>
    <row r="778" spans="1:9" x14ac:dyDescent="0.2">
      <c r="A778" s="32" t="s">
        <v>279</v>
      </c>
      <c r="B778" s="33">
        <v>1517112664</v>
      </c>
      <c r="C778" s="33">
        <v>0</v>
      </c>
      <c r="D778" s="33">
        <v>0</v>
      </c>
      <c r="E778" s="33">
        <v>0</v>
      </c>
      <c r="F778" s="34">
        <f t="shared" si="51"/>
        <v>1517112664</v>
      </c>
      <c r="G778" s="35">
        <f t="shared" si="48"/>
        <v>0</v>
      </c>
      <c r="H778" s="35">
        <f t="shared" si="49"/>
        <v>0</v>
      </c>
      <c r="I778" s="35">
        <f t="shared" si="50"/>
        <v>0</v>
      </c>
    </row>
    <row r="779" spans="1:9" x14ac:dyDescent="0.2">
      <c r="A779" s="32" t="s">
        <v>76</v>
      </c>
      <c r="B779" s="33">
        <v>9951619873</v>
      </c>
      <c r="C779" s="33">
        <v>0</v>
      </c>
      <c r="D779" s="33">
        <v>0</v>
      </c>
      <c r="E779" s="33">
        <v>0</v>
      </c>
      <c r="F779" s="34">
        <f t="shared" si="51"/>
        <v>9951619873</v>
      </c>
      <c r="G779" s="35">
        <f t="shared" si="48"/>
        <v>0</v>
      </c>
      <c r="H779" s="35">
        <f t="shared" si="49"/>
        <v>0</v>
      </c>
      <c r="I779" s="35">
        <f t="shared" si="50"/>
        <v>0</v>
      </c>
    </row>
    <row r="780" spans="1:9" x14ac:dyDescent="0.2">
      <c r="A780" s="32" t="s">
        <v>78</v>
      </c>
      <c r="B780" s="33">
        <v>294000000</v>
      </c>
      <c r="C780" s="33">
        <v>51551132.729999997</v>
      </c>
      <c r="D780" s="33">
        <v>51551132.729999997</v>
      </c>
      <c r="E780" s="33">
        <v>51551132.729999997</v>
      </c>
      <c r="F780" s="34">
        <f t="shared" si="51"/>
        <v>242448867.27000001</v>
      </c>
      <c r="G780" s="35">
        <f t="shared" si="48"/>
        <v>17.534398887755103</v>
      </c>
      <c r="H780" s="35">
        <f t="shared" si="49"/>
        <v>17.534398887755103</v>
      </c>
      <c r="I780" s="35">
        <f t="shared" si="50"/>
        <v>17.534398887755103</v>
      </c>
    </row>
    <row r="781" spans="1:9" x14ac:dyDescent="0.2">
      <c r="A781" s="32" t="s">
        <v>30</v>
      </c>
      <c r="B781" s="33">
        <v>5500000000</v>
      </c>
      <c r="C781" s="33">
        <v>0</v>
      </c>
      <c r="D781" s="33">
        <v>0</v>
      </c>
      <c r="E781" s="33">
        <v>0</v>
      </c>
      <c r="F781" s="34">
        <f t="shared" si="51"/>
        <v>5500000000</v>
      </c>
      <c r="G781" s="35">
        <f t="shared" si="48"/>
        <v>0</v>
      </c>
      <c r="H781" s="35">
        <f t="shared" si="49"/>
        <v>0</v>
      </c>
      <c r="I781" s="35">
        <f t="shared" si="50"/>
        <v>0</v>
      </c>
    </row>
    <row r="782" spans="1:9" x14ac:dyDescent="0.2">
      <c r="A782" s="32" t="s">
        <v>32</v>
      </c>
      <c r="B782" s="33">
        <v>429765000</v>
      </c>
      <c r="C782" s="33">
        <v>80739358</v>
      </c>
      <c r="D782" s="33">
        <v>80739358</v>
      </c>
      <c r="E782" s="33">
        <v>80739358</v>
      </c>
      <c r="F782" s="34">
        <f t="shared" si="51"/>
        <v>349025642</v>
      </c>
      <c r="G782" s="35">
        <f t="shared" si="48"/>
        <v>18.786862122322663</v>
      </c>
      <c r="H782" s="35">
        <f t="shared" si="49"/>
        <v>18.786862122322663</v>
      </c>
      <c r="I782" s="35">
        <f t="shared" si="50"/>
        <v>18.786862122322663</v>
      </c>
    </row>
    <row r="783" spans="1:9" x14ac:dyDescent="0.2">
      <c r="A783" s="32" t="s">
        <v>280</v>
      </c>
      <c r="B783" s="33">
        <v>2647100000</v>
      </c>
      <c r="C783" s="33">
        <v>591290490</v>
      </c>
      <c r="D783" s="33">
        <v>437510325</v>
      </c>
      <c r="E783" s="33">
        <v>372659805</v>
      </c>
      <c r="F783" s="34">
        <f t="shared" si="51"/>
        <v>2055809510</v>
      </c>
      <c r="G783" s="35">
        <f t="shared" si="48"/>
        <v>22.337293264326998</v>
      </c>
      <c r="H783" s="35">
        <f t="shared" si="49"/>
        <v>16.527910732499716</v>
      </c>
      <c r="I783" s="35">
        <f t="shared" si="50"/>
        <v>14.078040308261871</v>
      </c>
    </row>
    <row r="784" spans="1:9" x14ac:dyDescent="0.2">
      <c r="A784" s="32" t="s">
        <v>281</v>
      </c>
      <c r="B784" s="33">
        <v>12255300000</v>
      </c>
      <c r="C784" s="33">
        <v>1475030956.1199999</v>
      </c>
      <c r="D784" s="33">
        <v>1475030956.1199999</v>
      </c>
      <c r="E784" s="33">
        <v>1475030956.1199999</v>
      </c>
      <c r="F784" s="34">
        <f t="shared" si="51"/>
        <v>10780269043.880001</v>
      </c>
      <c r="G784" s="35">
        <f t="shared" si="48"/>
        <v>12.035861677151924</v>
      </c>
      <c r="H784" s="35">
        <f t="shared" si="49"/>
        <v>12.035861677151924</v>
      </c>
      <c r="I784" s="35">
        <f t="shared" si="50"/>
        <v>12.035861677151924</v>
      </c>
    </row>
    <row r="785" spans="1:9" x14ac:dyDescent="0.2">
      <c r="A785" s="32" t="s">
        <v>35</v>
      </c>
      <c r="B785" s="33">
        <v>799177000</v>
      </c>
      <c r="C785" s="33">
        <v>0</v>
      </c>
      <c r="D785" s="33">
        <v>0</v>
      </c>
      <c r="E785" s="33">
        <v>0</v>
      </c>
      <c r="F785" s="34">
        <f t="shared" si="51"/>
        <v>799177000</v>
      </c>
      <c r="G785" s="35">
        <f t="shared" si="48"/>
        <v>0</v>
      </c>
      <c r="H785" s="35">
        <f t="shared" si="49"/>
        <v>0</v>
      </c>
      <c r="I785" s="35">
        <f t="shared" si="50"/>
        <v>0</v>
      </c>
    </row>
    <row r="786" spans="1:9" x14ac:dyDescent="0.2">
      <c r="A786" s="32" t="s">
        <v>67</v>
      </c>
      <c r="B786" s="33">
        <v>1000000000</v>
      </c>
      <c r="C786" s="33">
        <v>14325658</v>
      </c>
      <c r="D786" s="33">
        <v>14325658</v>
      </c>
      <c r="E786" s="33">
        <v>14325658</v>
      </c>
      <c r="F786" s="34">
        <f t="shared" si="51"/>
        <v>985674342</v>
      </c>
      <c r="G786" s="35">
        <f t="shared" si="48"/>
        <v>1.4325657999999999</v>
      </c>
      <c r="H786" s="35">
        <f t="shared" si="49"/>
        <v>1.4325657999999999</v>
      </c>
      <c r="I786" s="35">
        <f t="shared" si="50"/>
        <v>1.4325657999999999</v>
      </c>
    </row>
    <row r="787" spans="1:9" x14ac:dyDescent="0.2">
      <c r="A787" s="32" t="s">
        <v>282</v>
      </c>
      <c r="B787" s="33">
        <v>2000000000</v>
      </c>
      <c r="C787" s="33">
        <v>26499712</v>
      </c>
      <c r="D787" s="33">
        <v>26499712</v>
      </c>
      <c r="E787" s="33">
        <v>9937392</v>
      </c>
      <c r="F787" s="34">
        <f t="shared" si="51"/>
        <v>1973500288</v>
      </c>
      <c r="G787" s="35">
        <f t="shared" si="48"/>
        <v>1.3249856</v>
      </c>
      <c r="H787" s="35">
        <f t="shared" si="49"/>
        <v>1.3249856</v>
      </c>
      <c r="I787" s="35">
        <f t="shared" si="50"/>
        <v>0.49686959999999997</v>
      </c>
    </row>
    <row r="788" spans="1:9" x14ac:dyDescent="0.2">
      <c r="A788" s="28" t="s">
        <v>80</v>
      </c>
      <c r="B788" s="29">
        <v>2200000000</v>
      </c>
      <c r="C788" s="29">
        <v>12000000</v>
      </c>
      <c r="D788" s="29">
        <v>0</v>
      </c>
      <c r="E788" s="29">
        <v>0</v>
      </c>
      <c r="F788" s="30">
        <f t="shared" si="51"/>
        <v>2188000000</v>
      </c>
      <c r="G788" s="31">
        <f t="shared" si="48"/>
        <v>0.54545454545454553</v>
      </c>
      <c r="H788" s="31">
        <f t="shared" si="49"/>
        <v>0</v>
      </c>
      <c r="I788" s="31">
        <f t="shared" si="50"/>
        <v>0</v>
      </c>
    </row>
    <row r="789" spans="1:9" x14ac:dyDescent="0.2">
      <c r="A789" s="32" t="s">
        <v>283</v>
      </c>
      <c r="B789" s="33">
        <v>2200000000</v>
      </c>
      <c r="C789" s="33">
        <v>12000000</v>
      </c>
      <c r="D789" s="33">
        <v>0</v>
      </c>
      <c r="E789" s="33">
        <v>0</v>
      </c>
      <c r="F789" s="34">
        <f t="shared" si="51"/>
        <v>2188000000</v>
      </c>
      <c r="G789" s="35">
        <f t="shared" si="48"/>
        <v>0.54545454545454553</v>
      </c>
      <c r="H789" s="35">
        <f t="shared" si="49"/>
        <v>0</v>
      </c>
      <c r="I789" s="35">
        <f t="shared" si="50"/>
        <v>0</v>
      </c>
    </row>
    <row r="790" spans="1:9" x14ac:dyDescent="0.2">
      <c r="A790" s="28" t="s">
        <v>38</v>
      </c>
      <c r="B790" s="29">
        <v>459894000</v>
      </c>
      <c r="C790" s="29">
        <v>10289813</v>
      </c>
      <c r="D790" s="29">
        <v>10289813</v>
      </c>
      <c r="E790" s="29">
        <v>10289813</v>
      </c>
      <c r="F790" s="30">
        <f t="shared" si="51"/>
        <v>449604187</v>
      </c>
      <c r="G790" s="31">
        <f t="shared" si="48"/>
        <v>2.2374314515953673</v>
      </c>
      <c r="H790" s="31">
        <f t="shared" si="49"/>
        <v>2.2374314515953673</v>
      </c>
      <c r="I790" s="31">
        <f t="shared" si="50"/>
        <v>2.2374314515953673</v>
      </c>
    </row>
    <row r="791" spans="1:9" x14ac:dyDescent="0.2">
      <c r="A791" s="32" t="s">
        <v>39</v>
      </c>
      <c r="B791" s="33">
        <v>211018000</v>
      </c>
      <c r="C791" s="33">
        <v>10289813</v>
      </c>
      <c r="D791" s="33">
        <v>10289813</v>
      </c>
      <c r="E791" s="33">
        <v>10289813</v>
      </c>
      <c r="F791" s="34">
        <f t="shared" si="51"/>
        <v>200728187</v>
      </c>
      <c r="G791" s="35">
        <f t="shared" si="48"/>
        <v>4.8762726402486996</v>
      </c>
      <c r="H791" s="35">
        <f t="shared" si="49"/>
        <v>4.8762726402486996</v>
      </c>
      <c r="I791" s="35">
        <f t="shared" si="50"/>
        <v>4.8762726402486996</v>
      </c>
    </row>
    <row r="792" spans="1:9" x14ac:dyDescent="0.2">
      <c r="A792" s="32" t="s">
        <v>41</v>
      </c>
      <c r="B792" s="33">
        <v>247714000</v>
      </c>
      <c r="C792" s="33">
        <v>0</v>
      </c>
      <c r="D792" s="33">
        <v>0</v>
      </c>
      <c r="E792" s="33">
        <v>0</v>
      </c>
      <c r="F792" s="34">
        <f t="shared" si="51"/>
        <v>247714000</v>
      </c>
      <c r="G792" s="35">
        <f t="shared" si="48"/>
        <v>0</v>
      </c>
      <c r="H792" s="35">
        <f t="shared" si="49"/>
        <v>0</v>
      </c>
      <c r="I792" s="35">
        <f t="shared" si="50"/>
        <v>0</v>
      </c>
    </row>
    <row r="793" spans="1:9" x14ac:dyDescent="0.2">
      <c r="A793" s="32" t="s">
        <v>284</v>
      </c>
      <c r="B793" s="33">
        <v>1162000</v>
      </c>
      <c r="C793" s="33">
        <v>0</v>
      </c>
      <c r="D793" s="33">
        <v>0</v>
      </c>
      <c r="E793" s="33">
        <v>0</v>
      </c>
      <c r="F793" s="34">
        <f t="shared" si="51"/>
        <v>1162000</v>
      </c>
      <c r="G793" s="35">
        <f t="shared" si="48"/>
        <v>0</v>
      </c>
      <c r="H793" s="35">
        <f t="shared" si="49"/>
        <v>0</v>
      </c>
      <c r="I793" s="35">
        <f t="shared" si="50"/>
        <v>0</v>
      </c>
    </row>
    <row r="794" spans="1:9" x14ac:dyDescent="0.2">
      <c r="A794" s="28" t="s">
        <v>42</v>
      </c>
      <c r="B794" s="29">
        <v>22298823000</v>
      </c>
      <c r="C794" s="29">
        <v>4579790590.75</v>
      </c>
      <c r="D794" s="29">
        <v>39545201</v>
      </c>
      <c r="E794" s="29">
        <v>22282268</v>
      </c>
      <c r="F794" s="30">
        <f t="shared" si="51"/>
        <v>17719032409.25</v>
      </c>
      <c r="G794" s="31">
        <f t="shared" si="48"/>
        <v>20.538261551966219</v>
      </c>
      <c r="H794" s="31">
        <f t="shared" si="49"/>
        <v>0.17734210007407117</v>
      </c>
      <c r="I794" s="31">
        <f t="shared" si="50"/>
        <v>9.9925758413347651E-2</v>
      </c>
    </row>
    <row r="795" spans="1:9" x14ac:dyDescent="0.2">
      <c r="A795" s="32" t="s">
        <v>285</v>
      </c>
      <c r="B795" s="33">
        <v>400000000</v>
      </c>
      <c r="C795" s="33">
        <v>20000000</v>
      </c>
      <c r="D795" s="33">
        <v>0</v>
      </c>
      <c r="E795" s="33">
        <v>0</v>
      </c>
      <c r="F795" s="34">
        <f t="shared" si="51"/>
        <v>380000000</v>
      </c>
      <c r="G795" s="35">
        <f t="shared" si="48"/>
        <v>5</v>
      </c>
      <c r="H795" s="35">
        <f t="shared" si="49"/>
        <v>0</v>
      </c>
      <c r="I795" s="35">
        <f t="shared" si="50"/>
        <v>0</v>
      </c>
    </row>
    <row r="796" spans="1:9" x14ac:dyDescent="0.2">
      <c r="A796" s="32" t="s">
        <v>286</v>
      </c>
      <c r="B796" s="33">
        <v>4020000000</v>
      </c>
      <c r="C796" s="33">
        <v>215514699</v>
      </c>
      <c r="D796" s="33">
        <v>0</v>
      </c>
      <c r="E796" s="33">
        <v>0</v>
      </c>
      <c r="F796" s="34">
        <f t="shared" si="51"/>
        <v>3804485301</v>
      </c>
      <c r="G796" s="35">
        <f t="shared" si="48"/>
        <v>5.3610621641791045</v>
      </c>
      <c r="H796" s="35">
        <f t="shared" si="49"/>
        <v>0</v>
      </c>
      <c r="I796" s="35">
        <f t="shared" si="50"/>
        <v>0</v>
      </c>
    </row>
    <row r="797" spans="1:9" x14ac:dyDescent="0.2">
      <c r="A797" s="32" t="s">
        <v>287</v>
      </c>
      <c r="B797" s="33">
        <v>17878823000</v>
      </c>
      <c r="C797" s="33">
        <v>4344275891.75</v>
      </c>
      <c r="D797" s="33">
        <v>39545201</v>
      </c>
      <c r="E797" s="33">
        <v>22282268</v>
      </c>
      <c r="F797" s="34">
        <f t="shared" si="51"/>
        <v>13534547108.25</v>
      </c>
      <c r="G797" s="35">
        <f t="shared" si="48"/>
        <v>24.298444543860633</v>
      </c>
      <c r="H797" s="35">
        <f t="shared" si="49"/>
        <v>0.22118458804586855</v>
      </c>
      <c r="I797" s="35">
        <f t="shared" si="50"/>
        <v>0.124629389753453</v>
      </c>
    </row>
    <row r="798" spans="1:9" x14ac:dyDescent="0.2">
      <c r="A798" s="28" t="s">
        <v>288</v>
      </c>
      <c r="B798" s="29">
        <v>247692518403</v>
      </c>
      <c r="C798" s="29">
        <v>134606536501.79999</v>
      </c>
      <c r="D798" s="29">
        <v>12100662251.539999</v>
      </c>
      <c r="E798" s="29">
        <v>12020186206.539999</v>
      </c>
      <c r="F798" s="30">
        <f t="shared" si="51"/>
        <v>113085981901.20001</v>
      </c>
      <c r="G798" s="31">
        <f t="shared" si="48"/>
        <v>54.344207636822048</v>
      </c>
      <c r="H798" s="31">
        <f t="shared" si="49"/>
        <v>4.88535638038611</v>
      </c>
      <c r="I798" s="31">
        <f t="shared" si="50"/>
        <v>4.8528660792987486</v>
      </c>
    </row>
    <row r="799" spans="1:9" x14ac:dyDescent="0.2">
      <c r="A799" s="28" t="s">
        <v>17</v>
      </c>
      <c r="B799" s="29">
        <v>83960832908</v>
      </c>
      <c r="C799" s="29">
        <v>14504973682.019999</v>
      </c>
      <c r="D799" s="29">
        <v>9319492938.2199993</v>
      </c>
      <c r="E799" s="29">
        <v>9241447257.2199993</v>
      </c>
      <c r="F799" s="30">
        <f t="shared" si="51"/>
        <v>69455859225.979996</v>
      </c>
      <c r="G799" s="31">
        <f t="shared" si="48"/>
        <v>17.275881121753294</v>
      </c>
      <c r="H799" s="31">
        <f t="shared" si="49"/>
        <v>11.099810013118647</v>
      </c>
      <c r="I799" s="31">
        <f t="shared" si="50"/>
        <v>11.006855145596644</v>
      </c>
    </row>
    <row r="800" spans="1:9" x14ac:dyDescent="0.2">
      <c r="A800" s="28" t="s">
        <v>18</v>
      </c>
      <c r="B800" s="29">
        <v>61891218000</v>
      </c>
      <c r="C800" s="29">
        <v>7767242692</v>
      </c>
      <c r="D800" s="29">
        <v>7684243356</v>
      </c>
      <c r="E800" s="29">
        <v>7684243356</v>
      </c>
      <c r="F800" s="30">
        <f t="shared" si="51"/>
        <v>54123975308</v>
      </c>
      <c r="G800" s="31">
        <f t="shared" si="48"/>
        <v>12.549830077669499</v>
      </c>
      <c r="H800" s="31">
        <f t="shared" si="49"/>
        <v>12.415724886849052</v>
      </c>
      <c r="I800" s="31">
        <f t="shared" si="50"/>
        <v>12.415724886849052</v>
      </c>
    </row>
    <row r="801" spans="1:9" x14ac:dyDescent="0.2">
      <c r="A801" s="32" t="s">
        <v>19</v>
      </c>
      <c r="B801" s="33">
        <v>33556177000</v>
      </c>
      <c r="C801" s="33">
        <v>4997579266</v>
      </c>
      <c r="D801" s="33">
        <v>4967463071</v>
      </c>
      <c r="E801" s="33">
        <v>4967463071</v>
      </c>
      <c r="F801" s="34">
        <f t="shared" si="51"/>
        <v>28558597734</v>
      </c>
      <c r="G801" s="35">
        <f t="shared" si="48"/>
        <v>14.893172324129772</v>
      </c>
      <c r="H801" s="35">
        <f t="shared" si="49"/>
        <v>14.803423736261731</v>
      </c>
      <c r="I801" s="35">
        <f t="shared" si="50"/>
        <v>14.803423736261731</v>
      </c>
    </row>
    <row r="802" spans="1:9" x14ac:dyDescent="0.2">
      <c r="A802" s="32" t="s">
        <v>20</v>
      </c>
      <c r="B802" s="33">
        <v>13494483000</v>
      </c>
      <c r="C802" s="33">
        <v>2103241404</v>
      </c>
      <c r="D802" s="33">
        <v>2103241404</v>
      </c>
      <c r="E802" s="33">
        <v>2103241404</v>
      </c>
      <c r="F802" s="34">
        <f t="shared" si="51"/>
        <v>11391241596</v>
      </c>
      <c r="G802" s="35">
        <f t="shared" si="48"/>
        <v>15.585935407825554</v>
      </c>
      <c r="H802" s="35">
        <f t="shared" si="49"/>
        <v>15.585935407825554</v>
      </c>
      <c r="I802" s="35">
        <f t="shared" si="50"/>
        <v>15.585935407825554</v>
      </c>
    </row>
    <row r="803" spans="1:9" x14ac:dyDescent="0.2">
      <c r="A803" s="32" t="s">
        <v>21</v>
      </c>
      <c r="B803" s="33">
        <v>12189425000</v>
      </c>
      <c r="C803" s="33">
        <v>666422022</v>
      </c>
      <c r="D803" s="33">
        <v>613538881</v>
      </c>
      <c r="E803" s="33">
        <v>613538881</v>
      </c>
      <c r="F803" s="34">
        <f t="shared" si="51"/>
        <v>11523002978</v>
      </c>
      <c r="G803" s="35">
        <f t="shared" si="48"/>
        <v>5.4672145896955762</v>
      </c>
      <c r="H803" s="35">
        <f t="shared" si="49"/>
        <v>5.0333701630716794</v>
      </c>
      <c r="I803" s="35">
        <f t="shared" si="50"/>
        <v>5.0333701630716794</v>
      </c>
    </row>
    <row r="804" spans="1:9" x14ac:dyDescent="0.2">
      <c r="A804" s="32" t="s">
        <v>154</v>
      </c>
      <c r="B804" s="33">
        <v>2651133000</v>
      </c>
      <c r="C804" s="33">
        <v>0</v>
      </c>
      <c r="D804" s="33">
        <v>0</v>
      </c>
      <c r="E804" s="33">
        <v>0</v>
      </c>
      <c r="F804" s="34">
        <f t="shared" si="51"/>
        <v>2651133000</v>
      </c>
      <c r="G804" s="35">
        <f t="shared" si="48"/>
        <v>0</v>
      </c>
      <c r="H804" s="35">
        <f t="shared" si="49"/>
        <v>0</v>
      </c>
      <c r="I804" s="35">
        <f t="shared" si="50"/>
        <v>0</v>
      </c>
    </row>
    <row r="805" spans="1:9" x14ac:dyDescent="0.2">
      <c r="A805" s="28" t="s">
        <v>22</v>
      </c>
      <c r="B805" s="29">
        <v>13056620000</v>
      </c>
      <c r="C805" s="29">
        <v>6387202714.8000002</v>
      </c>
      <c r="D805" s="29">
        <v>1325240157</v>
      </c>
      <c r="E805" s="29">
        <v>1247194476</v>
      </c>
      <c r="F805" s="30">
        <f t="shared" si="51"/>
        <v>6669417285.1999998</v>
      </c>
      <c r="G805" s="31">
        <f t="shared" si="48"/>
        <v>48.919266355304821</v>
      </c>
      <c r="H805" s="31">
        <f t="shared" si="49"/>
        <v>10.14994812593152</v>
      </c>
      <c r="I805" s="31">
        <f t="shared" si="50"/>
        <v>9.5522001559362213</v>
      </c>
    </row>
    <row r="806" spans="1:9" x14ac:dyDescent="0.2">
      <c r="A806" s="32" t="s">
        <v>66</v>
      </c>
      <c r="B806" s="33">
        <v>317824000</v>
      </c>
      <c r="C806" s="33">
        <v>7000000</v>
      </c>
      <c r="D806" s="33">
        <v>7000000</v>
      </c>
      <c r="E806" s="33">
        <v>7000000</v>
      </c>
      <c r="F806" s="34">
        <f t="shared" si="51"/>
        <v>310824000</v>
      </c>
      <c r="G806" s="35">
        <f t="shared" si="48"/>
        <v>2.2024768425291987</v>
      </c>
      <c r="H806" s="35">
        <f t="shared" si="49"/>
        <v>2.2024768425291987</v>
      </c>
      <c r="I806" s="35">
        <f t="shared" si="50"/>
        <v>2.2024768425291987</v>
      </c>
    </row>
    <row r="807" spans="1:9" x14ac:dyDescent="0.2">
      <c r="A807" s="32" t="s">
        <v>23</v>
      </c>
      <c r="B807" s="33">
        <v>12738796000</v>
      </c>
      <c r="C807" s="33">
        <v>6380202714.8000002</v>
      </c>
      <c r="D807" s="33">
        <v>1318240157</v>
      </c>
      <c r="E807" s="33">
        <v>1240194476</v>
      </c>
      <c r="F807" s="34">
        <f t="shared" si="51"/>
        <v>6358593285.1999998</v>
      </c>
      <c r="G807" s="35">
        <f t="shared" si="48"/>
        <v>50.084817394045722</v>
      </c>
      <c r="H807" s="35">
        <f t="shared" si="49"/>
        <v>10.348231944368996</v>
      </c>
      <c r="I807" s="35">
        <f t="shared" si="50"/>
        <v>9.735570582965611</v>
      </c>
    </row>
    <row r="808" spans="1:9" x14ac:dyDescent="0.2">
      <c r="A808" s="28" t="s">
        <v>24</v>
      </c>
      <c r="B808" s="29">
        <v>8629012908</v>
      </c>
      <c r="C808" s="29">
        <v>350528275.22000003</v>
      </c>
      <c r="D808" s="29">
        <v>310009425.22000003</v>
      </c>
      <c r="E808" s="29">
        <v>310009425.22000003</v>
      </c>
      <c r="F808" s="30">
        <f t="shared" si="51"/>
        <v>8278484632.7799997</v>
      </c>
      <c r="G808" s="31">
        <f t="shared" si="48"/>
        <v>4.0622059435677</v>
      </c>
      <c r="H808" s="31">
        <f t="shared" si="49"/>
        <v>3.5926406476062724</v>
      </c>
      <c r="I808" s="31">
        <f t="shared" si="50"/>
        <v>3.5926406476062724</v>
      </c>
    </row>
    <row r="809" spans="1:9" x14ac:dyDescent="0.2">
      <c r="A809" s="32" t="s">
        <v>289</v>
      </c>
      <c r="B809" s="33">
        <v>206629000</v>
      </c>
      <c r="C809" s="33">
        <v>0</v>
      </c>
      <c r="D809" s="33">
        <v>0</v>
      </c>
      <c r="E809" s="33">
        <v>0</v>
      </c>
      <c r="F809" s="34">
        <f t="shared" si="51"/>
        <v>206629000</v>
      </c>
      <c r="G809" s="35">
        <f t="shared" si="48"/>
        <v>0</v>
      </c>
      <c r="H809" s="35">
        <f t="shared" si="49"/>
        <v>0</v>
      </c>
      <c r="I809" s="35">
        <f t="shared" si="50"/>
        <v>0</v>
      </c>
    </row>
    <row r="810" spans="1:9" x14ac:dyDescent="0.2">
      <c r="A810" s="32" t="s">
        <v>26</v>
      </c>
      <c r="B810" s="33">
        <v>82756000</v>
      </c>
      <c r="C810" s="33">
        <v>0</v>
      </c>
      <c r="D810" s="33">
        <v>0</v>
      </c>
      <c r="E810" s="33">
        <v>0</v>
      </c>
      <c r="F810" s="34">
        <f t="shared" si="51"/>
        <v>82756000</v>
      </c>
      <c r="G810" s="35">
        <f t="shared" si="48"/>
        <v>0</v>
      </c>
      <c r="H810" s="35">
        <f t="shared" si="49"/>
        <v>0</v>
      </c>
      <c r="I810" s="35">
        <f t="shared" si="50"/>
        <v>0</v>
      </c>
    </row>
    <row r="811" spans="1:9" x14ac:dyDescent="0.2">
      <c r="A811" s="32" t="s">
        <v>76</v>
      </c>
      <c r="B811" s="33">
        <v>2849371908</v>
      </c>
      <c r="C811" s="33">
        <v>0</v>
      </c>
      <c r="D811" s="33">
        <v>0</v>
      </c>
      <c r="E811" s="33">
        <v>0</v>
      </c>
      <c r="F811" s="34">
        <f t="shared" si="51"/>
        <v>2849371908</v>
      </c>
      <c r="G811" s="35">
        <f t="shared" si="48"/>
        <v>0</v>
      </c>
      <c r="H811" s="35">
        <f t="shared" si="49"/>
        <v>0</v>
      </c>
      <c r="I811" s="35">
        <f t="shared" si="50"/>
        <v>0</v>
      </c>
    </row>
    <row r="812" spans="1:9" x14ac:dyDescent="0.2">
      <c r="A812" s="32" t="s">
        <v>77</v>
      </c>
      <c r="B812" s="33">
        <v>431753000</v>
      </c>
      <c r="C812" s="33">
        <v>49636074.219999999</v>
      </c>
      <c r="D812" s="33">
        <v>49636074.219999999</v>
      </c>
      <c r="E812" s="33">
        <v>49636074.219999999</v>
      </c>
      <c r="F812" s="34">
        <f t="shared" si="51"/>
        <v>382116925.77999997</v>
      </c>
      <c r="G812" s="35">
        <f t="shared" si="48"/>
        <v>11.496405171475358</v>
      </c>
      <c r="H812" s="35">
        <f t="shared" si="49"/>
        <v>11.496405171475358</v>
      </c>
      <c r="I812" s="35">
        <f t="shared" si="50"/>
        <v>11.496405171475358</v>
      </c>
    </row>
    <row r="813" spans="1:9" x14ac:dyDescent="0.2">
      <c r="A813" s="32" t="s">
        <v>32</v>
      </c>
      <c r="B813" s="33">
        <v>134591000</v>
      </c>
      <c r="C813" s="33">
        <v>7816961</v>
      </c>
      <c r="D813" s="33">
        <v>7816961</v>
      </c>
      <c r="E813" s="33">
        <v>7816961</v>
      </c>
      <c r="F813" s="34">
        <f t="shared" si="51"/>
        <v>126774039</v>
      </c>
      <c r="G813" s="35">
        <f t="shared" si="48"/>
        <v>5.807937380656953</v>
      </c>
      <c r="H813" s="35">
        <f t="shared" si="49"/>
        <v>5.807937380656953</v>
      </c>
      <c r="I813" s="35">
        <f t="shared" si="50"/>
        <v>5.807937380656953</v>
      </c>
    </row>
    <row r="814" spans="1:9" x14ac:dyDescent="0.2">
      <c r="A814" s="32" t="s">
        <v>280</v>
      </c>
      <c r="B814" s="33">
        <v>680312000</v>
      </c>
      <c r="C814" s="33">
        <v>122331929</v>
      </c>
      <c r="D814" s="33">
        <v>122331929</v>
      </c>
      <c r="E814" s="33">
        <v>122331929</v>
      </c>
      <c r="F814" s="34">
        <f t="shared" si="51"/>
        <v>557980071</v>
      </c>
      <c r="G814" s="35">
        <f t="shared" si="48"/>
        <v>17.981739113818364</v>
      </c>
      <c r="H814" s="35">
        <f t="shared" si="49"/>
        <v>17.981739113818364</v>
      </c>
      <c r="I814" s="35">
        <f t="shared" si="50"/>
        <v>17.981739113818364</v>
      </c>
    </row>
    <row r="815" spans="1:9" x14ac:dyDescent="0.2">
      <c r="A815" s="32" t="s">
        <v>35</v>
      </c>
      <c r="B815" s="33">
        <v>2121800000</v>
      </c>
      <c r="C815" s="33">
        <v>67639794</v>
      </c>
      <c r="D815" s="33">
        <v>51020239</v>
      </c>
      <c r="E815" s="33">
        <v>51020239</v>
      </c>
      <c r="F815" s="34">
        <f t="shared" si="51"/>
        <v>2054160206</v>
      </c>
      <c r="G815" s="35">
        <f t="shared" si="48"/>
        <v>3.1878496559524931</v>
      </c>
      <c r="H815" s="35">
        <f t="shared" si="49"/>
        <v>2.4045734282213216</v>
      </c>
      <c r="I815" s="35">
        <f t="shared" si="50"/>
        <v>2.4045734282213216</v>
      </c>
    </row>
    <row r="816" spans="1:9" x14ac:dyDescent="0.2">
      <c r="A816" s="32" t="s">
        <v>67</v>
      </c>
      <c r="B816" s="33">
        <v>2121800000</v>
      </c>
      <c r="C816" s="33">
        <v>103103517</v>
      </c>
      <c r="D816" s="33">
        <v>79204222</v>
      </c>
      <c r="E816" s="33">
        <v>79204222</v>
      </c>
      <c r="F816" s="34">
        <f t="shared" si="51"/>
        <v>2018696483</v>
      </c>
      <c r="G816" s="35">
        <f t="shared" si="48"/>
        <v>4.8592476670751248</v>
      </c>
      <c r="H816" s="35">
        <f t="shared" si="49"/>
        <v>3.7328787821660852</v>
      </c>
      <c r="I816" s="35">
        <f t="shared" si="50"/>
        <v>3.7328787821660852</v>
      </c>
    </row>
    <row r="817" spans="1:9" x14ac:dyDescent="0.2">
      <c r="A817" s="28" t="s">
        <v>38</v>
      </c>
      <c r="B817" s="29">
        <v>383982000</v>
      </c>
      <c r="C817" s="29">
        <v>0</v>
      </c>
      <c r="D817" s="29">
        <v>0</v>
      </c>
      <c r="E817" s="29">
        <v>0</v>
      </c>
      <c r="F817" s="30">
        <f t="shared" si="51"/>
        <v>383982000</v>
      </c>
      <c r="G817" s="31">
        <f t="shared" si="48"/>
        <v>0</v>
      </c>
      <c r="H817" s="31">
        <f t="shared" si="49"/>
        <v>0</v>
      </c>
      <c r="I817" s="31">
        <f t="shared" si="50"/>
        <v>0</v>
      </c>
    </row>
    <row r="818" spans="1:9" x14ac:dyDescent="0.2">
      <c r="A818" s="32" t="s">
        <v>39</v>
      </c>
      <c r="B818" s="33">
        <v>53045000</v>
      </c>
      <c r="C818" s="33">
        <v>0</v>
      </c>
      <c r="D818" s="33">
        <v>0</v>
      </c>
      <c r="E818" s="33">
        <v>0</v>
      </c>
      <c r="F818" s="34">
        <f t="shared" si="51"/>
        <v>53045000</v>
      </c>
      <c r="G818" s="35">
        <f t="shared" si="48"/>
        <v>0</v>
      </c>
      <c r="H818" s="35">
        <f t="shared" si="49"/>
        <v>0</v>
      </c>
      <c r="I818" s="35">
        <f t="shared" si="50"/>
        <v>0</v>
      </c>
    </row>
    <row r="819" spans="1:9" x14ac:dyDescent="0.2">
      <c r="A819" s="32" t="s">
        <v>41</v>
      </c>
      <c r="B819" s="33">
        <v>330937000</v>
      </c>
      <c r="C819" s="33">
        <v>0</v>
      </c>
      <c r="D819" s="33">
        <v>0</v>
      </c>
      <c r="E819" s="33">
        <v>0</v>
      </c>
      <c r="F819" s="34">
        <f t="shared" si="51"/>
        <v>330937000</v>
      </c>
      <c r="G819" s="35">
        <f t="shared" si="48"/>
        <v>0</v>
      </c>
      <c r="H819" s="35">
        <f t="shared" si="49"/>
        <v>0</v>
      </c>
      <c r="I819" s="35">
        <f t="shared" si="50"/>
        <v>0</v>
      </c>
    </row>
    <row r="820" spans="1:9" x14ac:dyDescent="0.2">
      <c r="A820" s="28" t="s">
        <v>42</v>
      </c>
      <c r="B820" s="29">
        <v>163731685495</v>
      </c>
      <c r="C820" s="29">
        <v>120101562819.78</v>
      </c>
      <c r="D820" s="29">
        <v>2781169313.3200002</v>
      </c>
      <c r="E820" s="29">
        <v>2778738949.3200002</v>
      </c>
      <c r="F820" s="30">
        <f t="shared" si="51"/>
        <v>43630122675.220001</v>
      </c>
      <c r="G820" s="31">
        <f t="shared" si="48"/>
        <v>73.352669922553034</v>
      </c>
      <c r="H820" s="31">
        <f t="shared" si="49"/>
        <v>1.6986139884359348</v>
      </c>
      <c r="I820" s="31">
        <f t="shared" si="50"/>
        <v>1.6971296306632455</v>
      </c>
    </row>
    <row r="821" spans="1:9" x14ac:dyDescent="0.2">
      <c r="A821" s="32" t="s">
        <v>290</v>
      </c>
      <c r="B821" s="33">
        <v>1051321372</v>
      </c>
      <c r="C821" s="33">
        <v>836189168</v>
      </c>
      <c r="D821" s="33">
        <v>40018659</v>
      </c>
      <c r="E821" s="33">
        <v>40018659</v>
      </c>
      <c r="F821" s="34">
        <f t="shared" si="51"/>
        <v>215132204</v>
      </c>
      <c r="G821" s="35">
        <f t="shared" si="48"/>
        <v>79.536970356577129</v>
      </c>
      <c r="H821" s="35">
        <f t="shared" si="49"/>
        <v>3.8065105557466019</v>
      </c>
      <c r="I821" s="35">
        <f t="shared" si="50"/>
        <v>3.8065105557466019</v>
      </c>
    </row>
    <row r="822" spans="1:9" x14ac:dyDescent="0.2">
      <c r="A822" s="32" t="s">
        <v>291</v>
      </c>
      <c r="B822" s="33">
        <v>2980842971</v>
      </c>
      <c r="C822" s="33">
        <v>2555720471</v>
      </c>
      <c r="D822" s="33">
        <v>220368289</v>
      </c>
      <c r="E822" s="33">
        <v>220368289</v>
      </c>
      <c r="F822" s="34">
        <f t="shared" si="51"/>
        <v>425122500</v>
      </c>
      <c r="G822" s="35">
        <f t="shared" si="48"/>
        <v>85.73817862477398</v>
      </c>
      <c r="H822" s="35">
        <f t="shared" si="49"/>
        <v>7.3928177748347412</v>
      </c>
      <c r="I822" s="35">
        <f t="shared" si="50"/>
        <v>7.3928177748347412</v>
      </c>
    </row>
    <row r="823" spans="1:9" x14ac:dyDescent="0.2">
      <c r="A823" s="32" t="s">
        <v>292</v>
      </c>
      <c r="B823" s="33">
        <v>7099390975</v>
      </c>
      <c r="C823" s="33">
        <v>6681317677</v>
      </c>
      <c r="D823" s="33">
        <v>235451964</v>
      </c>
      <c r="E823" s="33">
        <v>235451964</v>
      </c>
      <c r="F823" s="34">
        <f t="shared" si="51"/>
        <v>418073298</v>
      </c>
      <c r="G823" s="35">
        <f t="shared" si="48"/>
        <v>94.111138554388461</v>
      </c>
      <c r="H823" s="35">
        <f t="shared" si="49"/>
        <v>3.3165093291681971</v>
      </c>
      <c r="I823" s="35">
        <f t="shared" si="50"/>
        <v>3.3165093291681971</v>
      </c>
    </row>
    <row r="824" spans="1:9" x14ac:dyDescent="0.2">
      <c r="A824" s="32" t="s">
        <v>293</v>
      </c>
      <c r="B824" s="33">
        <v>8956381813</v>
      </c>
      <c r="C824" s="33">
        <v>8063168860</v>
      </c>
      <c r="D824" s="33">
        <v>352342632</v>
      </c>
      <c r="E824" s="33">
        <v>352342632</v>
      </c>
      <c r="F824" s="34">
        <f t="shared" si="51"/>
        <v>893212953</v>
      </c>
      <c r="G824" s="35">
        <f t="shared" si="48"/>
        <v>90.027078214737116</v>
      </c>
      <c r="H824" s="35">
        <f t="shared" si="49"/>
        <v>3.9339840502174894</v>
      </c>
      <c r="I824" s="35">
        <f t="shared" si="50"/>
        <v>3.9339840502174894</v>
      </c>
    </row>
    <row r="825" spans="1:9" x14ac:dyDescent="0.2">
      <c r="A825" s="32" t="s">
        <v>294</v>
      </c>
      <c r="B825" s="33">
        <v>11159819091</v>
      </c>
      <c r="C825" s="33">
        <v>9157875802</v>
      </c>
      <c r="D825" s="33">
        <v>271563161</v>
      </c>
      <c r="E825" s="33">
        <v>271563161</v>
      </c>
      <c r="F825" s="34">
        <f t="shared" si="51"/>
        <v>2001943289</v>
      </c>
      <c r="G825" s="35">
        <f t="shared" si="48"/>
        <v>82.061149265273514</v>
      </c>
      <c r="H825" s="35">
        <f t="shared" si="49"/>
        <v>2.433401104315446</v>
      </c>
      <c r="I825" s="35">
        <f t="shared" si="50"/>
        <v>2.433401104315446</v>
      </c>
    </row>
    <row r="826" spans="1:9" x14ac:dyDescent="0.2">
      <c r="A826" s="32" t="s">
        <v>295</v>
      </c>
      <c r="B826" s="33">
        <v>12011116086</v>
      </c>
      <c r="C826" s="33">
        <v>10159521265</v>
      </c>
      <c r="D826" s="33">
        <v>279321264</v>
      </c>
      <c r="E826" s="33">
        <v>279321264</v>
      </c>
      <c r="F826" s="34">
        <f t="shared" si="51"/>
        <v>1851594821</v>
      </c>
      <c r="G826" s="35">
        <f t="shared" si="48"/>
        <v>84.584323323973237</v>
      </c>
      <c r="H826" s="35">
        <f t="shared" si="49"/>
        <v>2.3255229738856094</v>
      </c>
      <c r="I826" s="35">
        <f t="shared" si="50"/>
        <v>2.3255229738856094</v>
      </c>
    </row>
    <row r="827" spans="1:9" ht="22.5" x14ac:dyDescent="0.2">
      <c r="A827" s="32" t="s">
        <v>296</v>
      </c>
      <c r="B827" s="33">
        <v>6278593127</v>
      </c>
      <c r="C827" s="33">
        <v>4836583170</v>
      </c>
      <c r="D827" s="33">
        <v>198037210</v>
      </c>
      <c r="E827" s="33">
        <v>198037210</v>
      </c>
      <c r="F827" s="34">
        <f t="shared" si="51"/>
        <v>1442009957</v>
      </c>
      <c r="G827" s="35">
        <f t="shared" si="48"/>
        <v>77.032912822477911</v>
      </c>
      <c r="H827" s="35">
        <f t="shared" si="49"/>
        <v>3.1541653678492931</v>
      </c>
      <c r="I827" s="35">
        <f t="shared" si="50"/>
        <v>3.1541653678492931</v>
      </c>
    </row>
    <row r="828" spans="1:9" x14ac:dyDescent="0.2">
      <c r="A828" s="32" t="s">
        <v>297</v>
      </c>
      <c r="B828" s="33">
        <v>42000000000</v>
      </c>
      <c r="C828" s="33">
        <v>24053531149</v>
      </c>
      <c r="D828" s="33">
        <v>388139536</v>
      </c>
      <c r="E828" s="33">
        <v>385709172</v>
      </c>
      <c r="F828" s="34">
        <f t="shared" si="51"/>
        <v>17946468851</v>
      </c>
      <c r="G828" s="35">
        <f t="shared" si="48"/>
        <v>57.270312259523813</v>
      </c>
      <c r="H828" s="35">
        <f t="shared" si="49"/>
        <v>0.92414175238095231</v>
      </c>
      <c r="I828" s="35">
        <f t="shared" si="50"/>
        <v>0.91835517142857137</v>
      </c>
    </row>
    <row r="829" spans="1:9" x14ac:dyDescent="0.2">
      <c r="A829" s="32" t="s">
        <v>298</v>
      </c>
      <c r="B829" s="33">
        <v>32253058720</v>
      </c>
      <c r="C829" s="33">
        <v>25889626628.099998</v>
      </c>
      <c r="D829" s="33">
        <v>419729385.31999999</v>
      </c>
      <c r="E829" s="33">
        <v>419729385.31999999</v>
      </c>
      <c r="F829" s="34">
        <f t="shared" si="51"/>
        <v>6363432091.9000015</v>
      </c>
      <c r="G829" s="35">
        <f t="shared" si="48"/>
        <v>80.270298866401589</v>
      </c>
      <c r="H829" s="35">
        <f t="shared" si="49"/>
        <v>1.3013630395920477</v>
      </c>
      <c r="I829" s="35">
        <f t="shared" si="50"/>
        <v>1.3013630395920477</v>
      </c>
    </row>
    <row r="830" spans="1:9" ht="22.5" x14ac:dyDescent="0.2">
      <c r="A830" s="32" t="s">
        <v>299</v>
      </c>
      <c r="B830" s="33">
        <v>35326676910</v>
      </c>
      <c r="C830" s="33">
        <v>24830048780.68</v>
      </c>
      <c r="D830" s="33">
        <v>304053001</v>
      </c>
      <c r="E830" s="33">
        <v>304053001</v>
      </c>
      <c r="F830" s="34">
        <f t="shared" si="51"/>
        <v>10496628129.32</v>
      </c>
      <c r="G830" s="35">
        <f t="shared" si="48"/>
        <v>70.286964278973272</v>
      </c>
      <c r="H830" s="35">
        <f t="shared" si="49"/>
        <v>0.86068950604841943</v>
      </c>
      <c r="I830" s="35">
        <f t="shared" si="50"/>
        <v>0.86068950604841943</v>
      </c>
    </row>
    <row r="831" spans="1:9" x14ac:dyDescent="0.2">
      <c r="A831" s="32" t="s">
        <v>300</v>
      </c>
      <c r="B831" s="33">
        <v>172459431</v>
      </c>
      <c r="C831" s="33">
        <v>0</v>
      </c>
      <c r="D831" s="33">
        <v>0</v>
      </c>
      <c r="E831" s="33">
        <v>0</v>
      </c>
      <c r="F831" s="34">
        <f t="shared" si="51"/>
        <v>172459431</v>
      </c>
      <c r="G831" s="35">
        <f t="shared" si="48"/>
        <v>0</v>
      </c>
      <c r="H831" s="35">
        <f t="shared" si="49"/>
        <v>0</v>
      </c>
      <c r="I831" s="35">
        <f t="shared" si="50"/>
        <v>0</v>
      </c>
    </row>
    <row r="832" spans="1:9" x14ac:dyDescent="0.2">
      <c r="A832" s="32" t="s">
        <v>301</v>
      </c>
      <c r="B832" s="33">
        <v>4442024999</v>
      </c>
      <c r="C832" s="33">
        <v>3037979849</v>
      </c>
      <c r="D832" s="33">
        <v>72144212</v>
      </c>
      <c r="E832" s="33">
        <v>72144212</v>
      </c>
      <c r="F832" s="34">
        <f t="shared" si="51"/>
        <v>1404045150</v>
      </c>
      <c r="G832" s="35">
        <f t="shared" si="48"/>
        <v>68.391777391705759</v>
      </c>
      <c r="H832" s="35">
        <f t="shared" si="49"/>
        <v>1.6241289055383814</v>
      </c>
      <c r="I832" s="35">
        <f t="shared" si="50"/>
        <v>1.6241289055383814</v>
      </c>
    </row>
    <row r="833" spans="1:9" x14ac:dyDescent="0.2">
      <c r="A833" s="28" t="s">
        <v>302</v>
      </c>
      <c r="B833" s="29">
        <v>13938123397</v>
      </c>
      <c r="C833" s="29">
        <v>5494493379.5799999</v>
      </c>
      <c r="D833" s="29">
        <v>446300026.75999999</v>
      </c>
      <c r="E833" s="29">
        <v>381405870.75999999</v>
      </c>
      <c r="F833" s="30">
        <f t="shared" si="51"/>
        <v>8443630017.4200001</v>
      </c>
      <c r="G833" s="31">
        <f t="shared" si="48"/>
        <v>39.420610817397545</v>
      </c>
      <c r="H833" s="31">
        <f t="shared" si="49"/>
        <v>3.2020094387746654</v>
      </c>
      <c r="I833" s="31">
        <f t="shared" si="50"/>
        <v>2.7364219694172935</v>
      </c>
    </row>
    <row r="834" spans="1:9" x14ac:dyDescent="0.2">
      <c r="A834" s="28" t="s">
        <v>17</v>
      </c>
      <c r="B834" s="29">
        <v>6332559000</v>
      </c>
      <c r="C834" s="29">
        <v>2441629446.9099998</v>
      </c>
      <c r="D834" s="29">
        <v>376941494.44999999</v>
      </c>
      <c r="E834" s="29">
        <v>328047338.44999999</v>
      </c>
      <c r="F834" s="30">
        <f t="shared" si="51"/>
        <v>3890929553.0900002</v>
      </c>
      <c r="G834" s="31">
        <f t="shared" si="48"/>
        <v>38.556757969566483</v>
      </c>
      <c r="H834" s="31">
        <f t="shared" si="49"/>
        <v>5.9524355706752985</v>
      </c>
      <c r="I834" s="31">
        <f t="shared" si="50"/>
        <v>5.1803281809139081</v>
      </c>
    </row>
    <row r="835" spans="1:9" x14ac:dyDescent="0.2">
      <c r="A835" s="28" t="s">
        <v>18</v>
      </c>
      <c r="B835" s="29">
        <v>846764000</v>
      </c>
      <c r="C835" s="29">
        <v>108590964.73</v>
      </c>
      <c r="D835" s="29">
        <v>108590964.73</v>
      </c>
      <c r="E835" s="29">
        <v>105309036.73</v>
      </c>
      <c r="F835" s="30">
        <f t="shared" si="51"/>
        <v>738173035.26999998</v>
      </c>
      <c r="G835" s="31">
        <f t="shared" si="48"/>
        <v>12.824230214085624</v>
      </c>
      <c r="H835" s="31">
        <f t="shared" si="49"/>
        <v>12.824230214085624</v>
      </c>
      <c r="I835" s="31">
        <f t="shared" si="50"/>
        <v>12.436645479732251</v>
      </c>
    </row>
    <row r="836" spans="1:9" x14ac:dyDescent="0.2">
      <c r="A836" s="32" t="s">
        <v>19</v>
      </c>
      <c r="B836" s="33">
        <v>535663000</v>
      </c>
      <c r="C836" s="33">
        <v>76559424.150000006</v>
      </c>
      <c r="D836" s="33">
        <v>76559424.150000006</v>
      </c>
      <c r="E836" s="33">
        <v>76559424.150000006</v>
      </c>
      <c r="F836" s="34">
        <f t="shared" si="51"/>
        <v>459103575.85000002</v>
      </c>
      <c r="G836" s="35">
        <f t="shared" si="48"/>
        <v>14.292460772911328</v>
      </c>
      <c r="H836" s="35">
        <f t="shared" si="49"/>
        <v>14.292460772911328</v>
      </c>
      <c r="I836" s="35">
        <f t="shared" si="50"/>
        <v>14.292460772911328</v>
      </c>
    </row>
    <row r="837" spans="1:9" x14ac:dyDescent="0.2">
      <c r="A837" s="32" t="s">
        <v>20</v>
      </c>
      <c r="B837" s="33">
        <v>188807000</v>
      </c>
      <c r="C837" s="33">
        <v>28692519.579999998</v>
      </c>
      <c r="D837" s="33">
        <v>28692519.579999998</v>
      </c>
      <c r="E837" s="33">
        <v>25410591.579999998</v>
      </c>
      <c r="F837" s="34">
        <f t="shared" si="51"/>
        <v>160114480.42000002</v>
      </c>
      <c r="G837" s="35">
        <f t="shared" si="48"/>
        <v>15.196745660912994</v>
      </c>
      <c r="H837" s="35">
        <f t="shared" si="49"/>
        <v>15.196745660912994</v>
      </c>
      <c r="I837" s="35">
        <f t="shared" si="50"/>
        <v>13.458500786517449</v>
      </c>
    </row>
    <row r="838" spans="1:9" x14ac:dyDescent="0.2">
      <c r="A838" s="32" t="s">
        <v>21</v>
      </c>
      <c r="B838" s="33">
        <v>85675000</v>
      </c>
      <c r="C838" s="33">
        <v>3339021</v>
      </c>
      <c r="D838" s="33">
        <v>3339021</v>
      </c>
      <c r="E838" s="33">
        <v>3339021</v>
      </c>
      <c r="F838" s="34">
        <f t="shared" si="51"/>
        <v>82335979</v>
      </c>
      <c r="G838" s="35">
        <f t="shared" si="48"/>
        <v>3.8973107674350742</v>
      </c>
      <c r="H838" s="35">
        <f t="shared" si="49"/>
        <v>3.8973107674350742</v>
      </c>
      <c r="I838" s="35">
        <f t="shared" si="50"/>
        <v>3.8973107674350742</v>
      </c>
    </row>
    <row r="839" spans="1:9" x14ac:dyDescent="0.2">
      <c r="A839" s="32" t="s">
        <v>154</v>
      </c>
      <c r="B839" s="33">
        <v>36619000</v>
      </c>
      <c r="C839" s="33">
        <v>0</v>
      </c>
      <c r="D839" s="33">
        <v>0</v>
      </c>
      <c r="E839" s="33">
        <v>0</v>
      </c>
      <c r="F839" s="34">
        <f t="shared" si="51"/>
        <v>36619000</v>
      </c>
      <c r="G839" s="35">
        <f t="shared" ref="G839:G902" si="52">IFERROR(IF(C839&gt;0,+C839/B839*100,0),0)</f>
        <v>0</v>
      </c>
      <c r="H839" s="35">
        <f t="shared" ref="H839:H902" si="53">IFERROR(IF(D839&gt;0,+D839/B839*100,0),0)</f>
        <v>0</v>
      </c>
      <c r="I839" s="35">
        <f t="shared" ref="I839:I902" si="54">IFERROR(IF(E839&gt;0,+E839/B839*100,0),0)</f>
        <v>0</v>
      </c>
    </row>
    <row r="840" spans="1:9" x14ac:dyDescent="0.2">
      <c r="A840" s="28" t="s">
        <v>22</v>
      </c>
      <c r="B840" s="29">
        <v>5202034000</v>
      </c>
      <c r="C840" s="29">
        <v>2327159482.1799998</v>
      </c>
      <c r="D840" s="29">
        <v>262471529.72</v>
      </c>
      <c r="E840" s="29">
        <v>216859301.72</v>
      </c>
      <c r="F840" s="30">
        <f t="shared" si="51"/>
        <v>2874874517.8200002</v>
      </c>
      <c r="G840" s="31">
        <f t="shared" si="52"/>
        <v>44.735568475330993</v>
      </c>
      <c r="H840" s="31">
        <f t="shared" si="53"/>
        <v>5.0455558291237619</v>
      </c>
      <c r="I840" s="31">
        <f t="shared" si="54"/>
        <v>4.1687405680162799</v>
      </c>
    </row>
    <row r="841" spans="1:9" x14ac:dyDescent="0.2">
      <c r="A841" s="32" t="s">
        <v>23</v>
      </c>
      <c r="B841" s="33">
        <v>5202034000</v>
      </c>
      <c r="C841" s="33">
        <v>2327159482.1799998</v>
      </c>
      <c r="D841" s="33">
        <v>262471529.72</v>
      </c>
      <c r="E841" s="33">
        <v>216859301.72</v>
      </c>
      <c r="F841" s="34">
        <f t="shared" ref="F841:F904" si="55">+B841-C841</f>
        <v>2874874517.8200002</v>
      </c>
      <c r="G841" s="35">
        <f t="shared" si="52"/>
        <v>44.735568475330993</v>
      </c>
      <c r="H841" s="35">
        <f t="shared" si="53"/>
        <v>5.0455558291237619</v>
      </c>
      <c r="I841" s="35">
        <f t="shared" si="54"/>
        <v>4.1687405680162799</v>
      </c>
    </row>
    <row r="842" spans="1:9" x14ac:dyDescent="0.2">
      <c r="A842" s="28" t="s">
        <v>24</v>
      </c>
      <c r="B842" s="29">
        <v>130897000</v>
      </c>
      <c r="C842" s="29">
        <v>0</v>
      </c>
      <c r="D842" s="29">
        <v>0</v>
      </c>
      <c r="E842" s="29">
        <v>0</v>
      </c>
      <c r="F842" s="30">
        <f t="shared" si="55"/>
        <v>130897000</v>
      </c>
      <c r="G842" s="31">
        <f t="shared" si="52"/>
        <v>0</v>
      </c>
      <c r="H842" s="31">
        <f t="shared" si="53"/>
        <v>0</v>
      </c>
      <c r="I842" s="31">
        <f t="shared" si="54"/>
        <v>0</v>
      </c>
    </row>
    <row r="843" spans="1:9" x14ac:dyDescent="0.2">
      <c r="A843" s="32" t="s">
        <v>76</v>
      </c>
      <c r="B843" s="33">
        <v>25661000</v>
      </c>
      <c r="C843" s="33">
        <v>0</v>
      </c>
      <c r="D843" s="33">
        <v>0</v>
      </c>
      <c r="E843" s="33">
        <v>0</v>
      </c>
      <c r="F843" s="34">
        <f t="shared" si="55"/>
        <v>25661000</v>
      </c>
      <c r="G843" s="35">
        <f t="shared" si="52"/>
        <v>0</v>
      </c>
      <c r="H843" s="35">
        <f t="shared" si="53"/>
        <v>0</v>
      </c>
      <c r="I843" s="35">
        <f t="shared" si="54"/>
        <v>0</v>
      </c>
    </row>
    <row r="844" spans="1:9" x14ac:dyDescent="0.2">
      <c r="A844" s="32" t="s">
        <v>32</v>
      </c>
      <c r="B844" s="33">
        <v>1836000</v>
      </c>
      <c r="C844" s="33">
        <v>0</v>
      </c>
      <c r="D844" s="33">
        <v>0</v>
      </c>
      <c r="E844" s="33">
        <v>0</v>
      </c>
      <c r="F844" s="34">
        <f t="shared" si="55"/>
        <v>1836000</v>
      </c>
      <c r="G844" s="35">
        <f t="shared" si="52"/>
        <v>0</v>
      </c>
      <c r="H844" s="35">
        <f t="shared" si="53"/>
        <v>0</v>
      </c>
      <c r="I844" s="35">
        <f t="shared" si="54"/>
        <v>0</v>
      </c>
    </row>
    <row r="845" spans="1:9" x14ac:dyDescent="0.2">
      <c r="A845" s="32" t="s">
        <v>35</v>
      </c>
      <c r="B845" s="33">
        <v>103400000</v>
      </c>
      <c r="C845" s="33">
        <v>0</v>
      </c>
      <c r="D845" s="33">
        <v>0</v>
      </c>
      <c r="E845" s="33">
        <v>0</v>
      </c>
      <c r="F845" s="34">
        <f t="shared" si="55"/>
        <v>103400000</v>
      </c>
      <c r="G845" s="35">
        <f t="shared" si="52"/>
        <v>0</v>
      </c>
      <c r="H845" s="35">
        <f t="shared" si="53"/>
        <v>0</v>
      </c>
      <c r="I845" s="35">
        <f t="shared" si="54"/>
        <v>0</v>
      </c>
    </row>
    <row r="846" spans="1:9" x14ac:dyDescent="0.2">
      <c r="A846" s="28" t="s">
        <v>38</v>
      </c>
      <c r="B846" s="29">
        <v>152864000</v>
      </c>
      <c r="C846" s="29">
        <v>5879000</v>
      </c>
      <c r="D846" s="29">
        <v>5879000</v>
      </c>
      <c r="E846" s="29">
        <v>5879000</v>
      </c>
      <c r="F846" s="30">
        <f t="shared" si="55"/>
        <v>146985000</v>
      </c>
      <c r="G846" s="31">
        <f t="shared" si="52"/>
        <v>3.8459022398995186</v>
      </c>
      <c r="H846" s="31">
        <f t="shared" si="53"/>
        <v>3.8459022398995186</v>
      </c>
      <c r="I846" s="31">
        <f t="shared" si="54"/>
        <v>3.8459022398995186</v>
      </c>
    </row>
    <row r="847" spans="1:9" x14ac:dyDescent="0.2">
      <c r="A847" s="32" t="s">
        <v>39</v>
      </c>
      <c r="B847" s="33">
        <v>114121000</v>
      </c>
      <c r="C847" s="33">
        <v>0</v>
      </c>
      <c r="D847" s="33">
        <v>0</v>
      </c>
      <c r="E847" s="33">
        <v>0</v>
      </c>
      <c r="F847" s="34">
        <f t="shared" si="55"/>
        <v>114121000</v>
      </c>
      <c r="G847" s="35">
        <f t="shared" si="52"/>
        <v>0</v>
      </c>
      <c r="H847" s="35">
        <f t="shared" si="53"/>
        <v>0</v>
      </c>
      <c r="I847" s="35">
        <f t="shared" si="54"/>
        <v>0</v>
      </c>
    </row>
    <row r="848" spans="1:9" x14ac:dyDescent="0.2">
      <c r="A848" s="32" t="s">
        <v>41</v>
      </c>
      <c r="B848" s="33">
        <v>32864000</v>
      </c>
      <c r="C848" s="33">
        <v>0</v>
      </c>
      <c r="D848" s="33">
        <v>0</v>
      </c>
      <c r="E848" s="33">
        <v>0</v>
      </c>
      <c r="F848" s="34">
        <f t="shared" si="55"/>
        <v>32864000</v>
      </c>
      <c r="G848" s="35">
        <f t="shared" si="52"/>
        <v>0</v>
      </c>
      <c r="H848" s="35">
        <f t="shared" si="53"/>
        <v>0</v>
      </c>
      <c r="I848" s="35">
        <f t="shared" si="54"/>
        <v>0</v>
      </c>
    </row>
    <row r="849" spans="1:9" x14ac:dyDescent="0.2">
      <c r="A849" s="32" t="s">
        <v>303</v>
      </c>
      <c r="B849" s="33">
        <v>5879000</v>
      </c>
      <c r="C849" s="33">
        <v>5879000</v>
      </c>
      <c r="D849" s="33">
        <v>5879000</v>
      </c>
      <c r="E849" s="33">
        <v>5879000</v>
      </c>
      <c r="F849" s="34">
        <f t="shared" si="55"/>
        <v>0</v>
      </c>
      <c r="G849" s="35">
        <f t="shared" si="52"/>
        <v>100</v>
      </c>
      <c r="H849" s="35">
        <f t="shared" si="53"/>
        <v>100</v>
      </c>
      <c r="I849" s="35">
        <f t="shared" si="54"/>
        <v>100</v>
      </c>
    </row>
    <row r="850" spans="1:9" x14ac:dyDescent="0.2">
      <c r="A850" s="28" t="s">
        <v>42</v>
      </c>
      <c r="B850" s="29">
        <v>7605564397</v>
      </c>
      <c r="C850" s="29">
        <v>3052863932.6700001</v>
      </c>
      <c r="D850" s="29">
        <v>69358532.310000002</v>
      </c>
      <c r="E850" s="29">
        <v>53358532.310000002</v>
      </c>
      <c r="F850" s="30">
        <f t="shared" si="55"/>
        <v>4552700464.3299999</v>
      </c>
      <c r="G850" s="31">
        <f t="shared" si="52"/>
        <v>40.13987356249585</v>
      </c>
      <c r="H850" s="31">
        <f t="shared" si="53"/>
        <v>0.91194458017288416</v>
      </c>
      <c r="I850" s="31">
        <f t="shared" si="54"/>
        <v>0.70157229003342836</v>
      </c>
    </row>
    <row r="851" spans="1:9" x14ac:dyDescent="0.2">
      <c r="A851" s="32" t="s">
        <v>304</v>
      </c>
      <c r="B851" s="33">
        <v>2833662920</v>
      </c>
      <c r="C851" s="33">
        <v>1653330996.6700001</v>
      </c>
      <c r="D851" s="33">
        <v>69358532.310000002</v>
      </c>
      <c r="E851" s="33">
        <v>53358532.310000002</v>
      </c>
      <c r="F851" s="34">
        <f t="shared" si="55"/>
        <v>1180331923.3299999</v>
      </c>
      <c r="G851" s="35">
        <f t="shared" si="52"/>
        <v>58.346071616379838</v>
      </c>
      <c r="H851" s="35">
        <f t="shared" si="53"/>
        <v>2.4476634754425906</v>
      </c>
      <c r="I851" s="35">
        <f t="shared" si="54"/>
        <v>1.8830232746949309</v>
      </c>
    </row>
    <row r="852" spans="1:9" x14ac:dyDescent="0.2">
      <c r="A852" s="32" t="s">
        <v>305</v>
      </c>
      <c r="B852" s="33">
        <v>4771901477</v>
      </c>
      <c r="C852" s="33">
        <v>1399532936</v>
      </c>
      <c r="D852" s="33">
        <v>0</v>
      </c>
      <c r="E852" s="33">
        <v>0</v>
      </c>
      <c r="F852" s="34">
        <f t="shared" si="55"/>
        <v>3372368541</v>
      </c>
      <c r="G852" s="35">
        <f t="shared" si="52"/>
        <v>29.328621782020921</v>
      </c>
      <c r="H852" s="35">
        <f t="shared" si="53"/>
        <v>0</v>
      </c>
      <c r="I852" s="35">
        <f t="shared" si="54"/>
        <v>0</v>
      </c>
    </row>
    <row r="853" spans="1:9" x14ac:dyDescent="0.2">
      <c r="A853" s="28" t="s">
        <v>306</v>
      </c>
      <c r="B853" s="29">
        <v>31025897915</v>
      </c>
      <c r="C853" s="29">
        <v>8317883578.6700001</v>
      </c>
      <c r="D853" s="29">
        <v>1523821992.3499999</v>
      </c>
      <c r="E853" s="29">
        <v>1478506204.3499999</v>
      </c>
      <c r="F853" s="30">
        <f t="shared" si="55"/>
        <v>22708014336.330002</v>
      </c>
      <c r="G853" s="31">
        <f t="shared" si="52"/>
        <v>26.809485422333506</v>
      </c>
      <c r="H853" s="31">
        <f t="shared" si="53"/>
        <v>4.9114517056838576</v>
      </c>
      <c r="I853" s="31">
        <f t="shared" si="54"/>
        <v>4.7653937636247781</v>
      </c>
    </row>
    <row r="854" spans="1:9" x14ac:dyDescent="0.2">
      <c r="A854" s="28" t="s">
        <v>17</v>
      </c>
      <c r="B854" s="29">
        <v>12986472000</v>
      </c>
      <c r="C854" s="29">
        <v>2637981368.6700001</v>
      </c>
      <c r="D854" s="29">
        <v>1440485180.3499999</v>
      </c>
      <c r="E854" s="29">
        <v>1399762392.3499999</v>
      </c>
      <c r="F854" s="30">
        <f t="shared" si="55"/>
        <v>10348490631.33</v>
      </c>
      <c r="G854" s="31">
        <f t="shared" si="52"/>
        <v>20.313302709696675</v>
      </c>
      <c r="H854" s="31">
        <f t="shared" si="53"/>
        <v>11.092197945292609</v>
      </c>
      <c r="I854" s="31">
        <f t="shared" si="54"/>
        <v>10.778619415265361</v>
      </c>
    </row>
    <row r="855" spans="1:9" x14ac:dyDescent="0.2">
      <c r="A855" s="28" t="s">
        <v>18</v>
      </c>
      <c r="B855" s="29">
        <v>9607189000</v>
      </c>
      <c r="C855" s="29">
        <v>1274730995</v>
      </c>
      <c r="D855" s="29">
        <v>1263014501</v>
      </c>
      <c r="E855" s="29">
        <v>1222291713</v>
      </c>
      <c r="F855" s="30">
        <f t="shared" si="55"/>
        <v>8332458005</v>
      </c>
      <c r="G855" s="31">
        <f t="shared" si="52"/>
        <v>13.268511684323062</v>
      </c>
      <c r="H855" s="31">
        <f t="shared" si="53"/>
        <v>13.14655619869662</v>
      </c>
      <c r="I855" s="31">
        <f t="shared" si="54"/>
        <v>12.722677913383404</v>
      </c>
    </row>
    <row r="856" spans="1:9" x14ac:dyDescent="0.2">
      <c r="A856" s="32" t="s">
        <v>19</v>
      </c>
      <c r="B856" s="33">
        <v>6297632000</v>
      </c>
      <c r="C856" s="33">
        <v>860730644</v>
      </c>
      <c r="D856" s="33">
        <v>854867612</v>
      </c>
      <c r="E856" s="33">
        <v>854867612</v>
      </c>
      <c r="F856" s="34">
        <f t="shared" si="55"/>
        <v>5436901356</v>
      </c>
      <c r="G856" s="35">
        <f t="shared" si="52"/>
        <v>13.667528429733588</v>
      </c>
      <c r="H856" s="35">
        <f t="shared" si="53"/>
        <v>13.574429436334166</v>
      </c>
      <c r="I856" s="35">
        <f t="shared" si="54"/>
        <v>13.574429436334166</v>
      </c>
    </row>
    <row r="857" spans="1:9" x14ac:dyDescent="0.2">
      <c r="A857" s="32" t="s">
        <v>20</v>
      </c>
      <c r="B857" s="33">
        <v>2299720000</v>
      </c>
      <c r="C857" s="33">
        <v>329270861</v>
      </c>
      <c r="D857" s="33">
        <v>329270861</v>
      </c>
      <c r="E857" s="33">
        <v>288548073</v>
      </c>
      <c r="F857" s="34">
        <f t="shared" si="55"/>
        <v>1970449139</v>
      </c>
      <c r="G857" s="35">
        <f t="shared" si="52"/>
        <v>14.317867436035691</v>
      </c>
      <c r="H857" s="35">
        <f t="shared" si="53"/>
        <v>14.317867436035691</v>
      </c>
      <c r="I857" s="35">
        <f t="shared" si="54"/>
        <v>12.547095863844293</v>
      </c>
    </row>
    <row r="858" spans="1:9" x14ac:dyDescent="0.2">
      <c r="A858" s="32" t="s">
        <v>21</v>
      </c>
      <c r="B858" s="33">
        <v>1009837000</v>
      </c>
      <c r="C858" s="33">
        <v>84729490</v>
      </c>
      <c r="D858" s="33">
        <v>78876028</v>
      </c>
      <c r="E858" s="33">
        <v>78876028</v>
      </c>
      <c r="F858" s="34">
        <f t="shared" si="55"/>
        <v>925107510</v>
      </c>
      <c r="G858" s="35">
        <f t="shared" si="52"/>
        <v>8.3904125121182922</v>
      </c>
      <c r="H858" s="35">
        <f t="shared" si="53"/>
        <v>7.8107682725033838</v>
      </c>
      <c r="I858" s="35">
        <f t="shared" si="54"/>
        <v>7.8107682725033838</v>
      </c>
    </row>
    <row r="859" spans="1:9" x14ac:dyDescent="0.2">
      <c r="A859" s="28" t="s">
        <v>22</v>
      </c>
      <c r="B859" s="29">
        <v>1979454000</v>
      </c>
      <c r="C859" s="29">
        <v>1024940853.67</v>
      </c>
      <c r="D859" s="29">
        <v>117220159.34999999</v>
      </c>
      <c r="E859" s="29">
        <v>117220159.34999999</v>
      </c>
      <c r="F859" s="30">
        <f t="shared" si="55"/>
        <v>954513146.33000004</v>
      </c>
      <c r="G859" s="31">
        <f t="shared" si="52"/>
        <v>51.778968021989904</v>
      </c>
      <c r="H859" s="31">
        <f t="shared" si="53"/>
        <v>5.9218430612684099</v>
      </c>
      <c r="I859" s="31">
        <f t="shared" si="54"/>
        <v>5.9218430612684099</v>
      </c>
    </row>
    <row r="860" spans="1:9" x14ac:dyDescent="0.2">
      <c r="A860" s="32" t="s">
        <v>66</v>
      </c>
      <c r="B860" s="33">
        <v>5150000</v>
      </c>
      <c r="C860" s="33">
        <v>0</v>
      </c>
      <c r="D860" s="33">
        <v>0</v>
      </c>
      <c r="E860" s="33">
        <v>0</v>
      </c>
      <c r="F860" s="34">
        <f t="shared" si="55"/>
        <v>5150000</v>
      </c>
      <c r="G860" s="35">
        <f t="shared" si="52"/>
        <v>0</v>
      </c>
      <c r="H860" s="35">
        <f t="shared" si="53"/>
        <v>0</v>
      </c>
      <c r="I860" s="35">
        <f t="shared" si="54"/>
        <v>0</v>
      </c>
    </row>
    <row r="861" spans="1:9" x14ac:dyDescent="0.2">
      <c r="A861" s="32" t="s">
        <v>23</v>
      </c>
      <c r="B861" s="33">
        <v>1974304000</v>
      </c>
      <c r="C861" s="33">
        <v>1024940853.67</v>
      </c>
      <c r="D861" s="33">
        <v>117220159.34999999</v>
      </c>
      <c r="E861" s="33">
        <v>117220159.34999999</v>
      </c>
      <c r="F861" s="34">
        <f t="shared" si="55"/>
        <v>949363146.33000004</v>
      </c>
      <c r="G861" s="35">
        <f t="shared" si="52"/>
        <v>51.914034194835246</v>
      </c>
      <c r="H861" s="35">
        <f t="shared" si="53"/>
        <v>5.9372902729265604</v>
      </c>
      <c r="I861" s="35">
        <f t="shared" si="54"/>
        <v>5.9372902729265604</v>
      </c>
    </row>
    <row r="862" spans="1:9" x14ac:dyDescent="0.2">
      <c r="A862" s="28" t="s">
        <v>24</v>
      </c>
      <c r="B862" s="29">
        <v>1270669000</v>
      </c>
      <c r="C862" s="29">
        <v>264084520</v>
      </c>
      <c r="D862" s="29">
        <v>60250520</v>
      </c>
      <c r="E862" s="29">
        <v>60250520</v>
      </c>
      <c r="F862" s="30">
        <f t="shared" si="55"/>
        <v>1006584480</v>
      </c>
      <c r="G862" s="31">
        <f t="shared" si="52"/>
        <v>20.783108740356457</v>
      </c>
      <c r="H862" s="31">
        <f t="shared" si="53"/>
        <v>4.7416376727534866</v>
      </c>
      <c r="I862" s="31">
        <f t="shared" si="54"/>
        <v>4.7416376727534866</v>
      </c>
    </row>
    <row r="863" spans="1:9" x14ac:dyDescent="0.2">
      <c r="A863" s="32" t="s">
        <v>289</v>
      </c>
      <c r="B863" s="33">
        <v>203834000</v>
      </c>
      <c r="C863" s="33">
        <v>203834000</v>
      </c>
      <c r="D863" s="33">
        <v>0</v>
      </c>
      <c r="E863" s="33">
        <v>0</v>
      </c>
      <c r="F863" s="34">
        <f t="shared" si="55"/>
        <v>0</v>
      </c>
      <c r="G863" s="35">
        <f t="shared" si="52"/>
        <v>100</v>
      </c>
      <c r="H863" s="35">
        <f t="shared" si="53"/>
        <v>0</v>
      </c>
      <c r="I863" s="35">
        <f t="shared" si="54"/>
        <v>0</v>
      </c>
    </row>
    <row r="864" spans="1:9" x14ac:dyDescent="0.2">
      <c r="A864" s="32" t="s">
        <v>76</v>
      </c>
      <c r="B864" s="33">
        <v>674620000</v>
      </c>
      <c r="C864" s="33">
        <v>0</v>
      </c>
      <c r="D864" s="33">
        <v>0</v>
      </c>
      <c r="E864" s="33">
        <v>0</v>
      </c>
      <c r="F864" s="34">
        <f t="shared" si="55"/>
        <v>674620000</v>
      </c>
      <c r="G864" s="35">
        <f t="shared" si="52"/>
        <v>0</v>
      </c>
      <c r="H864" s="35">
        <f t="shared" si="53"/>
        <v>0</v>
      </c>
      <c r="I864" s="35">
        <f t="shared" si="54"/>
        <v>0</v>
      </c>
    </row>
    <row r="865" spans="1:9" x14ac:dyDescent="0.2">
      <c r="A865" s="32" t="s">
        <v>32</v>
      </c>
      <c r="B865" s="33">
        <v>48275000</v>
      </c>
      <c r="C865" s="33">
        <v>34554160</v>
      </c>
      <c r="D865" s="33">
        <v>34554160</v>
      </c>
      <c r="E865" s="33">
        <v>34554160</v>
      </c>
      <c r="F865" s="34">
        <f t="shared" si="55"/>
        <v>13720840</v>
      </c>
      <c r="G865" s="35">
        <f t="shared" si="52"/>
        <v>71.577752459865351</v>
      </c>
      <c r="H865" s="35">
        <f t="shared" si="53"/>
        <v>71.577752459865351</v>
      </c>
      <c r="I865" s="35">
        <f t="shared" si="54"/>
        <v>71.577752459865351</v>
      </c>
    </row>
    <row r="866" spans="1:9" x14ac:dyDescent="0.2">
      <c r="A866" s="32" t="s">
        <v>280</v>
      </c>
      <c r="B866" s="33">
        <v>121540000</v>
      </c>
      <c r="C866" s="33">
        <v>22401960</v>
      </c>
      <c r="D866" s="33">
        <v>22401960</v>
      </c>
      <c r="E866" s="33">
        <v>22401960</v>
      </c>
      <c r="F866" s="34">
        <f t="shared" si="55"/>
        <v>99138040</v>
      </c>
      <c r="G866" s="35">
        <f t="shared" si="52"/>
        <v>18.431759091657067</v>
      </c>
      <c r="H866" s="35">
        <f t="shared" si="53"/>
        <v>18.431759091657067</v>
      </c>
      <c r="I866" s="35">
        <f t="shared" si="54"/>
        <v>18.431759091657067</v>
      </c>
    </row>
    <row r="867" spans="1:9" x14ac:dyDescent="0.2">
      <c r="A867" s="32" t="s">
        <v>35</v>
      </c>
      <c r="B867" s="33">
        <v>142400000</v>
      </c>
      <c r="C867" s="33">
        <v>3294400</v>
      </c>
      <c r="D867" s="33">
        <v>3294400</v>
      </c>
      <c r="E867" s="33">
        <v>3294400</v>
      </c>
      <c r="F867" s="34">
        <f t="shared" si="55"/>
        <v>139105600</v>
      </c>
      <c r="G867" s="35">
        <f t="shared" si="52"/>
        <v>2.3134831460674157</v>
      </c>
      <c r="H867" s="35">
        <f t="shared" si="53"/>
        <v>2.3134831460674157</v>
      </c>
      <c r="I867" s="35">
        <f t="shared" si="54"/>
        <v>2.3134831460674157</v>
      </c>
    </row>
    <row r="868" spans="1:9" x14ac:dyDescent="0.2">
      <c r="A868" s="32" t="s">
        <v>67</v>
      </c>
      <c r="B868" s="33">
        <v>80000000</v>
      </c>
      <c r="C868" s="33">
        <v>0</v>
      </c>
      <c r="D868" s="33">
        <v>0</v>
      </c>
      <c r="E868" s="33">
        <v>0</v>
      </c>
      <c r="F868" s="34">
        <f t="shared" si="55"/>
        <v>80000000</v>
      </c>
      <c r="G868" s="35">
        <f t="shared" si="52"/>
        <v>0</v>
      </c>
      <c r="H868" s="35">
        <f t="shared" si="53"/>
        <v>0</v>
      </c>
      <c r="I868" s="35">
        <f t="shared" si="54"/>
        <v>0</v>
      </c>
    </row>
    <row r="869" spans="1:9" x14ac:dyDescent="0.2">
      <c r="A869" s="28" t="s">
        <v>38</v>
      </c>
      <c r="B869" s="29">
        <v>129160000</v>
      </c>
      <c r="C869" s="29">
        <v>74225000</v>
      </c>
      <c r="D869" s="29">
        <v>0</v>
      </c>
      <c r="E869" s="29">
        <v>0</v>
      </c>
      <c r="F869" s="30">
        <f t="shared" si="55"/>
        <v>54935000</v>
      </c>
      <c r="G869" s="31">
        <f t="shared" si="52"/>
        <v>57.467482192629291</v>
      </c>
      <c r="H869" s="31">
        <f t="shared" si="53"/>
        <v>0</v>
      </c>
      <c r="I869" s="31">
        <f t="shared" si="54"/>
        <v>0</v>
      </c>
    </row>
    <row r="870" spans="1:9" x14ac:dyDescent="0.2">
      <c r="A870" s="32" t="s">
        <v>39</v>
      </c>
      <c r="B870" s="33">
        <v>93730000</v>
      </c>
      <c r="C870" s="33">
        <v>74225000</v>
      </c>
      <c r="D870" s="33">
        <v>0</v>
      </c>
      <c r="E870" s="33">
        <v>0</v>
      </c>
      <c r="F870" s="34">
        <f t="shared" si="55"/>
        <v>19505000</v>
      </c>
      <c r="G870" s="35">
        <f t="shared" si="52"/>
        <v>79.190227248479673</v>
      </c>
      <c r="H870" s="35">
        <f t="shared" si="53"/>
        <v>0</v>
      </c>
      <c r="I870" s="35">
        <f t="shared" si="54"/>
        <v>0</v>
      </c>
    </row>
    <row r="871" spans="1:9" x14ac:dyDescent="0.2">
      <c r="A871" s="32" t="s">
        <v>41</v>
      </c>
      <c r="B871" s="33">
        <v>35430000</v>
      </c>
      <c r="C871" s="33">
        <v>0</v>
      </c>
      <c r="D871" s="33">
        <v>0</v>
      </c>
      <c r="E871" s="33">
        <v>0</v>
      </c>
      <c r="F871" s="34">
        <f t="shared" si="55"/>
        <v>35430000</v>
      </c>
      <c r="G871" s="35">
        <f t="shared" si="52"/>
        <v>0</v>
      </c>
      <c r="H871" s="35">
        <f t="shared" si="53"/>
        <v>0</v>
      </c>
      <c r="I871" s="35">
        <f t="shared" si="54"/>
        <v>0</v>
      </c>
    </row>
    <row r="872" spans="1:9" x14ac:dyDescent="0.2">
      <c r="A872" s="28" t="s">
        <v>42</v>
      </c>
      <c r="B872" s="29">
        <v>18039425915</v>
      </c>
      <c r="C872" s="29">
        <v>5679902210</v>
      </c>
      <c r="D872" s="29">
        <v>83336812</v>
      </c>
      <c r="E872" s="29">
        <v>78743812</v>
      </c>
      <c r="F872" s="30">
        <f t="shared" si="55"/>
        <v>12359523705</v>
      </c>
      <c r="G872" s="31">
        <f t="shared" si="52"/>
        <v>31.486047487115943</v>
      </c>
      <c r="H872" s="31">
        <f t="shared" si="53"/>
        <v>0.46197042185640969</v>
      </c>
      <c r="I872" s="31">
        <f t="shared" si="54"/>
        <v>0.43650952292513684</v>
      </c>
    </row>
    <row r="873" spans="1:9" x14ac:dyDescent="0.2">
      <c r="A873" s="32" t="s">
        <v>307</v>
      </c>
      <c r="B873" s="33">
        <v>4500000000</v>
      </c>
      <c r="C873" s="33">
        <v>772006000</v>
      </c>
      <c r="D873" s="33">
        <v>13949500</v>
      </c>
      <c r="E873" s="33">
        <v>9356500</v>
      </c>
      <c r="F873" s="34">
        <f t="shared" si="55"/>
        <v>3727994000</v>
      </c>
      <c r="G873" s="35">
        <f t="shared" si="52"/>
        <v>17.155688888888889</v>
      </c>
      <c r="H873" s="35">
        <f t="shared" si="53"/>
        <v>0.30998888888888892</v>
      </c>
      <c r="I873" s="35">
        <f t="shared" si="54"/>
        <v>0.20792222222222223</v>
      </c>
    </row>
    <row r="874" spans="1:9" x14ac:dyDescent="0.2">
      <c r="A874" s="32" t="s">
        <v>308</v>
      </c>
      <c r="B874" s="33">
        <v>2000000000</v>
      </c>
      <c r="C874" s="33">
        <v>876379689</v>
      </c>
      <c r="D874" s="33">
        <v>31355312</v>
      </c>
      <c r="E874" s="33">
        <v>31355312</v>
      </c>
      <c r="F874" s="34">
        <f t="shared" si="55"/>
        <v>1123620311</v>
      </c>
      <c r="G874" s="35">
        <f t="shared" si="52"/>
        <v>43.818984449999995</v>
      </c>
      <c r="H874" s="35">
        <f t="shared" si="53"/>
        <v>1.5677656000000002</v>
      </c>
      <c r="I874" s="35">
        <f t="shared" si="54"/>
        <v>1.5677656000000002</v>
      </c>
    </row>
    <row r="875" spans="1:9" x14ac:dyDescent="0.2">
      <c r="A875" s="32" t="s">
        <v>309</v>
      </c>
      <c r="B875" s="33">
        <v>7000000000</v>
      </c>
      <c r="C875" s="33">
        <v>3527190521</v>
      </c>
      <c r="D875" s="33">
        <v>18268000</v>
      </c>
      <c r="E875" s="33">
        <v>18268000</v>
      </c>
      <c r="F875" s="34">
        <f t="shared" si="55"/>
        <v>3472809479</v>
      </c>
      <c r="G875" s="35">
        <f t="shared" si="52"/>
        <v>50.388436014285709</v>
      </c>
      <c r="H875" s="35">
        <f t="shared" si="53"/>
        <v>0.26097142857142858</v>
      </c>
      <c r="I875" s="35">
        <f t="shared" si="54"/>
        <v>0.26097142857142858</v>
      </c>
    </row>
    <row r="876" spans="1:9" x14ac:dyDescent="0.2">
      <c r="A876" s="32" t="s">
        <v>310</v>
      </c>
      <c r="B876" s="33">
        <v>2500000000</v>
      </c>
      <c r="C876" s="33">
        <v>180478667</v>
      </c>
      <c r="D876" s="33">
        <v>6640000</v>
      </c>
      <c r="E876" s="33">
        <v>6640000</v>
      </c>
      <c r="F876" s="34">
        <f t="shared" si="55"/>
        <v>2319521333</v>
      </c>
      <c r="G876" s="35">
        <f t="shared" si="52"/>
        <v>7.2191466800000006</v>
      </c>
      <c r="H876" s="35">
        <f t="shared" si="53"/>
        <v>0.2656</v>
      </c>
      <c r="I876" s="35">
        <f t="shared" si="54"/>
        <v>0.2656</v>
      </c>
    </row>
    <row r="877" spans="1:9" x14ac:dyDescent="0.2">
      <c r="A877" s="32" t="s">
        <v>311</v>
      </c>
      <c r="B877" s="33">
        <v>2039425915</v>
      </c>
      <c r="C877" s="33">
        <v>323847333</v>
      </c>
      <c r="D877" s="33">
        <v>13124000</v>
      </c>
      <c r="E877" s="33">
        <v>13124000</v>
      </c>
      <c r="F877" s="34">
        <f t="shared" si="55"/>
        <v>1715578582</v>
      </c>
      <c r="G877" s="35">
        <f t="shared" si="52"/>
        <v>15.879337936136798</v>
      </c>
      <c r="H877" s="35">
        <f t="shared" si="53"/>
        <v>0.64351442744121456</v>
      </c>
      <c r="I877" s="35">
        <f t="shared" si="54"/>
        <v>0.64351442744121456</v>
      </c>
    </row>
    <row r="878" spans="1:9" x14ac:dyDescent="0.2">
      <c r="A878" s="23" t="s">
        <v>312</v>
      </c>
      <c r="B878" s="24">
        <v>632879829558</v>
      </c>
      <c r="C878" s="24">
        <v>160898902799.44</v>
      </c>
      <c r="D878" s="24">
        <v>73866611008.440002</v>
      </c>
      <c r="E878" s="24">
        <v>72486835599.440002</v>
      </c>
      <c r="F878" s="25">
        <f t="shared" si="55"/>
        <v>471980926758.56</v>
      </c>
      <c r="G878" s="26">
        <f t="shared" si="52"/>
        <v>25.423294484169446</v>
      </c>
      <c r="H878" s="26">
        <f t="shared" si="53"/>
        <v>11.671506589177927</v>
      </c>
      <c r="I878" s="26">
        <f t="shared" si="54"/>
        <v>11.453491202281549</v>
      </c>
    </row>
    <row r="879" spans="1:9" x14ac:dyDescent="0.2">
      <c r="A879" s="28" t="s">
        <v>313</v>
      </c>
      <c r="B879" s="29">
        <v>267804900257</v>
      </c>
      <c r="C879" s="29">
        <v>60696825175.440002</v>
      </c>
      <c r="D879" s="29">
        <v>30810710040.439999</v>
      </c>
      <c r="E879" s="29">
        <v>30659768335.439999</v>
      </c>
      <c r="F879" s="30">
        <f t="shared" si="55"/>
        <v>207108075081.56</v>
      </c>
      <c r="G879" s="31">
        <f t="shared" si="52"/>
        <v>22.664568541199976</v>
      </c>
      <c r="H879" s="31">
        <f t="shared" si="53"/>
        <v>11.504908988174742</v>
      </c>
      <c r="I879" s="31">
        <f t="shared" si="54"/>
        <v>11.448546425407912</v>
      </c>
    </row>
    <row r="880" spans="1:9" x14ac:dyDescent="0.2">
      <c r="A880" s="28" t="s">
        <v>17</v>
      </c>
      <c r="B880" s="29">
        <v>227082000000</v>
      </c>
      <c r="C880" s="29">
        <v>49119281024.440002</v>
      </c>
      <c r="D880" s="29">
        <v>30497517570.439999</v>
      </c>
      <c r="E880" s="29">
        <v>30346575865.439999</v>
      </c>
      <c r="F880" s="30">
        <f t="shared" si="55"/>
        <v>177962718975.56</v>
      </c>
      <c r="G880" s="31">
        <f t="shared" si="52"/>
        <v>21.630636080552399</v>
      </c>
      <c r="H880" s="31">
        <f t="shared" si="53"/>
        <v>13.43017833665372</v>
      </c>
      <c r="I880" s="31">
        <f t="shared" si="54"/>
        <v>13.363708204719</v>
      </c>
    </row>
    <row r="881" spans="1:9" x14ac:dyDescent="0.2">
      <c r="A881" s="28" t="s">
        <v>18</v>
      </c>
      <c r="B881" s="29">
        <v>179800000000</v>
      </c>
      <c r="C881" s="29">
        <v>25667977225</v>
      </c>
      <c r="D881" s="29">
        <v>24919425569</v>
      </c>
      <c r="E881" s="29">
        <v>24919425569</v>
      </c>
      <c r="F881" s="30">
        <f t="shared" si="55"/>
        <v>154132022775</v>
      </c>
      <c r="G881" s="31">
        <f t="shared" si="52"/>
        <v>14.275849402113462</v>
      </c>
      <c r="H881" s="31">
        <f t="shared" si="53"/>
        <v>13.859524788097888</v>
      </c>
      <c r="I881" s="31">
        <f t="shared" si="54"/>
        <v>13.859524788097888</v>
      </c>
    </row>
    <row r="882" spans="1:9" x14ac:dyDescent="0.2">
      <c r="A882" s="32" t="s">
        <v>19</v>
      </c>
      <c r="B882" s="33">
        <v>128600000000</v>
      </c>
      <c r="C882" s="33">
        <v>17707689608</v>
      </c>
      <c r="D882" s="33">
        <v>17707689608</v>
      </c>
      <c r="E882" s="33">
        <v>17707689608</v>
      </c>
      <c r="F882" s="34">
        <f t="shared" si="55"/>
        <v>110892310392</v>
      </c>
      <c r="G882" s="35">
        <f t="shared" si="52"/>
        <v>13.769587564541213</v>
      </c>
      <c r="H882" s="35">
        <f t="shared" si="53"/>
        <v>13.769587564541213</v>
      </c>
      <c r="I882" s="35">
        <f t="shared" si="54"/>
        <v>13.769587564541213</v>
      </c>
    </row>
    <row r="883" spans="1:9" x14ac:dyDescent="0.2">
      <c r="A883" s="32" t="s">
        <v>20</v>
      </c>
      <c r="B883" s="33">
        <v>48600000000</v>
      </c>
      <c r="C883" s="33">
        <v>7523660854</v>
      </c>
      <c r="D883" s="33">
        <v>6775109198</v>
      </c>
      <c r="E883" s="33">
        <v>6775109198</v>
      </c>
      <c r="F883" s="34">
        <f t="shared" si="55"/>
        <v>41076339146</v>
      </c>
      <c r="G883" s="35">
        <f t="shared" si="52"/>
        <v>15.480783650205762</v>
      </c>
      <c r="H883" s="35">
        <f t="shared" si="53"/>
        <v>13.940553905349795</v>
      </c>
      <c r="I883" s="35">
        <f t="shared" si="54"/>
        <v>13.940553905349795</v>
      </c>
    </row>
    <row r="884" spans="1:9" x14ac:dyDescent="0.2">
      <c r="A884" s="32" t="s">
        <v>21</v>
      </c>
      <c r="B884" s="33">
        <v>2600000000</v>
      </c>
      <c r="C884" s="33">
        <v>436626763</v>
      </c>
      <c r="D884" s="33">
        <v>436626763</v>
      </c>
      <c r="E884" s="33">
        <v>436626763</v>
      </c>
      <c r="F884" s="34">
        <f t="shared" si="55"/>
        <v>2163373237</v>
      </c>
      <c r="G884" s="35">
        <f t="shared" si="52"/>
        <v>16.793337038461541</v>
      </c>
      <c r="H884" s="35">
        <f t="shared" si="53"/>
        <v>16.793337038461541</v>
      </c>
      <c r="I884" s="35">
        <f t="shared" si="54"/>
        <v>16.793337038461541</v>
      </c>
    </row>
    <row r="885" spans="1:9" x14ac:dyDescent="0.2">
      <c r="A885" s="28" t="s">
        <v>22</v>
      </c>
      <c r="B885" s="29">
        <v>34100000000</v>
      </c>
      <c r="C885" s="29">
        <v>23411439113.439999</v>
      </c>
      <c r="D885" s="29">
        <v>5541539779.4399996</v>
      </c>
      <c r="E885" s="29">
        <v>5390598074.4399996</v>
      </c>
      <c r="F885" s="30">
        <f t="shared" si="55"/>
        <v>10688560886.560001</v>
      </c>
      <c r="G885" s="31">
        <f t="shared" si="52"/>
        <v>68.655246666979465</v>
      </c>
      <c r="H885" s="31">
        <f t="shared" si="53"/>
        <v>16.250849793079176</v>
      </c>
      <c r="I885" s="31">
        <f t="shared" si="54"/>
        <v>15.808205496891494</v>
      </c>
    </row>
    <row r="886" spans="1:9" x14ac:dyDescent="0.2">
      <c r="A886" s="32" t="s">
        <v>23</v>
      </c>
      <c r="B886" s="33">
        <v>34100000000</v>
      </c>
      <c r="C886" s="33">
        <v>23411439113.439999</v>
      </c>
      <c r="D886" s="33">
        <v>5541539779.4399996</v>
      </c>
      <c r="E886" s="33">
        <v>5390598074.4399996</v>
      </c>
      <c r="F886" s="34">
        <f t="shared" si="55"/>
        <v>10688560886.560001</v>
      </c>
      <c r="G886" s="35">
        <f t="shared" si="52"/>
        <v>68.655246666979465</v>
      </c>
      <c r="H886" s="35">
        <f t="shared" si="53"/>
        <v>16.250849793079176</v>
      </c>
      <c r="I886" s="35">
        <f t="shared" si="54"/>
        <v>15.808205496891494</v>
      </c>
    </row>
    <row r="887" spans="1:9" x14ac:dyDescent="0.2">
      <c r="A887" s="28" t="s">
        <v>24</v>
      </c>
      <c r="B887" s="29">
        <v>12419000000</v>
      </c>
      <c r="C887" s="29">
        <v>39864686</v>
      </c>
      <c r="D887" s="29">
        <v>36552222</v>
      </c>
      <c r="E887" s="29">
        <v>36552222</v>
      </c>
      <c r="F887" s="30">
        <f t="shared" si="55"/>
        <v>12379135314</v>
      </c>
      <c r="G887" s="31">
        <f t="shared" si="52"/>
        <v>0.32099755213785325</v>
      </c>
      <c r="H887" s="31">
        <f t="shared" si="53"/>
        <v>0.29432500201304451</v>
      </c>
      <c r="I887" s="31">
        <f t="shared" si="54"/>
        <v>0.29432500201304451</v>
      </c>
    </row>
    <row r="888" spans="1:9" x14ac:dyDescent="0.2">
      <c r="A888" s="32" t="s">
        <v>314</v>
      </c>
      <c r="B888" s="33">
        <v>12000000</v>
      </c>
      <c r="C888" s="33">
        <v>0</v>
      </c>
      <c r="D888" s="33">
        <v>0</v>
      </c>
      <c r="E888" s="33">
        <v>0</v>
      </c>
      <c r="F888" s="34">
        <f t="shared" si="55"/>
        <v>12000000</v>
      </c>
      <c r="G888" s="35">
        <f t="shared" si="52"/>
        <v>0</v>
      </c>
      <c r="H888" s="35">
        <f t="shared" si="53"/>
        <v>0</v>
      </c>
      <c r="I888" s="35">
        <f t="shared" si="54"/>
        <v>0</v>
      </c>
    </row>
    <row r="889" spans="1:9" x14ac:dyDescent="0.2">
      <c r="A889" s="32" t="s">
        <v>315</v>
      </c>
      <c r="B889" s="33">
        <v>42000000</v>
      </c>
      <c r="C889" s="33">
        <v>0</v>
      </c>
      <c r="D889" s="33">
        <v>0</v>
      </c>
      <c r="E889" s="33">
        <v>0</v>
      </c>
      <c r="F889" s="34">
        <f t="shared" si="55"/>
        <v>42000000</v>
      </c>
      <c r="G889" s="35">
        <f t="shared" si="52"/>
        <v>0</v>
      </c>
      <c r="H889" s="35">
        <f t="shared" si="53"/>
        <v>0</v>
      </c>
      <c r="I889" s="35">
        <f t="shared" si="54"/>
        <v>0</v>
      </c>
    </row>
    <row r="890" spans="1:9" x14ac:dyDescent="0.2">
      <c r="A890" s="32" t="s">
        <v>316</v>
      </c>
      <c r="B890" s="33">
        <v>62000000</v>
      </c>
      <c r="C890" s="33">
        <v>0</v>
      </c>
      <c r="D890" s="33">
        <v>0</v>
      </c>
      <c r="E890" s="33">
        <v>0</v>
      </c>
      <c r="F890" s="34">
        <f t="shared" si="55"/>
        <v>62000000</v>
      </c>
      <c r="G890" s="35">
        <f t="shared" si="52"/>
        <v>0</v>
      </c>
      <c r="H890" s="35">
        <f t="shared" si="53"/>
        <v>0</v>
      </c>
      <c r="I890" s="35">
        <f t="shared" si="54"/>
        <v>0</v>
      </c>
    </row>
    <row r="891" spans="1:9" x14ac:dyDescent="0.2">
      <c r="A891" s="32" t="s">
        <v>150</v>
      </c>
      <c r="B891" s="33">
        <v>11760000000</v>
      </c>
      <c r="C891" s="33">
        <v>0</v>
      </c>
      <c r="D891" s="33">
        <v>0</v>
      </c>
      <c r="E891" s="33">
        <v>0</v>
      </c>
      <c r="F891" s="34">
        <f t="shared" si="55"/>
        <v>11760000000</v>
      </c>
      <c r="G891" s="35">
        <f t="shared" si="52"/>
        <v>0</v>
      </c>
      <c r="H891" s="35">
        <f t="shared" si="53"/>
        <v>0</v>
      </c>
      <c r="I891" s="35">
        <f t="shared" si="54"/>
        <v>0</v>
      </c>
    </row>
    <row r="892" spans="1:9" x14ac:dyDescent="0.2">
      <c r="A892" s="32" t="s">
        <v>32</v>
      </c>
      <c r="B892" s="33">
        <v>543000000</v>
      </c>
      <c r="C892" s="33">
        <v>39864686</v>
      </c>
      <c r="D892" s="33">
        <v>36552222</v>
      </c>
      <c r="E892" s="33">
        <v>36552222</v>
      </c>
      <c r="F892" s="34">
        <f t="shared" si="55"/>
        <v>503135314</v>
      </c>
      <c r="G892" s="35">
        <f t="shared" si="52"/>
        <v>7.3415627992633512</v>
      </c>
      <c r="H892" s="35">
        <f t="shared" si="53"/>
        <v>6.7315325966850832</v>
      </c>
      <c r="I892" s="35">
        <f t="shared" si="54"/>
        <v>6.7315325966850832</v>
      </c>
    </row>
    <row r="893" spans="1:9" x14ac:dyDescent="0.2">
      <c r="A893" s="28" t="s">
        <v>38</v>
      </c>
      <c r="B893" s="29">
        <v>763000000</v>
      </c>
      <c r="C893" s="29">
        <v>0</v>
      </c>
      <c r="D893" s="29">
        <v>0</v>
      </c>
      <c r="E893" s="29">
        <v>0</v>
      </c>
      <c r="F893" s="30">
        <f t="shared" si="55"/>
        <v>763000000</v>
      </c>
      <c r="G893" s="31">
        <f t="shared" si="52"/>
        <v>0</v>
      </c>
      <c r="H893" s="31">
        <f t="shared" si="53"/>
        <v>0</v>
      </c>
      <c r="I893" s="31">
        <f t="shared" si="54"/>
        <v>0</v>
      </c>
    </row>
    <row r="894" spans="1:9" x14ac:dyDescent="0.2">
      <c r="A894" s="32" t="s">
        <v>39</v>
      </c>
      <c r="B894" s="33">
        <v>360000000</v>
      </c>
      <c r="C894" s="33">
        <v>0</v>
      </c>
      <c r="D894" s="33">
        <v>0</v>
      </c>
      <c r="E894" s="33">
        <v>0</v>
      </c>
      <c r="F894" s="34">
        <f t="shared" si="55"/>
        <v>360000000</v>
      </c>
      <c r="G894" s="35">
        <f t="shared" si="52"/>
        <v>0</v>
      </c>
      <c r="H894" s="35">
        <f t="shared" si="53"/>
        <v>0</v>
      </c>
      <c r="I894" s="35">
        <f t="shared" si="54"/>
        <v>0</v>
      </c>
    </row>
    <row r="895" spans="1:9" x14ac:dyDescent="0.2">
      <c r="A895" s="32" t="s">
        <v>40</v>
      </c>
      <c r="B895" s="33">
        <v>53000000</v>
      </c>
      <c r="C895" s="33">
        <v>0</v>
      </c>
      <c r="D895" s="33">
        <v>0</v>
      </c>
      <c r="E895" s="33">
        <v>0</v>
      </c>
      <c r="F895" s="34">
        <f t="shared" si="55"/>
        <v>53000000</v>
      </c>
      <c r="G895" s="35">
        <f t="shared" si="52"/>
        <v>0</v>
      </c>
      <c r="H895" s="35">
        <f t="shared" si="53"/>
        <v>0</v>
      </c>
      <c r="I895" s="35">
        <f t="shared" si="54"/>
        <v>0</v>
      </c>
    </row>
    <row r="896" spans="1:9" x14ac:dyDescent="0.2">
      <c r="A896" s="32" t="s">
        <v>41</v>
      </c>
      <c r="B896" s="33">
        <v>350000000</v>
      </c>
      <c r="C896" s="33">
        <v>0</v>
      </c>
      <c r="D896" s="33">
        <v>0</v>
      </c>
      <c r="E896" s="33">
        <v>0</v>
      </c>
      <c r="F896" s="34">
        <f t="shared" si="55"/>
        <v>350000000</v>
      </c>
      <c r="G896" s="35">
        <f t="shared" si="52"/>
        <v>0</v>
      </c>
      <c r="H896" s="35">
        <f t="shared" si="53"/>
        <v>0</v>
      </c>
      <c r="I896" s="35">
        <f t="shared" si="54"/>
        <v>0</v>
      </c>
    </row>
    <row r="897" spans="1:9" x14ac:dyDescent="0.2">
      <c r="A897" s="28" t="s">
        <v>42</v>
      </c>
      <c r="B897" s="29">
        <v>40722900257</v>
      </c>
      <c r="C897" s="29">
        <v>11577544151</v>
      </c>
      <c r="D897" s="29">
        <v>313192470</v>
      </c>
      <c r="E897" s="29">
        <v>313192470</v>
      </c>
      <c r="F897" s="30">
        <f t="shared" si="55"/>
        <v>29145356106</v>
      </c>
      <c r="G897" s="31">
        <f t="shared" si="52"/>
        <v>28.430057972135458</v>
      </c>
      <c r="H897" s="31">
        <f t="shared" si="53"/>
        <v>0.76908193675661463</v>
      </c>
      <c r="I897" s="31">
        <f t="shared" si="54"/>
        <v>0.76908193675661463</v>
      </c>
    </row>
    <row r="898" spans="1:9" x14ac:dyDescent="0.2">
      <c r="A898" s="32" t="s">
        <v>317</v>
      </c>
      <c r="B898" s="33">
        <v>1150000000</v>
      </c>
      <c r="C898" s="33">
        <v>4369422</v>
      </c>
      <c r="D898" s="33">
        <v>1376579</v>
      </c>
      <c r="E898" s="33">
        <v>1376579</v>
      </c>
      <c r="F898" s="34">
        <f t="shared" si="55"/>
        <v>1145630578</v>
      </c>
      <c r="G898" s="35">
        <f t="shared" si="52"/>
        <v>0.37994973913043478</v>
      </c>
      <c r="H898" s="35">
        <f t="shared" si="53"/>
        <v>0.11970252173913044</v>
      </c>
      <c r="I898" s="35">
        <f t="shared" si="54"/>
        <v>0.11970252173913044</v>
      </c>
    </row>
    <row r="899" spans="1:9" x14ac:dyDescent="0.2">
      <c r="A899" s="32" t="s">
        <v>318</v>
      </c>
      <c r="B899" s="33">
        <v>2650000000</v>
      </c>
      <c r="C899" s="33">
        <v>1381690087</v>
      </c>
      <c r="D899" s="33">
        <v>54360000</v>
      </c>
      <c r="E899" s="33">
        <v>54360000</v>
      </c>
      <c r="F899" s="34">
        <f t="shared" si="55"/>
        <v>1268309913</v>
      </c>
      <c r="G899" s="35">
        <f t="shared" si="52"/>
        <v>52.139248566037736</v>
      </c>
      <c r="H899" s="35">
        <f t="shared" si="53"/>
        <v>2.0513207547169809</v>
      </c>
      <c r="I899" s="35">
        <f t="shared" si="54"/>
        <v>2.0513207547169809</v>
      </c>
    </row>
    <row r="900" spans="1:9" ht="22.5" x14ac:dyDescent="0.2">
      <c r="A900" s="32" t="s">
        <v>319</v>
      </c>
      <c r="B900" s="33">
        <v>12922900257</v>
      </c>
      <c r="C900" s="33">
        <v>6045288000</v>
      </c>
      <c r="D900" s="33">
        <v>0</v>
      </c>
      <c r="E900" s="33">
        <v>0</v>
      </c>
      <c r="F900" s="34">
        <f t="shared" si="55"/>
        <v>6877612257</v>
      </c>
      <c r="G900" s="35">
        <f t="shared" si="52"/>
        <v>46.779653791148192</v>
      </c>
      <c r="H900" s="35">
        <f t="shared" si="53"/>
        <v>0</v>
      </c>
      <c r="I900" s="35">
        <f t="shared" si="54"/>
        <v>0</v>
      </c>
    </row>
    <row r="901" spans="1:9" ht="22.5" x14ac:dyDescent="0.2">
      <c r="A901" s="32" t="s">
        <v>320</v>
      </c>
      <c r="B901" s="33">
        <v>7600000000</v>
      </c>
      <c r="C901" s="33">
        <v>1505908315</v>
      </c>
      <c r="D901" s="33">
        <v>177155891</v>
      </c>
      <c r="E901" s="33">
        <v>177155891</v>
      </c>
      <c r="F901" s="34">
        <f t="shared" si="55"/>
        <v>6094091685</v>
      </c>
      <c r="G901" s="35">
        <f t="shared" si="52"/>
        <v>19.814583092105263</v>
      </c>
      <c r="H901" s="35">
        <f t="shared" si="53"/>
        <v>2.3309985657894736</v>
      </c>
      <c r="I901" s="35">
        <f t="shared" si="54"/>
        <v>2.3309985657894736</v>
      </c>
    </row>
    <row r="902" spans="1:9" x14ac:dyDescent="0.2">
      <c r="A902" s="32" t="s">
        <v>321</v>
      </c>
      <c r="B902" s="33">
        <v>4400000000</v>
      </c>
      <c r="C902" s="33">
        <v>517200000</v>
      </c>
      <c r="D902" s="33">
        <v>66400000</v>
      </c>
      <c r="E902" s="33">
        <v>66400000</v>
      </c>
      <c r="F902" s="34">
        <f t="shared" si="55"/>
        <v>3882800000</v>
      </c>
      <c r="G902" s="35">
        <f t="shared" si="52"/>
        <v>11.754545454545456</v>
      </c>
      <c r="H902" s="35">
        <f t="shared" si="53"/>
        <v>1.509090909090909</v>
      </c>
      <c r="I902" s="35">
        <f t="shared" si="54"/>
        <v>1.509090909090909</v>
      </c>
    </row>
    <row r="903" spans="1:9" x14ac:dyDescent="0.2">
      <c r="A903" s="32" t="s">
        <v>322</v>
      </c>
      <c r="B903" s="33">
        <v>12000000000</v>
      </c>
      <c r="C903" s="33">
        <v>2123088327</v>
      </c>
      <c r="D903" s="33">
        <v>13900000</v>
      </c>
      <c r="E903" s="33">
        <v>13900000</v>
      </c>
      <c r="F903" s="34">
        <f t="shared" si="55"/>
        <v>9876911673</v>
      </c>
      <c r="G903" s="35">
        <f t="shared" ref="G903:G966" si="56">IFERROR(IF(C903&gt;0,+C903/B903*100,0),0)</f>
        <v>17.692402725000001</v>
      </c>
      <c r="H903" s="35">
        <f t="shared" ref="H903:H966" si="57">IFERROR(IF(D903&gt;0,+D903/B903*100,0),0)</f>
        <v>0.11583333333333333</v>
      </c>
      <c r="I903" s="35">
        <f t="shared" ref="I903:I966" si="58">IFERROR(IF(E903&gt;0,+E903/B903*100,0),0)</f>
        <v>0.11583333333333333</v>
      </c>
    </row>
    <row r="904" spans="1:9" x14ac:dyDescent="0.2">
      <c r="A904" s="28" t="s">
        <v>323</v>
      </c>
      <c r="B904" s="29">
        <v>365074929301</v>
      </c>
      <c r="C904" s="29">
        <v>100202077624</v>
      </c>
      <c r="D904" s="29">
        <v>43055900968</v>
      </c>
      <c r="E904" s="29">
        <v>41827067264</v>
      </c>
      <c r="F904" s="30">
        <f t="shared" si="55"/>
        <v>264872851677</v>
      </c>
      <c r="G904" s="31">
        <f t="shared" si="56"/>
        <v>27.446989530575124</v>
      </c>
      <c r="H904" s="31">
        <f t="shared" si="57"/>
        <v>11.793716169564993</v>
      </c>
      <c r="I904" s="31">
        <f t="shared" si="58"/>
        <v>11.457118500052923</v>
      </c>
    </row>
    <row r="905" spans="1:9" x14ac:dyDescent="0.2">
      <c r="A905" s="28" t="s">
        <v>17</v>
      </c>
      <c r="B905" s="29">
        <v>322156700000</v>
      </c>
      <c r="C905" s="29">
        <v>57489059943</v>
      </c>
      <c r="D905" s="29">
        <v>39698815325</v>
      </c>
      <c r="E905" s="29">
        <v>38469981621</v>
      </c>
      <c r="F905" s="30">
        <f t="shared" ref="F905:F968" si="59">+B905-C905</f>
        <v>264667640057</v>
      </c>
      <c r="G905" s="31">
        <f t="shared" si="56"/>
        <v>17.845061096975478</v>
      </c>
      <c r="H905" s="31">
        <f t="shared" si="57"/>
        <v>12.322827780704234</v>
      </c>
      <c r="I905" s="31">
        <f t="shared" si="58"/>
        <v>11.941388032904484</v>
      </c>
    </row>
    <row r="906" spans="1:9" x14ac:dyDescent="0.2">
      <c r="A906" s="28" t="s">
        <v>18</v>
      </c>
      <c r="B906" s="29">
        <v>271376000000</v>
      </c>
      <c r="C906" s="29">
        <v>33945835731</v>
      </c>
      <c r="D906" s="29">
        <v>33945835731</v>
      </c>
      <c r="E906" s="29">
        <v>32717002027</v>
      </c>
      <c r="F906" s="30">
        <f t="shared" si="59"/>
        <v>237430164269</v>
      </c>
      <c r="G906" s="31">
        <f t="shared" si="56"/>
        <v>12.508783286289136</v>
      </c>
      <c r="H906" s="31">
        <f t="shared" si="57"/>
        <v>12.508783286289136</v>
      </c>
      <c r="I906" s="31">
        <f t="shared" si="58"/>
        <v>12.055967376260245</v>
      </c>
    </row>
    <row r="907" spans="1:9" x14ac:dyDescent="0.2">
      <c r="A907" s="32" t="s">
        <v>19</v>
      </c>
      <c r="B907" s="33">
        <v>192496000000</v>
      </c>
      <c r="C907" s="33">
        <v>27596688393</v>
      </c>
      <c r="D907" s="33">
        <v>27596688393</v>
      </c>
      <c r="E907" s="33">
        <v>27596688393</v>
      </c>
      <c r="F907" s="34">
        <f t="shared" si="59"/>
        <v>164899311607</v>
      </c>
      <c r="G907" s="35">
        <f t="shared" si="56"/>
        <v>14.336239918232065</v>
      </c>
      <c r="H907" s="35">
        <f t="shared" si="57"/>
        <v>14.336239918232065</v>
      </c>
      <c r="I907" s="35">
        <f t="shared" si="58"/>
        <v>14.336239918232065</v>
      </c>
    </row>
    <row r="908" spans="1:9" x14ac:dyDescent="0.2">
      <c r="A908" s="32" t="s">
        <v>20</v>
      </c>
      <c r="B908" s="33">
        <v>76500000000</v>
      </c>
      <c r="C908" s="33">
        <v>6112234218</v>
      </c>
      <c r="D908" s="33">
        <v>6112234218</v>
      </c>
      <c r="E908" s="33">
        <v>4883400514</v>
      </c>
      <c r="F908" s="34">
        <f t="shared" si="59"/>
        <v>70387765782</v>
      </c>
      <c r="G908" s="35">
        <f t="shared" si="56"/>
        <v>7.9898486509803925</v>
      </c>
      <c r="H908" s="35">
        <f t="shared" si="57"/>
        <v>7.9898486509803925</v>
      </c>
      <c r="I908" s="35">
        <f t="shared" si="58"/>
        <v>6.3835300836601316</v>
      </c>
    </row>
    <row r="909" spans="1:9" x14ac:dyDescent="0.2">
      <c r="A909" s="32" t="s">
        <v>21</v>
      </c>
      <c r="B909" s="33">
        <v>2380000000</v>
      </c>
      <c r="C909" s="33">
        <v>236913120</v>
      </c>
      <c r="D909" s="33">
        <v>236913120</v>
      </c>
      <c r="E909" s="33">
        <v>236913120</v>
      </c>
      <c r="F909" s="34">
        <f t="shared" si="59"/>
        <v>2143086880</v>
      </c>
      <c r="G909" s="35">
        <f t="shared" si="56"/>
        <v>9.9543327731092432</v>
      </c>
      <c r="H909" s="35">
        <f t="shared" si="57"/>
        <v>9.9543327731092432</v>
      </c>
      <c r="I909" s="35">
        <f t="shared" si="58"/>
        <v>9.9543327731092432</v>
      </c>
    </row>
    <row r="910" spans="1:9" x14ac:dyDescent="0.2">
      <c r="A910" s="28" t="s">
        <v>22</v>
      </c>
      <c r="B910" s="29">
        <v>41641000000</v>
      </c>
      <c r="C910" s="29">
        <v>23526103582</v>
      </c>
      <c r="D910" s="29">
        <v>5735858964</v>
      </c>
      <c r="E910" s="29">
        <v>5735858964</v>
      </c>
      <c r="F910" s="30">
        <f t="shared" si="59"/>
        <v>18114896418</v>
      </c>
      <c r="G910" s="31">
        <f t="shared" si="56"/>
        <v>56.497451026632405</v>
      </c>
      <c r="H910" s="31">
        <f t="shared" si="57"/>
        <v>13.774546634326745</v>
      </c>
      <c r="I910" s="31">
        <f t="shared" si="58"/>
        <v>13.774546634326745</v>
      </c>
    </row>
    <row r="911" spans="1:9" x14ac:dyDescent="0.2">
      <c r="A911" s="32" t="s">
        <v>23</v>
      </c>
      <c r="B911" s="33">
        <v>41641000000</v>
      </c>
      <c r="C911" s="33">
        <v>23526103582</v>
      </c>
      <c r="D911" s="33">
        <v>5735858964</v>
      </c>
      <c r="E911" s="33">
        <v>5735858964</v>
      </c>
      <c r="F911" s="34">
        <f t="shared" si="59"/>
        <v>18114896418</v>
      </c>
      <c r="G911" s="35">
        <f t="shared" si="56"/>
        <v>56.497451026632405</v>
      </c>
      <c r="H911" s="35">
        <f t="shared" si="57"/>
        <v>13.774546634326745</v>
      </c>
      <c r="I911" s="35">
        <f t="shared" si="58"/>
        <v>13.774546634326745</v>
      </c>
    </row>
    <row r="912" spans="1:9" x14ac:dyDescent="0.2">
      <c r="A912" s="28" t="s">
        <v>24</v>
      </c>
      <c r="B912" s="29">
        <v>8508400000</v>
      </c>
      <c r="C912" s="29">
        <v>17120630</v>
      </c>
      <c r="D912" s="29">
        <v>17120630</v>
      </c>
      <c r="E912" s="29">
        <v>17120630</v>
      </c>
      <c r="F912" s="30">
        <f t="shared" si="59"/>
        <v>8491279370</v>
      </c>
      <c r="G912" s="31">
        <f t="shared" si="56"/>
        <v>0.20122032344506605</v>
      </c>
      <c r="H912" s="31">
        <f t="shared" si="57"/>
        <v>0.20122032344506605</v>
      </c>
      <c r="I912" s="31">
        <f t="shared" si="58"/>
        <v>0.20122032344506605</v>
      </c>
    </row>
    <row r="913" spans="1:9" x14ac:dyDescent="0.2">
      <c r="A913" s="32" t="s">
        <v>150</v>
      </c>
      <c r="B913" s="33">
        <v>8461000000</v>
      </c>
      <c r="C913" s="33">
        <v>0</v>
      </c>
      <c r="D913" s="33">
        <v>0</v>
      </c>
      <c r="E913" s="33">
        <v>0</v>
      </c>
      <c r="F913" s="34">
        <f t="shared" si="59"/>
        <v>8461000000</v>
      </c>
      <c r="G913" s="35">
        <f t="shared" si="56"/>
        <v>0</v>
      </c>
      <c r="H913" s="35">
        <f t="shared" si="57"/>
        <v>0</v>
      </c>
      <c r="I913" s="35">
        <f t="shared" si="58"/>
        <v>0</v>
      </c>
    </row>
    <row r="914" spans="1:9" x14ac:dyDescent="0.2">
      <c r="A914" s="32" t="s">
        <v>32</v>
      </c>
      <c r="B914" s="33">
        <v>47400000</v>
      </c>
      <c r="C914" s="33">
        <v>17120630</v>
      </c>
      <c r="D914" s="33">
        <v>17120630</v>
      </c>
      <c r="E914" s="33">
        <v>17120630</v>
      </c>
      <c r="F914" s="34">
        <f t="shared" si="59"/>
        <v>30279370</v>
      </c>
      <c r="G914" s="35">
        <f t="shared" si="56"/>
        <v>36.119472573839658</v>
      </c>
      <c r="H914" s="35">
        <f t="shared" si="57"/>
        <v>36.119472573839658</v>
      </c>
      <c r="I914" s="35">
        <f t="shared" si="58"/>
        <v>36.119472573839658</v>
      </c>
    </row>
    <row r="915" spans="1:9" x14ac:dyDescent="0.2">
      <c r="A915" s="28" t="s">
        <v>38</v>
      </c>
      <c r="B915" s="29">
        <v>631300000</v>
      </c>
      <c r="C915" s="29">
        <v>0</v>
      </c>
      <c r="D915" s="29">
        <v>0</v>
      </c>
      <c r="E915" s="29">
        <v>0</v>
      </c>
      <c r="F915" s="30">
        <f t="shared" si="59"/>
        <v>631300000</v>
      </c>
      <c r="G915" s="31">
        <f t="shared" si="56"/>
        <v>0</v>
      </c>
      <c r="H915" s="31">
        <f t="shared" si="57"/>
        <v>0</v>
      </c>
      <c r="I915" s="31">
        <f t="shared" si="58"/>
        <v>0</v>
      </c>
    </row>
    <row r="916" spans="1:9" x14ac:dyDescent="0.2">
      <c r="A916" s="32" t="s">
        <v>39</v>
      </c>
      <c r="B916" s="33">
        <v>114000000</v>
      </c>
      <c r="C916" s="33">
        <v>0</v>
      </c>
      <c r="D916" s="33">
        <v>0</v>
      </c>
      <c r="E916" s="33">
        <v>0</v>
      </c>
      <c r="F916" s="34">
        <f t="shared" si="59"/>
        <v>114000000</v>
      </c>
      <c r="G916" s="35">
        <f t="shared" si="56"/>
        <v>0</v>
      </c>
      <c r="H916" s="35">
        <f t="shared" si="57"/>
        <v>0</v>
      </c>
      <c r="I916" s="35">
        <f t="shared" si="58"/>
        <v>0</v>
      </c>
    </row>
    <row r="917" spans="1:9" x14ac:dyDescent="0.2">
      <c r="A917" s="32" t="s">
        <v>40</v>
      </c>
      <c r="B917" s="33">
        <v>62000000</v>
      </c>
      <c r="C917" s="33">
        <v>0</v>
      </c>
      <c r="D917" s="33">
        <v>0</v>
      </c>
      <c r="E917" s="33">
        <v>0</v>
      </c>
      <c r="F917" s="34">
        <f t="shared" si="59"/>
        <v>62000000</v>
      </c>
      <c r="G917" s="35">
        <f t="shared" si="56"/>
        <v>0</v>
      </c>
      <c r="H917" s="35">
        <f t="shared" si="57"/>
        <v>0</v>
      </c>
      <c r="I917" s="35">
        <f t="shared" si="58"/>
        <v>0</v>
      </c>
    </row>
    <row r="918" spans="1:9" x14ac:dyDescent="0.2">
      <c r="A918" s="32" t="s">
        <v>41</v>
      </c>
      <c r="B918" s="33">
        <v>455300000</v>
      </c>
      <c r="C918" s="33">
        <v>0</v>
      </c>
      <c r="D918" s="33">
        <v>0</v>
      </c>
      <c r="E918" s="33">
        <v>0</v>
      </c>
      <c r="F918" s="34">
        <f t="shared" si="59"/>
        <v>455300000</v>
      </c>
      <c r="G918" s="35">
        <f t="shared" si="56"/>
        <v>0</v>
      </c>
      <c r="H918" s="35">
        <f t="shared" si="57"/>
        <v>0</v>
      </c>
      <c r="I918" s="35">
        <f t="shared" si="58"/>
        <v>0</v>
      </c>
    </row>
    <row r="919" spans="1:9" x14ac:dyDescent="0.2">
      <c r="A919" s="28" t="s">
        <v>42</v>
      </c>
      <c r="B919" s="29">
        <v>42918229301</v>
      </c>
      <c r="C919" s="29">
        <v>42713017681</v>
      </c>
      <c r="D919" s="29">
        <v>3357085643</v>
      </c>
      <c r="E919" s="29">
        <v>3357085643</v>
      </c>
      <c r="F919" s="30">
        <f t="shared" si="59"/>
        <v>205211620</v>
      </c>
      <c r="G919" s="31">
        <f t="shared" si="56"/>
        <v>99.52185441165156</v>
      </c>
      <c r="H919" s="31">
        <f t="shared" si="57"/>
        <v>7.8220506709529598</v>
      </c>
      <c r="I919" s="31">
        <f t="shared" si="58"/>
        <v>7.8220506709529598</v>
      </c>
    </row>
    <row r="920" spans="1:9" x14ac:dyDescent="0.2">
      <c r="A920" s="32" t="s">
        <v>324</v>
      </c>
      <c r="B920" s="33">
        <v>41868229301</v>
      </c>
      <c r="C920" s="33">
        <v>41868229301</v>
      </c>
      <c r="D920" s="33">
        <v>3357085643</v>
      </c>
      <c r="E920" s="33">
        <v>3357085643</v>
      </c>
      <c r="F920" s="34">
        <f t="shared" si="59"/>
        <v>0</v>
      </c>
      <c r="G920" s="35">
        <f t="shared" si="56"/>
        <v>100</v>
      </c>
      <c r="H920" s="35">
        <f t="shared" si="57"/>
        <v>8.0182173907216505</v>
      </c>
      <c r="I920" s="35">
        <f t="shared" si="58"/>
        <v>8.0182173907216505</v>
      </c>
    </row>
    <row r="921" spans="1:9" x14ac:dyDescent="0.2">
      <c r="A921" s="32" t="s">
        <v>325</v>
      </c>
      <c r="B921" s="33">
        <v>1050000000</v>
      </c>
      <c r="C921" s="33">
        <v>844788380</v>
      </c>
      <c r="D921" s="33">
        <v>0</v>
      </c>
      <c r="E921" s="33">
        <v>0</v>
      </c>
      <c r="F921" s="34">
        <f t="shared" si="59"/>
        <v>205211620</v>
      </c>
      <c r="G921" s="35">
        <f t="shared" si="56"/>
        <v>80.456036190476183</v>
      </c>
      <c r="H921" s="35">
        <f t="shared" si="57"/>
        <v>0</v>
      </c>
      <c r="I921" s="35">
        <f t="shared" si="58"/>
        <v>0</v>
      </c>
    </row>
    <row r="922" spans="1:9" x14ac:dyDescent="0.2">
      <c r="A922" s="23" t="s">
        <v>326</v>
      </c>
      <c r="B922" s="24">
        <v>402453233122</v>
      </c>
      <c r="C922" s="24">
        <v>117681908725.60999</v>
      </c>
      <c r="D922" s="24">
        <v>33543611061.899998</v>
      </c>
      <c r="E922" s="24">
        <v>32464330121.459995</v>
      </c>
      <c r="F922" s="25">
        <f t="shared" si="59"/>
        <v>284771324396.39001</v>
      </c>
      <c r="G922" s="26">
        <f t="shared" si="56"/>
        <v>29.241138855489279</v>
      </c>
      <c r="H922" s="26">
        <f t="shared" si="57"/>
        <v>8.3347848398900943</v>
      </c>
      <c r="I922" s="26">
        <f t="shared" si="58"/>
        <v>8.0666093472825295</v>
      </c>
    </row>
    <row r="923" spans="1:9" x14ac:dyDescent="0.2">
      <c r="A923" s="28" t="s">
        <v>327</v>
      </c>
      <c r="B923" s="29">
        <v>343236201417</v>
      </c>
      <c r="C923" s="29">
        <v>96436500978.179993</v>
      </c>
      <c r="D923" s="29">
        <v>29647031879.43</v>
      </c>
      <c r="E923" s="29">
        <v>28687865450.189999</v>
      </c>
      <c r="F923" s="30">
        <f t="shared" si="59"/>
        <v>246799700438.82001</v>
      </c>
      <c r="G923" s="31">
        <f t="shared" si="56"/>
        <v>28.096249923538409</v>
      </c>
      <c r="H923" s="31">
        <f t="shared" si="57"/>
        <v>8.6375014514892676</v>
      </c>
      <c r="I923" s="31">
        <f t="shared" si="58"/>
        <v>8.3580535304132795</v>
      </c>
    </row>
    <row r="924" spans="1:9" x14ac:dyDescent="0.2">
      <c r="A924" s="28" t="s">
        <v>17</v>
      </c>
      <c r="B924" s="29">
        <v>198678000000</v>
      </c>
      <c r="C924" s="29">
        <v>40132085668.68</v>
      </c>
      <c r="D924" s="29">
        <v>21287584595.59</v>
      </c>
      <c r="E924" s="29">
        <v>20515319175.349998</v>
      </c>
      <c r="F924" s="30">
        <f t="shared" si="59"/>
        <v>158545914331.32001</v>
      </c>
      <c r="G924" s="31">
        <f t="shared" si="56"/>
        <v>20.199561938755174</v>
      </c>
      <c r="H924" s="31">
        <f t="shared" si="57"/>
        <v>10.71461590895318</v>
      </c>
      <c r="I924" s="31">
        <f t="shared" si="58"/>
        <v>10.325913878411299</v>
      </c>
    </row>
    <row r="925" spans="1:9" x14ac:dyDescent="0.2">
      <c r="A925" s="28" t="s">
        <v>18</v>
      </c>
      <c r="B925" s="29">
        <v>26891000000</v>
      </c>
      <c r="C925" s="29">
        <v>3618102277.0499997</v>
      </c>
      <c r="D925" s="29">
        <v>3614512950.3299999</v>
      </c>
      <c r="E925" s="29">
        <v>3612014139.3299999</v>
      </c>
      <c r="F925" s="30">
        <f t="shared" si="59"/>
        <v>23272897722.950001</v>
      </c>
      <c r="G925" s="31">
        <f t="shared" si="56"/>
        <v>13.454695909598005</v>
      </c>
      <c r="H925" s="31">
        <f t="shared" si="57"/>
        <v>13.441348221821428</v>
      </c>
      <c r="I925" s="31">
        <f t="shared" si="58"/>
        <v>13.432055852627272</v>
      </c>
    </row>
    <row r="926" spans="1:9" x14ac:dyDescent="0.2">
      <c r="A926" s="32" t="s">
        <v>19</v>
      </c>
      <c r="B926" s="33">
        <v>16853000000</v>
      </c>
      <c r="C926" s="33">
        <v>2261134264.2199998</v>
      </c>
      <c r="D926" s="33">
        <v>2257544937.5</v>
      </c>
      <c r="E926" s="33">
        <v>2255739111.5</v>
      </c>
      <c r="F926" s="34">
        <f t="shared" si="59"/>
        <v>14591865735.780001</v>
      </c>
      <c r="G926" s="35">
        <f t="shared" si="56"/>
        <v>13.416805697620601</v>
      </c>
      <c r="H926" s="35">
        <f t="shared" si="57"/>
        <v>13.395507847267549</v>
      </c>
      <c r="I926" s="35">
        <f t="shared" si="58"/>
        <v>13.384792686762001</v>
      </c>
    </row>
    <row r="927" spans="1:9" x14ac:dyDescent="0.2">
      <c r="A927" s="32" t="s">
        <v>20</v>
      </c>
      <c r="B927" s="33">
        <v>5982000000</v>
      </c>
      <c r="C927" s="33">
        <v>925080081</v>
      </c>
      <c r="D927" s="33">
        <v>925080081</v>
      </c>
      <c r="E927" s="33">
        <v>924387096</v>
      </c>
      <c r="F927" s="34">
        <f t="shared" si="59"/>
        <v>5056919919</v>
      </c>
      <c r="G927" s="35">
        <f t="shared" si="56"/>
        <v>15.464394533600803</v>
      </c>
      <c r="H927" s="35">
        <f t="shared" si="57"/>
        <v>15.464394533600803</v>
      </c>
      <c r="I927" s="35">
        <f t="shared" si="58"/>
        <v>15.452810030090273</v>
      </c>
    </row>
    <row r="928" spans="1:9" x14ac:dyDescent="0.2">
      <c r="A928" s="32" t="s">
        <v>21</v>
      </c>
      <c r="B928" s="33">
        <v>3442000000</v>
      </c>
      <c r="C928" s="33">
        <v>369802521</v>
      </c>
      <c r="D928" s="33">
        <v>369802521</v>
      </c>
      <c r="E928" s="33">
        <v>369802521</v>
      </c>
      <c r="F928" s="34">
        <f t="shared" si="59"/>
        <v>3072197479</v>
      </c>
      <c r="G928" s="35">
        <f t="shared" si="56"/>
        <v>10.743826873910518</v>
      </c>
      <c r="H928" s="35">
        <f t="shared" si="57"/>
        <v>10.743826873910518</v>
      </c>
      <c r="I928" s="35">
        <f t="shared" si="58"/>
        <v>10.743826873910518</v>
      </c>
    </row>
    <row r="929" spans="1:9" x14ac:dyDescent="0.2">
      <c r="A929" s="32" t="s">
        <v>72</v>
      </c>
      <c r="B929" s="33">
        <v>408000000</v>
      </c>
      <c r="C929" s="33">
        <v>43782993.829999998</v>
      </c>
      <c r="D929" s="33">
        <v>43782993.829999998</v>
      </c>
      <c r="E929" s="33">
        <v>43782993.829999998</v>
      </c>
      <c r="F929" s="34">
        <f t="shared" si="59"/>
        <v>364217006.17000002</v>
      </c>
      <c r="G929" s="35">
        <f t="shared" si="56"/>
        <v>10.731125938725491</v>
      </c>
      <c r="H929" s="35">
        <f t="shared" si="57"/>
        <v>10.731125938725491</v>
      </c>
      <c r="I929" s="35">
        <f t="shared" si="58"/>
        <v>10.731125938725491</v>
      </c>
    </row>
    <row r="930" spans="1:9" x14ac:dyDescent="0.2">
      <c r="A930" s="32" t="s">
        <v>73</v>
      </c>
      <c r="B930" s="33">
        <v>157000000</v>
      </c>
      <c r="C930" s="33">
        <v>18302417</v>
      </c>
      <c r="D930" s="33">
        <v>18302417</v>
      </c>
      <c r="E930" s="33">
        <v>18302417</v>
      </c>
      <c r="F930" s="34">
        <f t="shared" si="59"/>
        <v>138697583</v>
      </c>
      <c r="G930" s="35">
        <f t="shared" si="56"/>
        <v>11.657590445859872</v>
      </c>
      <c r="H930" s="35">
        <f t="shared" si="57"/>
        <v>11.657590445859872</v>
      </c>
      <c r="I930" s="35">
        <f t="shared" si="58"/>
        <v>11.657590445859872</v>
      </c>
    </row>
    <row r="931" spans="1:9" x14ac:dyDescent="0.2">
      <c r="A931" s="32" t="s">
        <v>74</v>
      </c>
      <c r="B931" s="33">
        <v>49000000</v>
      </c>
      <c r="C931" s="33">
        <v>0</v>
      </c>
      <c r="D931" s="33">
        <v>0</v>
      </c>
      <c r="E931" s="33">
        <v>0</v>
      </c>
      <c r="F931" s="34">
        <f t="shared" si="59"/>
        <v>49000000</v>
      </c>
      <c r="G931" s="35">
        <f t="shared" si="56"/>
        <v>0</v>
      </c>
      <c r="H931" s="35">
        <f t="shared" si="57"/>
        <v>0</v>
      </c>
      <c r="I931" s="35">
        <f t="shared" si="58"/>
        <v>0</v>
      </c>
    </row>
    <row r="932" spans="1:9" x14ac:dyDescent="0.2">
      <c r="A932" s="28" t="s">
        <v>22</v>
      </c>
      <c r="B932" s="29">
        <v>15401000000</v>
      </c>
      <c r="C932" s="29">
        <v>10428216948.629999</v>
      </c>
      <c r="D932" s="29">
        <v>781496623.25999999</v>
      </c>
      <c r="E932" s="29">
        <v>766176714.01999998</v>
      </c>
      <c r="F932" s="30">
        <f t="shared" si="59"/>
        <v>4972783051.3700008</v>
      </c>
      <c r="G932" s="31">
        <f t="shared" si="56"/>
        <v>67.711297634114658</v>
      </c>
      <c r="H932" s="31">
        <f t="shared" si="57"/>
        <v>5.0743238962405037</v>
      </c>
      <c r="I932" s="31">
        <f t="shared" si="58"/>
        <v>4.9748504254269204</v>
      </c>
    </row>
    <row r="933" spans="1:9" x14ac:dyDescent="0.2">
      <c r="A933" s="32" t="s">
        <v>23</v>
      </c>
      <c r="B933" s="33">
        <v>15401000000</v>
      </c>
      <c r="C933" s="33">
        <v>10428216948.629999</v>
      </c>
      <c r="D933" s="33">
        <v>781496623.25999999</v>
      </c>
      <c r="E933" s="33">
        <v>766176714.01999998</v>
      </c>
      <c r="F933" s="34">
        <f t="shared" si="59"/>
        <v>4972783051.3700008</v>
      </c>
      <c r="G933" s="35">
        <f t="shared" si="56"/>
        <v>67.711297634114658</v>
      </c>
      <c r="H933" s="35">
        <f t="shared" si="57"/>
        <v>5.0743238962405037</v>
      </c>
      <c r="I933" s="35">
        <f t="shared" si="58"/>
        <v>4.9748504254269204</v>
      </c>
    </row>
    <row r="934" spans="1:9" x14ac:dyDescent="0.2">
      <c r="A934" s="28" t="s">
        <v>24</v>
      </c>
      <c r="B934" s="29">
        <v>155194000000</v>
      </c>
      <c r="C934" s="29">
        <v>26085766443</v>
      </c>
      <c r="D934" s="29">
        <v>16891575022</v>
      </c>
      <c r="E934" s="29">
        <v>16137128322</v>
      </c>
      <c r="F934" s="30">
        <f t="shared" si="59"/>
        <v>129108233557</v>
      </c>
      <c r="G934" s="31">
        <f t="shared" si="56"/>
        <v>16.808489015683595</v>
      </c>
      <c r="H934" s="31">
        <f t="shared" si="57"/>
        <v>10.884167572199956</v>
      </c>
      <c r="I934" s="31">
        <f t="shared" si="58"/>
        <v>10.398036214028892</v>
      </c>
    </row>
    <row r="935" spans="1:9" x14ac:dyDescent="0.2">
      <c r="A935" s="32" t="s">
        <v>328</v>
      </c>
      <c r="B935" s="33">
        <v>23253000000</v>
      </c>
      <c r="C935" s="33">
        <v>0</v>
      </c>
      <c r="D935" s="33">
        <v>0</v>
      </c>
      <c r="E935" s="33">
        <v>0</v>
      </c>
      <c r="F935" s="34">
        <f t="shared" si="59"/>
        <v>23253000000</v>
      </c>
      <c r="G935" s="35">
        <f t="shared" si="56"/>
        <v>0</v>
      </c>
      <c r="H935" s="35">
        <f t="shared" si="57"/>
        <v>0</v>
      </c>
      <c r="I935" s="35">
        <f t="shared" si="58"/>
        <v>0</v>
      </c>
    </row>
    <row r="936" spans="1:9" ht="22.5" x14ac:dyDescent="0.2">
      <c r="A936" s="32" t="s">
        <v>329</v>
      </c>
      <c r="B936" s="33">
        <v>38976000000</v>
      </c>
      <c r="C936" s="33">
        <v>535158121</v>
      </c>
      <c r="D936" s="33">
        <v>15950000</v>
      </c>
      <c r="E936" s="33">
        <v>15950000</v>
      </c>
      <c r="F936" s="34">
        <f t="shared" si="59"/>
        <v>38440841879</v>
      </c>
      <c r="G936" s="35">
        <f t="shared" si="56"/>
        <v>1.373045261186371</v>
      </c>
      <c r="H936" s="35">
        <f t="shared" si="57"/>
        <v>4.0922619047619048E-2</v>
      </c>
      <c r="I936" s="35">
        <f t="shared" si="58"/>
        <v>4.0922619047619048E-2</v>
      </c>
    </row>
    <row r="937" spans="1:9" x14ac:dyDescent="0.2">
      <c r="A937" s="32" t="s">
        <v>330</v>
      </c>
      <c r="B937" s="33">
        <v>18595000000</v>
      </c>
      <c r="C937" s="33">
        <v>2001530000</v>
      </c>
      <c r="D937" s="33">
        <v>502180000</v>
      </c>
      <c r="E937" s="33">
        <v>61000000</v>
      </c>
      <c r="F937" s="34">
        <f t="shared" si="59"/>
        <v>16593470000</v>
      </c>
      <c r="G937" s="35">
        <f t="shared" si="56"/>
        <v>10.763807475127722</v>
      </c>
      <c r="H937" s="35">
        <f t="shared" si="57"/>
        <v>2.7006184458187685</v>
      </c>
      <c r="I937" s="35">
        <f t="shared" si="58"/>
        <v>0.32804517343371875</v>
      </c>
    </row>
    <row r="938" spans="1:9" x14ac:dyDescent="0.2">
      <c r="A938" s="32" t="s">
        <v>32</v>
      </c>
      <c r="B938" s="33">
        <v>79000000</v>
      </c>
      <c r="C938" s="33">
        <v>30580340</v>
      </c>
      <c r="D938" s="33">
        <v>30580340</v>
      </c>
      <c r="E938" s="33">
        <v>30580340</v>
      </c>
      <c r="F938" s="34">
        <f t="shared" si="59"/>
        <v>48419660</v>
      </c>
      <c r="G938" s="35">
        <f t="shared" si="56"/>
        <v>38.709291139240506</v>
      </c>
      <c r="H938" s="35">
        <f t="shared" si="57"/>
        <v>38.709291139240506</v>
      </c>
      <c r="I938" s="35">
        <f t="shared" si="58"/>
        <v>38.709291139240506</v>
      </c>
    </row>
    <row r="939" spans="1:9" x14ac:dyDescent="0.2">
      <c r="A939" s="32" t="s">
        <v>331</v>
      </c>
      <c r="B939" s="33">
        <v>73209000000</v>
      </c>
      <c r="C939" s="33">
        <v>23518497982</v>
      </c>
      <c r="D939" s="33">
        <v>16342864682</v>
      </c>
      <c r="E939" s="33">
        <v>16029597982</v>
      </c>
      <c r="F939" s="34">
        <f t="shared" si="59"/>
        <v>49690502018</v>
      </c>
      <c r="G939" s="35">
        <f t="shared" si="56"/>
        <v>32.125145790818074</v>
      </c>
      <c r="H939" s="35">
        <f t="shared" si="57"/>
        <v>22.323573169965442</v>
      </c>
      <c r="I939" s="35">
        <f t="shared" si="58"/>
        <v>21.895665808848637</v>
      </c>
    </row>
    <row r="940" spans="1:9" x14ac:dyDescent="0.2">
      <c r="A940" s="32" t="s">
        <v>35</v>
      </c>
      <c r="B940" s="33">
        <v>1082000000</v>
      </c>
      <c r="C940" s="33">
        <v>0</v>
      </c>
      <c r="D940" s="33">
        <v>0</v>
      </c>
      <c r="E940" s="33">
        <v>0</v>
      </c>
      <c r="F940" s="34">
        <f t="shared" si="59"/>
        <v>1082000000</v>
      </c>
      <c r="G940" s="35">
        <f t="shared" si="56"/>
        <v>0</v>
      </c>
      <c r="H940" s="35">
        <f t="shared" si="57"/>
        <v>0</v>
      </c>
      <c r="I940" s="35">
        <f t="shared" si="58"/>
        <v>0</v>
      </c>
    </row>
    <row r="941" spans="1:9" x14ac:dyDescent="0.2">
      <c r="A941" s="28" t="s">
        <v>38</v>
      </c>
      <c r="B941" s="29">
        <v>1192000000</v>
      </c>
      <c r="C941" s="29">
        <v>0</v>
      </c>
      <c r="D941" s="29">
        <v>0</v>
      </c>
      <c r="E941" s="29">
        <v>0</v>
      </c>
      <c r="F941" s="30">
        <f t="shared" si="59"/>
        <v>1192000000</v>
      </c>
      <c r="G941" s="31">
        <f t="shared" si="56"/>
        <v>0</v>
      </c>
      <c r="H941" s="31">
        <f t="shared" si="57"/>
        <v>0</v>
      </c>
      <c r="I941" s="31">
        <f t="shared" si="58"/>
        <v>0</v>
      </c>
    </row>
    <row r="942" spans="1:9" x14ac:dyDescent="0.2">
      <c r="A942" s="32" t="s">
        <v>39</v>
      </c>
      <c r="B942" s="33">
        <v>449000000</v>
      </c>
      <c r="C942" s="33">
        <v>0</v>
      </c>
      <c r="D942" s="33">
        <v>0</v>
      </c>
      <c r="E942" s="33">
        <v>0</v>
      </c>
      <c r="F942" s="34">
        <f t="shared" si="59"/>
        <v>449000000</v>
      </c>
      <c r="G942" s="35">
        <f t="shared" si="56"/>
        <v>0</v>
      </c>
      <c r="H942" s="35">
        <f t="shared" si="57"/>
        <v>0</v>
      </c>
      <c r="I942" s="35">
        <f t="shared" si="58"/>
        <v>0</v>
      </c>
    </row>
    <row r="943" spans="1:9" x14ac:dyDescent="0.2">
      <c r="A943" s="32" t="s">
        <v>40</v>
      </c>
      <c r="B943" s="33">
        <v>26000000</v>
      </c>
      <c r="C943" s="33">
        <v>0</v>
      </c>
      <c r="D943" s="33">
        <v>0</v>
      </c>
      <c r="E943" s="33">
        <v>0</v>
      </c>
      <c r="F943" s="34">
        <f t="shared" si="59"/>
        <v>26000000</v>
      </c>
      <c r="G943" s="35">
        <f t="shared" si="56"/>
        <v>0</v>
      </c>
      <c r="H943" s="35">
        <f t="shared" si="57"/>
        <v>0</v>
      </c>
      <c r="I943" s="35">
        <f t="shared" si="58"/>
        <v>0</v>
      </c>
    </row>
    <row r="944" spans="1:9" x14ac:dyDescent="0.2">
      <c r="A944" s="32" t="s">
        <v>41</v>
      </c>
      <c r="B944" s="33">
        <v>594000000</v>
      </c>
      <c r="C944" s="33">
        <v>0</v>
      </c>
      <c r="D944" s="33">
        <v>0</v>
      </c>
      <c r="E944" s="33">
        <v>0</v>
      </c>
      <c r="F944" s="34">
        <f t="shared" si="59"/>
        <v>594000000</v>
      </c>
      <c r="G944" s="35">
        <f t="shared" si="56"/>
        <v>0</v>
      </c>
      <c r="H944" s="35">
        <f t="shared" si="57"/>
        <v>0</v>
      </c>
      <c r="I944" s="35">
        <f t="shared" si="58"/>
        <v>0</v>
      </c>
    </row>
    <row r="945" spans="1:9" x14ac:dyDescent="0.2">
      <c r="A945" s="32" t="s">
        <v>332</v>
      </c>
      <c r="B945" s="33">
        <v>120000000</v>
      </c>
      <c r="C945" s="33">
        <v>0</v>
      </c>
      <c r="D945" s="33">
        <v>0</v>
      </c>
      <c r="E945" s="33">
        <v>0</v>
      </c>
      <c r="F945" s="34">
        <f t="shared" si="59"/>
        <v>120000000</v>
      </c>
      <c r="G945" s="35">
        <f t="shared" si="56"/>
        <v>0</v>
      </c>
      <c r="H945" s="35">
        <f t="shared" si="57"/>
        <v>0</v>
      </c>
      <c r="I945" s="35">
        <f t="shared" si="58"/>
        <v>0</v>
      </c>
    </row>
    <row r="946" spans="1:9" x14ac:dyDescent="0.2">
      <c r="A946" s="32" t="s">
        <v>284</v>
      </c>
      <c r="B946" s="33">
        <v>3000000</v>
      </c>
      <c r="C946" s="33">
        <v>0</v>
      </c>
      <c r="D946" s="33">
        <v>0</v>
      </c>
      <c r="E946" s="33">
        <v>0</v>
      </c>
      <c r="F946" s="34">
        <f t="shared" si="59"/>
        <v>3000000</v>
      </c>
      <c r="G946" s="35">
        <f t="shared" si="56"/>
        <v>0</v>
      </c>
      <c r="H946" s="35">
        <f t="shared" si="57"/>
        <v>0</v>
      </c>
      <c r="I946" s="35">
        <f t="shared" si="58"/>
        <v>0</v>
      </c>
    </row>
    <row r="947" spans="1:9" x14ac:dyDescent="0.2">
      <c r="A947" s="28" t="s">
        <v>42</v>
      </c>
      <c r="B947" s="29">
        <v>144558201417</v>
      </c>
      <c r="C947" s="29">
        <v>56304415309.5</v>
      </c>
      <c r="D947" s="29">
        <v>8359447283.8400002</v>
      </c>
      <c r="E947" s="29">
        <v>8172546274.8400002</v>
      </c>
      <c r="F947" s="30">
        <f t="shared" si="59"/>
        <v>88253786107.5</v>
      </c>
      <c r="G947" s="31">
        <f t="shared" si="56"/>
        <v>38.949305371530876</v>
      </c>
      <c r="H947" s="31">
        <f t="shared" si="57"/>
        <v>5.7827554589766299</v>
      </c>
      <c r="I947" s="31">
        <f t="shared" si="58"/>
        <v>5.6534642757937021</v>
      </c>
    </row>
    <row r="948" spans="1:9" x14ac:dyDescent="0.2">
      <c r="A948" s="32" t="s">
        <v>333</v>
      </c>
      <c r="B948" s="33">
        <v>17516429342</v>
      </c>
      <c r="C948" s="33">
        <v>2964270057</v>
      </c>
      <c r="D948" s="33">
        <v>123511232</v>
      </c>
      <c r="E948" s="33">
        <v>38543313</v>
      </c>
      <c r="F948" s="34">
        <f t="shared" si="59"/>
        <v>14552159285</v>
      </c>
      <c r="G948" s="35">
        <f t="shared" si="56"/>
        <v>16.922798585967659</v>
      </c>
      <c r="H948" s="35">
        <f t="shared" si="57"/>
        <v>0.7051164914292839</v>
      </c>
      <c r="I948" s="35">
        <f t="shared" si="58"/>
        <v>0.22004092413733439</v>
      </c>
    </row>
    <row r="949" spans="1:9" ht="22.5" x14ac:dyDescent="0.2">
      <c r="A949" s="32" t="s">
        <v>334</v>
      </c>
      <c r="B949" s="33">
        <v>2989604523</v>
      </c>
      <c r="C949" s="33">
        <v>363232507</v>
      </c>
      <c r="D949" s="33">
        <v>10486105</v>
      </c>
      <c r="E949" s="33">
        <v>10486105</v>
      </c>
      <c r="F949" s="34">
        <f t="shared" si="59"/>
        <v>2626372016</v>
      </c>
      <c r="G949" s="35">
        <f t="shared" si="56"/>
        <v>12.149851400261614</v>
      </c>
      <c r="H949" s="35">
        <f t="shared" si="57"/>
        <v>0.35075224563406238</v>
      </c>
      <c r="I949" s="35">
        <f t="shared" si="58"/>
        <v>0.35075224563406238</v>
      </c>
    </row>
    <row r="950" spans="1:9" x14ac:dyDescent="0.2">
      <c r="A950" s="32" t="s">
        <v>335</v>
      </c>
      <c r="B950" s="33">
        <v>1904016133</v>
      </c>
      <c r="C950" s="33">
        <v>744976136</v>
      </c>
      <c r="D950" s="33">
        <v>57635373</v>
      </c>
      <c r="E950" s="33">
        <v>57423735</v>
      </c>
      <c r="F950" s="34">
        <f t="shared" si="59"/>
        <v>1159039997</v>
      </c>
      <c r="G950" s="35">
        <f t="shared" si="56"/>
        <v>39.126566371378537</v>
      </c>
      <c r="H950" s="35">
        <f t="shared" si="57"/>
        <v>3.0270422608861374</v>
      </c>
      <c r="I950" s="35">
        <f t="shared" si="58"/>
        <v>3.0159269138923839</v>
      </c>
    </row>
    <row r="951" spans="1:9" x14ac:dyDescent="0.2">
      <c r="A951" s="32" t="s">
        <v>336</v>
      </c>
      <c r="B951" s="33">
        <v>12896073581</v>
      </c>
      <c r="C951" s="33">
        <v>3059070109.5</v>
      </c>
      <c r="D951" s="33">
        <v>209400136</v>
      </c>
      <c r="E951" s="33">
        <v>209400136</v>
      </c>
      <c r="F951" s="34">
        <f t="shared" si="59"/>
        <v>9837003471.5</v>
      </c>
      <c r="G951" s="35">
        <f t="shared" si="56"/>
        <v>23.720941806713782</v>
      </c>
      <c r="H951" s="35">
        <f t="shared" si="57"/>
        <v>1.6237510951279985</v>
      </c>
      <c r="I951" s="35">
        <f t="shared" si="58"/>
        <v>1.6237510951279985</v>
      </c>
    </row>
    <row r="952" spans="1:9" x14ac:dyDescent="0.2">
      <c r="A952" s="32" t="s">
        <v>337</v>
      </c>
      <c r="B952" s="33">
        <v>15671867650</v>
      </c>
      <c r="C952" s="33">
        <v>2918729808</v>
      </c>
      <c r="D952" s="33">
        <v>68552570</v>
      </c>
      <c r="E952" s="33">
        <v>47043766</v>
      </c>
      <c r="F952" s="34">
        <f t="shared" si="59"/>
        <v>12753137842</v>
      </c>
      <c r="G952" s="35">
        <f t="shared" si="56"/>
        <v>18.624007509404919</v>
      </c>
      <c r="H952" s="35">
        <f t="shared" si="57"/>
        <v>0.43742438062256095</v>
      </c>
      <c r="I952" s="35">
        <f t="shared" si="58"/>
        <v>0.30017970449105985</v>
      </c>
    </row>
    <row r="953" spans="1:9" x14ac:dyDescent="0.2">
      <c r="A953" s="32" t="s">
        <v>338</v>
      </c>
      <c r="B953" s="33">
        <v>2066000000</v>
      </c>
      <c r="C953" s="33">
        <v>1429750600</v>
      </c>
      <c r="D953" s="33">
        <v>0</v>
      </c>
      <c r="E953" s="33">
        <v>0</v>
      </c>
      <c r="F953" s="34">
        <f t="shared" si="59"/>
        <v>636249400</v>
      </c>
      <c r="G953" s="35">
        <f t="shared" si="56"/>
        <v>69.203804453049372</v>
      </c>
      <c r="H953" s="35">
        <f t="shared" si="57"/>
        <v>0</v>
      </c>
      <c r="I953" s="35">
        <f t="shared" si="58"/>
        <v>0</v>
      </c>
    </row>
    <row r="954" spans="1:9" x14ac:dyDescent="0.2">
      <c r="A954" s="32" t="s">
        <v>339</v>
      </c>
      <c r="B954" s="33">
        <v>19831498535</v>
      </c>
      <c r="C954" s="33">
        <v>14889732179</v>
      </c>
      <c r="D954" s="33">
        <v>12753106</v>
      </c>
      <c r="E954" s="33">
        <v>12753106</v>
      </c>
      <c r="F954" s="34">
        <f t="shared" si="59"/>
        <v>4941766356</v>
      </c>
      <c r="G954" s="35">
        <f t="shared" si="56"/>
        <v>75.081225721402603</v>
      </c>
      <c r="H954" s="35">
        <f t="shared" si="57"/>
        <v>6.4307323914491066E-2</v>
      </c>
      <c r="I954" s="35">
        <f t="shared" si="58"/>
        <v>6.4307323914491066E-2</v>
      </c>
    </row>
    <row r="955" spans="1:9" x14ac:dyDescent="0.2">
      <c r="A955" s="32" t="s">
        <v>340</v>
      </c>
      <c r="B955" s="33">
        <v>3803006980</v>
      </c>
      <c r="C955" s="33">
        <v>1175838</v>
      </c>
      <c r="D955" s="33">
        <v>634913</v>
      </c>
      <c r="E955" s="33">
        <v>634913</v>
      </c>
      <c r="F955" s="34">
        <f t="shared" si="59"/>
        <v>3801831142</v>
      </c>
      <c r="G955" s="35">
        <f t="shared" si="56"/>
        <v>3.0918639018643085E-2</v>
      </c>
      <c r="H955" s="35">
        <f t="shared" si="57"/>
        <v>1.6695025892379506E-2</v>
      </c>
      <c r="I955" s="35">
        <f t="shared" si="58"/>
        <v>1.6695025892379506E-2</v>
      </c>
    </row>
    <row r="956" spans="1:9" x14ac:dyDescent="0.2">
      <c r="A956" s="32" t="s">
        <v>341</v>
      </c>
      <c r="B956" s="33">
        <v>4314378208</v>
      </c>
      <c r="C956" s="33">
        <v>1096215768</v>
      </c>
      <c r="D956" s="33">
        <v>63745975</v>
      </c>
      <c r="E956" s="33">
        <v>63745975</v>
      </c>
      <c r="F956" s="34">
        <f t="shared" si="59"/>
        <v>3218162440</v>
      </c>
      <c r="G956" s="35">
        <f t="shared" si="56"/>
        <v>25.408430025149986</v>
      </c>
      <c r="H956" s="35">
        <f t="shared" si="57"/>
        <v>1.4775240353707999</v>
      </c>
      <c r="I956" s="35">
        <f t="shared" si="58"/>
        <v>1.4775240353707999</v>
      </c>
    </row>
    <row r="957" spans="1:9" x14ac:dyDescent="0.2">
      <c r="A957" s="32" t="s">
        <v>342</v>
      </c>
      <c r="B957" s="33">
        <v>5648362772</v>
      </c>
      <c r="C957" s="33">
        <v>5648362772</v>
      </c>
      <c r="D957" s="33">
        <v>5648362772</v>
      </c>
      <c r="E957" s="33">
        <v>5648362772</v>
      </c>
      <c r="F957" s="34">
        <f t="shared" si="59"/>
        <v>0</v>
      </c>
      <c r="G957" s="35">
        <f t="shared" si="56"/>
        <v>100</v>
      </c>
      <c r="H957" s="35">
        <f t="shared" si="57"/>
        <v>100</v>
      </c>
      <c r="I957" s="35">
        <f t="shared" si="58"/>
        <v>100</v>
      </c>
    </row>
    <row r="958" spans="1:9" x14ac:dyDescent="0.2">
      <c r="A958" s="32" t="s">
        <v>343</v>
      </c>
      <c r="B958" s="33">
        <v>17934000000</v>
      </c>
      <c r="C958" s="33">
        <v>3488954155</v>
      </c>
      <c r="D958" s="33">
        <v>141070881</v>
      </c>
      <c r="E958" s="33">
        <v>109150881</v>
      </c>
      <c r="F958" s="34">
        <f t="shared" si="59"/>
        <v>14445045845</v>
      </c>
      <c r="G958" s="35">
        <f t="shared" si="56"/>
        <v>19.454411480985836</v>
      </c>
      <c r="H958" s="35">
        <f t="shared" si="57"/>
        <v>0.78661135831381745</v>
      </c>
      <c r="I958" s="35">
        <f t="shared" si="58"/>
        <v>0.60862540983606561</v>
      </c>
    </row>
    <row r="959" spans="1:9" x14ac:dyDescent="0.2">
      <c r="A959" s="32" t="s">
        <v>344</v>
      </c>
      <c r="B959" s="33">
        <v>2263474081</v>
      </c>
      <c r="C959" s="33">
        <v>501896087</v>
      </c>
      <c r="D959" s="33">
        <v>34779848</v>
      </c>
      <c r="E959" s="33">
        <v>34779848</v>
      </c>
      <c r="F959" s="34">
        <f t="shared" si="59"/>
        <v>1761577994</v>
      </c>
      <c r="G959" s="35">
        <f t="shared" si="56"/>
        <v>22.17370595108661</v>
      </c>
      <c r="H959" s="35">
        <f t="shared" si="57"/>
        <v>1.5365693069758637</v>
      </c>
      <c r="I959" s="35">
        <f t="shared" si="58"/>
        <v>1.5365693069758637</v>
      </c>
    </row>
    <row r="960" spans="1:9" x14ac:dyDescent="0.2">
      <c r="A960" s="32" t="s">
        <v>345</v>
      </c>
      <c r="B960" s="33">
        <v>16598050146</v>
      </c>
      <c r="C960" s="33">
        <v>6096761132</v>
      </c>
      <c r="D960" s="33">
        <v>1477006259</v>
      </c>
      <c r="E960" s="33">
        <v>1466528709</v>
      </c>
      <c r="F960" s="34">
        <f t="shared" si="59"/>
        <v>10501289014</v>
      </c>
      <c r="G960" s="35">
        <f t="shared" si="56"/>
        <v>36.731791254825623</v>
      </c>
      <c r="H960" s="35">
        <f t="shared" si="57"/>
        <v>8.8986733140816963</v>
      </c>
      <c r="I960" s="35">
        <f t="shared" si="58"/>
        <v>8.8355481282445822</v>
      </c>
    </row>
    <row r="961" spans="1:9" x14ac:dyDescent="0.2">
      <c r="A961" s="32" t="s">
        <v>346</v>
      </c>
      <c r="B961" s="33">
        <v>8610383200</v>
      </c>
      <c r="C961" s="33">
        <v>5768506945</v>
      </c>
      <c r="D961" s="33">
        <v>139139340</v>
      </c>
      <c r="E961" s="33">
        <v>124975738</v>
      </c>
      <c r="F961" s="34">
        <f t="shared" si="59"/>
        <v>2841876255</v>
      </c>
      <c r="G961" s="35">
        <f t="shared" si="56"/>
        <v>66.994776086156065</v>
      </c>
      <c r="H961" s="35">
        <f t="shared" si="57"/>
        <v>1.6159482890378212</v>
      </c>
      <c r="I961" s="35">
        <f t="shared" si="58"/>
        <v>1.4514538447022891</v>
      </c>
    </row>
    <row r="962" spans="1:9" x14ac:dyDescent="0.2">
      <c r="A962" s="32" t="s">
        <v>347</v>
      </c>
      <c r="B962" s="33">
        <v>3840737343</v>
      </c>
      <c r="C962" s="33">
        <v>2130172563</v>
      </c>
      <c r="D962" s="33">
        <v>41996329.840000004</v>
      </c>
      <c r="E962" s="33">
        <v>41996329.840000004</v>
      </c>
      <c r="F962" s="34">
        <f t="shared" si="59"/>
        <v>1710564780</v>
      </c>
      <c r="G962" s="35">
        <f t="shared" si="56"/>
        <v>55.462594100124598</v>
      </c>
      <c r="H962" s="35">
        <f t="shared" si="57"/>
        <v>1.0934444636403247</v>
      </c>
      <c r="I962" s="35">
        <f t="shared" si="58"/>
        <v>1.0934444636403247</v>
      </c>
    </row>
    <row r="963" spans="1:9" x14ac:dyDescent="0.2">
      <c r="A963" s="32" t="s">
        <v>348</v>
      </c>
      <c r="B963" s="33">
        <v>1255473762</v>
      </c>
      <c r="C963" s="33">
        <v>397984460</v>
      </c>
      <c r="D963" s="33">
        <v>212000</v>
      </c>
      <c r="E963" s="33">
        <v>212000</v>
      </c>
      <c r="F963" s="34">
        <f t="shared" si="59"/>
        <v>857489302</v>
      </c>
      <c r="G963" s="35">
        <f t="shared" si="56"/>
        <v>31.699942447702067</v>
      </c>
      <c r="H963" s="35">
        <f t="shared" si="57"/>
        <v>1.6886055799547647E-2</v>
      </c>
      <c r="I963" s="35">
        <f t="shared" si="58"/>
        <v>1.6886055799547647E-2</v>
      </c>
    </row>
    <row r="964" spans="1:9" x14ac:dyDescent="0.2">
      <c r="A964" s="32" t="s">
        <v>349</v>
      </c>
      <c r="B964" s="33">
        <v>7223706848</v>
      </c>
      <c r="C964" s="33">
        <v>4740253105</v>
      </c>
      <c r="D964" s="33">
        <v>330160444</v>
      </c>
      <c r="E964" s="33">
        <v>306508948</v>
      </c>
      <c r="F964" s="34">
        <f t="shared" si="59"/>
        <v>2483453743</v>
      </c>
      <c r="G964" s="35">
        <f t="shared" si="56"/>
        <v>65.62078451885705</v>
      </c>
      <c r="H964" s="35">
        <f t="shared" si="57"/>
        <v>4.5705127706201178</v>
      </c>
      <c r="I964" s="35">
        <f t="shared" si="58"/>
        <v>4.243097822897699</v>
      </c>
    </row>
    <row r="965" spans="1:9" x14ac:dyDescent="0.2">
      <c r="A965" s="32" t="s">
        <v>350</v>
      </c>
      <c r="B965" s="33">
        <v>191138313</v>
      </c>
      <c r="C965" s="33">
        <v>64371088</v>
      </c>
      <c r="D965" s="33">
        <v>0</v>
      </c>
      <c r="E965" s="33">
        <v>0</v>
      </c>
      <c r="F965" s="34">
        <f t="shared" si="59"/>
        <v>126767225</v>
      </c>
      <c r="G965" s="35">
        <f t="shared" si="56"/>
        <v>33.677752507944334</v>
      </c>
      <c r="H965" s="35">
        <f t="shared" si="57"/>
        <v>0</v>
      </c>
      <c r="I965" s="35">
        <f t="shared" si="58"/>
        <v>0</v>
      </c>
    </row>
    <row r="966" spans="1:9" x14ac:dyDescent="0.2">
      <c r="A966" s="28" t="s">
        <v>351</v>
      </c>
      <c r="B966" s="29">
        <v>24068999164</v>
      </c>
      <c r="C966" s="29">
        <v>5819941491.2799997</v>
      </c>
      <c r="D966" s="29">
        <v>1545461654.3</v>
      </c>
      <c r="E966" s="29">
        <v>1448013397.3</v>
      </c>
      <c r="F966" s="30">
        <f t="shared" si="59"/>
        <v>18249057672.720001</v>
      </c>
      <c r="G966" s="31">
        <f t="shared" si="56"/>
        <v>24.180238869196046</v>
      </c>
      <c r="H966" s="31">
        <f t="shared" si="57"/>
        <v>6.4209635131465994</v>
      </c>
      <c r="I966" s="31">
        <f t="shared" si="58"/>
        <v>6.0160930973224405</v>
      </c>
    </row>
    <row r="967" spans="1:9" x14ac:dyDescent="0.2">
      <c r="A967" s="28" t="s">
        <v>17</v>
      </c>
      <c r="B967" s="29">
        <v>12657706978</v>
      </c>
      <c r="C967" s="29">
        <v>3821873681.5</v>
      </c>
      <c r="D967" s="29">
        <v>1452351081.3</v>
      </c>
      <c r="E967" s="29">
        <v>1355382677.3</v>
      </c>
      <c r="F967" s="30">
        <f t="shared" si="59"/>
        <v>8835833296.5</v>
      </c>
      <c r="G967" s="31">
        <f t="shared" ref="G967:G1030" si="60">IFERROR(IF(C967&gt;0,+C967/B967*100,0),0)</f>
        <v>30.194044530677555</v>
      </c>
      <c r="H967" s="31">
        <f t="shared" ref="H967:H1030" si="61">IFERROR(IF(D967&gt;0,+D967/B967*100,0),0)</f>
        <v>11.474045684769681</v>
      </c>
      <c r="I967" s="31">
        <f t="shared" ref="I967:I1030" si="62">IFERROR(IF(E967&gt;0,+E967/B967*100,0),0)</f>
        <v>10.707963769865678</v>
      </c>
    </row>
    <row r="968" spans="1:9" x14ac:dyDescent="0.2">
      <c r="A968" s="28" t="s">
        <v>18</v>
      </c>
      <c r="B968" s="29">
        <v>8990000000</v>
      </c>
      <c r="C968" s="29">
        <v>1123283065</v>
      </c>
      <c r="D968" s="29">
        <v>1123283065</v>
      </c>
      <c r="E968" s="29">
        <v>1112976724</v>
      </c>
      <c r="F968" s="30">
        <f t="shared" si="59"/>
        <v>7866716935</v>
      </c>
      <c r="G968" s="31">
        <f t="shared" si="60"/>
        <v>12.494806062291435</v>
      </c>
      <c r="H968" s="31">
        <f t="shared" si="61"/>
        <v>12.494806062291435</v>
      </c>
      <c r="I968" s="31">
        <f t="shared" si="62"/>
        <v>12.380163781979977</v>
      </c>
    </row>
    <row r="969" spans="1:9" x14ac:dyDescent="0.2">
      <c r="A969" s="32" t="s">
        <v>19</v>
      </c>
      <c r="B969" s="33">
        <v>6114000000</v>
      </c>
      <c r="C969" s="33">
        <v>733607488</v>
      </c>
      <c r="D969" s="33">
        <v>733607488</v>
      </c>
      <c r="E969" s="33">
        <v>733607488</v>
      </c>
      <c r="F969" s="34">
        <f t="shared" ref="F969:F1032" si="63">+B969-C969</f>
        <v>5380392512</v>
      </c>
      <c r="G969" s="35">
        <f t="shared" si="60"/>
        <v>11.998814000654235</v>
      </c>
      <c r="H969" s="35">
        <f t="shared" si="61"/>
        <v>11.998814000654235</v>
      </c>
      <c r="I969" s="35">
        <f t="shared" si="62"/>
        <v>11.998814000654235</v>
      </c>
    </row>
    <row r="970" spans="1:9" x14ac:dyDescent="0.2">
      <c r="A970" s="32" t="s">
        <v>20</v>
      </c>
      <c r="B970" s="33">
        <v>2169000000</v>
      </c>
      <c r="C970" s="33">
        <v>298060080</v>
      </c>
      <c r="D970" s="33">
        <v>298060080</v>
      </c>
      <c r="E970" s="33">
        <v>287753739</v>
      </c>
      <c r="F970" s="34">
        <f t="shared" si="63"/>
        <v>1870939920</v>
      </c>
      <c r="G970" s="35">
        <f t="shared" si="60"/>
        <v>13.741820193637622</v>
      </c>
      <c r="H970" s="35">
        <f t="shared" si="61"/>
        <v>13.741820193637622</v>
      </c>
      <c r="I970" s="35">
        <f t="shared" si="62"/>
        <v>13.266654633471648</v>
      </c>
    </row>
    <row r="971" spans="1:9" x14ac:dyDescent="0.2">
      <c r="A971" s="32" t="s">
        <v>21</v>
      </c>
      <c r="B971" s="33">
        <v>690000000</v>
      </c>
      <c r="C971" s="33">
        <v>88567301</v>
      </c>
      <c r="D971" s="33">
        <v>88567301</v>
      </c>
      <c r="E971" s="33">
        <v>88567301</v>
      </c>
      <c r="F971" s="34">
        <f t="shared" si="63"/>
        <v>601432699</v>
      </c>
      <c r="G971" s="35">
        <f t="shared" si="60"/>
        <v>12.835840724637681</v>
      </c>
      <c r="H971" s="35">
        <f t="shared" si="61"/>
        <v>12.835840724637681</v>
      </c>
      <c r="I971" s="35">
        <f t="shared" si="62"/>
        <v>12.835840724637681</v>
      </c>
    </row>
    <row r="972" spans="1:9" x14ac:dyDescent="0.2">
      <c r="A972" s="32" t="s">
        <v>72</v>
      </c>
      <c r="B972" s="33">
        <v>12000000</v>
      </c>
      <c r="C972" s="33">
        <v>2217844</v>
      </c>
      <c r="D972" s="33">
        <v>2217844</v>
      </c>
      <c r="E972" s="33">
        <v>2217844</v>
      </c>
      <c r="F972" s="34">
        <f t="shared" si="63"/>
        <v>9782156</v>
      </c>
      <c r="G972" s="35">
        <f t="shared" si="60"/>
        <v>18.482033333333334</v>
      </c>
      <c r="H972" s="35">
        <f t="shared" si="61"/>
        <v>18.482033333333334</v>
      </c>
      <c r="I972" s="35">
        <f t="shared" si="62"/>
        <v>18.482033333333334</v>
      </c>
    </row>
    <row r="973" spans="1:9" x14ac:dyDescent="0.2">
      <c r="A973" s="32" t="s">
        <v>73</v>
      </c>
      <c r="B973" s="33">
        <v>5000000</v>
      </c>
      <c r="C973" s="33">
        <v>830352</v>
      </c>
      <c r="D973" s="33">
        <v>830352</v>
      </c>
      <c r="E973" s="33">
        <v>830352</v>
      </c>
      <c r="F973" s="34">
        <f t="shared" si="63"/>
        <v>4169648</v>
      </c>
      <c r="G973" s="35">
        <f t="shared" si="60"/>
        <v>16.607040000000001</v>
      </c>
      <c r="H973" s="35">
        <f t="shared" si="61"/>
        <v>16.607040000000001</v>
      </c>
      <c r="I973" s="35">
        <f t="shared" si="62"/>
        <v>16.607040000000001</v>
      </c>
    </row>
    <row r="974" spans="1:9" x14ac:dyDescent="0.2">
      <c r="A974" s="28" t="s">
        <v>22</v>
      </c>
      <c r="B974" s="29">
        <v>3289706978</v>
      </c>
      <c r="C974" s="29">
        <v>2564073857.5</v>
      </c>
      <c r="D974" s="29">
        <v>194551257.30000001</v>
      </c>
      <c r="E974" s="29">
        <v>107889194.3</v>
      </c>
      <c r="F974" s="30">
        <f t="shared" si="63"/>
        <v>725633120.5</v>
      </c>
      <c r="G974" s="31">
        <f t="shared" si="60"/>
        <v>77.942317496582831</v>
      </c>
      <c r="H974" s="31">
        <f t="shared" si="61"/>
        <v>5.9139387976213857</v>
      </c>
      <c r="I974" s="31">
        <f t="shared" si="62"/>
        <v>3.2795989132622374</v>
      </c>
    </row>
    <row r="975" spans="1:9" x14ac:dyDescent="0.2">
      <c r="A975" s="32" t="s">
        <v>23</v>
      </c>
      <c r="B975" s="33">
        <v>3289706978</v>
      </c>
      <c r="C975" s="33">
        <v>2564073857.5</v>
      </c>
      <c r="D975" s="33">
        <v>194551257.30000001</v>
      </c>
      <c r="E975" s="33">
        <v>107889194.3</v>
      </c>
      <c r="F975" s="34">
        <f t="shared" si="63"/>
        <v>725633120.5</v>
      </c>
      <c r="G975" s="35">
        <f t="shared" si="60"/>
        <v>77.942317496582831</v>
      </c>
      <c r="H975" s="35">
        <f t="shared" si="61"/>
        <v>5.9139387976213857</v>
      </c>
      <c r="I975" s="35">
        <f t="shared" si="62"/>
        <v>3.2795989132622374</v>
      </c>
    </row>
    <row r="976" spans="1:9" x14ac:dyDescent="0.2">
      <c r="A976" s="28" t="s">
        <v>24</v>
      </c>
      <c r="B976" s="29">
        <v>165000000</v>
      </c>
      <c r="C976" s="29">
        <v>7699171</v>
      </c>
      <c r="D976" s="29">
        <v>7699171</v>
      </c>
      <c r="E976" s="29">
        <v>7699171</v>
      </c>
      <c r="F976" s="30">
        <f t="shared" si="63"/>
        <v>157300829</v>
      </c>
      <c r="G976" s="31">
        <f t="shared" si="60"/>
        <v>4.6661642424242427</v>
      </c>
      <c r="H976" s="31">
        <f t="shared" si="61"/>
        <v>4.6661642424242427</v>
      </c>
      <c r="I976" s="31">
        <f t="shared" si="62"/>
        <v>4.6661642424242427</v>
      </c>
    </row>
    <row r="977" spans="1:9" x14ac:dyDescent="0.2">
      <c r="A977" s="32" t="s">
        <v>352</v>
      </c>
      <c r="B977" s="33">
        <v>29000000</v>
      </c>
      <c r="C977" s="33">
        <v>0</v>
      </c>
      <c r="D977" s="33">
        <v>0</v>
      </c>
      <c r="E977" s="33">
        <v>0</v>
      </c>
      <c r="F977" s="34">
        <f t="shared" si="63"/>
        <v>29000000</v>
      </c>
      <c r="G977" s="35">
        <f t="shared" si="60"/>
        <v>0</v>
      </c>
      <c r="H977" s="35">
        <f t="shared" si="61"/>
        <v>0</v>
      </c>
      <c r="I977" s="35">
        <f t="shared" si="62"/>
        <v>0</v>
      </c>
    </row>
    <row r="978" spans="1:9" x14ac:dyDescent="0.2">
      <c r="A978" s="32" t="s">
        <v>353</v>
      </c>
      <c r="B978" s="33">
        <v>72000000</v>
      </c>
      <c r="C978" s="33">
        <v>0</v>
      </c>
      <c r="D978" s="33">
        <v>0</v>
      </c>
      <c r="E978" s="33">
        <v>0</v>
      </c>
      <c r="F978" s="34">
        <f t="shared" si="63"/>
        <v>72000000</v>
      </c>
      <c r="G978" s="35">
        <f t="shared" si="60"/>
        <v>0</v>
      </c>
      <c r="H978" s="35">
        <f t="shared" si="61"/>
        <v>0</v>
      </c>
      <c r="I978" s="35">
        <f t="shared" si="62"/>
        <v>0</v>
      </c>
    </row>
    <row r="979" spans="1:9" x14ac:dyDescent="0.2">
      <c r="A979" s="32" t="s">
        <v>32</v>
      </c>
      <c r="B979" s="33">
        <v>16000000</v>
      </c>
      <c r="C979" s="33">
        <v>7699171</v>
      </c>
      <c r="D979" s="33">
        <v>7699171</v>
      </c>
      <c r="E979" s="33">
        <v>7699171</v>
      </c>
      <c r="F979" s="34">
        <f t="shared" si="63"/>
        <v>8300829</v>
      </c>
      <c r="G979" s="35">
        <f t="shared" si="60"/>
        <v>48.11981875</v>
      </c>
      <c r="H979" s="35">
        <f t="shared" si="61"/>
        <v>48.11981875</v>
      </c>
      <c r="I979" s="35">
        <f t="shared" si="62"/>
        <v>48.11981875</v>
      </c>
    </row>
    <row r="980" spans="1:9" x14ac:dyDescent="0.2">
      <c r="A980" s="32" t="s">
        <v>35</v>
      </c>
      <c r="B980" s="33">
        <v>48000000</v>
      </c>
      <c r="C980" s="33">
        <v>0</v>
      </c>
      <c r="D980" s="33">
        <v>0</v>
      </c>
      <c r="E980" s="33">
        <v>0</v>
      </c>
      <c r="F980" s="34">
        <f t="shared" si="63"/>
        <v>48000000</v>
      </c>
      <c r="G980" s="35">
        <f t="shared" si="60"/>
        <v>0</v>
      </c>
      <c r="H980" s="35">
        <f t="shared" si="61"/>
        <v>0</v>
      </c>
      <c r="I980" s="35">
        <f t="shared" si="62"/>
        <v>0</v>
      </c>
    </row>
    <row r="981" spans="1:9" x14ac:dyDescent="0.2">
      <c r="A981" s="28" t="s">
        <v>38</v>
      </c>
      <c r="B981" s="29">
        <v>213000000</v>
      </c>
      <c r="C981" s="29">
        <v>126817588</v>
      </c>
      <c r="D981" s="29">
        <v>126817588</v>
      </c>
      <c r="E981" s="29">
        <v>126817588</v>
      </c>
      <c r="F981" s="30">
        <f t="shared" si="63"/>
        <v>86182412</v>
      </c>
      <c r="G981" s="31">
        <f t="shared" si="60"/>
        <v>59.538773708920189</v>
      </c>
      <c r="H981" s="31">
        <f t="shared" si="61"/>
        <v>59.538773708920189</v>
      </c>
      <c r="I981" s="31">
        <f t="shared" si="62"/>
        <v>59.538773708920189</v>
      </c>
    </row>
    <row r="982" spans="1:9" x14ac:dyDescent="0.2">
      <c r="A982" s="32" t="s">
        <v>39</v>
      </c>
      <c r="B982" s="33">
        <v>162000000</v>
      </c>
      <c r="C982" s="33">
        <v>126817588</v>
      </c>
      <c r="D982" s="33">
        <v>126817588</v>
      </c>
      <c r="E982" s="33">
        <v>126817588</v>
      </c>
      <c r="F982" s="34">
        <f t="shared" si="63"/>
        <v>35182412</v>
      </c>
      <c r="G982" s="35">
        <f t="shared" si="60"/>
        <v>78.282461728395063</v>
      </c>
      <c r="H982" s="35">
        <f t="shared" si="61"/>
        <v>78.282461728395063</v>
      </c>
      <c r="I982" s="35">
        <f t="shared" si="62"/>
        <v>78.282461728395063</v>
      </c>
    </row>
    <row r="983" spans="1:9" x14ac:dyDescent="0.2">
      <c r="A983" s="32" t="s">
        <v>41</v>
      </c>
      <c r="B983" s="33">
        <v>51000000</v>
      </c>
      <c r="C983" s="33">
        <v>0</v>
      </c>
      <c r="D983" s="33">
        <v>0</v>
      </c>
      <c r="E983" s="33">
        <v>0</v>
      </c>
      <c r="F983" s="34">
        <f t="shared" si="63"/>
        <v>51000000</v>
      </c>
      <c r="G983" s="35">
        <f t="shared" si="60"/>
        <v>0</v>
      </c>
      <c r="H983" s="35">
        <f t="shared" si="61"/>
        <v>0</v>
      </c>
      <c r="I983" s="35">
        <f t="shared" si="62"/>
        <v>0</v>
      </c>
    </row>
    <row r="984" spans="1:9" x14ac:dyDescent="0.2">
      <c r="A984" s="28" t="s">
        <v>42</v>
      </c>
      <c r="B984" s="29">
        <v>11411292186</v>
      </c>
      <c r="C984" s="29">
        <v>1998067809.78</v>
      </c>
      <c r="D984" s="29">
        <v>93110573</v>
      </c>
      <c r="E984" s="29">
        <v>92630720</v>
      </c>
      <c r="F984" s="30">
        <f t="shared" si="63"/>
        <v>9413224376.2199993</v>
      </c>
      <c r="G984" s="31">
        <f t="shared" si="60"/>
        <v>17.509566639887979</v>
      </c>
      <c r="H984" s="31">
        <f t="shared" si="61"/>
        <v>0.81595117785375049</v>
      </c>
      <c r="I984" s="31">
        <f t="shared" si="62"/>
        <v>0.81174610631427402</v>
      </c>
    </row>
    <row r="985" spans="1:9" ht="22.5" x14ac:dyDescent="0.2">
      <c r="A985" s="32" t="s">
        <v>354</v>
      </c>
      <c r="B985" s="33">
        <v>1000000000</v>
      </c>
      <c r="C985" s="33">
        <v>274017200</v>
      </c>
      <c r="D985" s="33">
        <v>3624066</v>
      </c>
      <c r="E985" s="33">
        <v>3614866</v>
      </c>
      <c r="F985" s="34">
        <f t="shared" si="63"/>
        <v>725982800</v>
      </c>
      <c r="G985" s="35">
        <f t="shared" si="60"/>
        <v>27.401720000000001</v>
      </c>
      <c r="H985" s="35">
        <f t="shared" si="61"/>
        <v>0.36240660000000002</v>
      </c>
      <c r="I985" s="35">
        <f t="shared" si="62"/>
        <v>0.36148659999999999</v>
      </c>
    </row>
    <row r="986" spans="1:9" ht="22.5" x14ac:dyDescent="0.2">
      <c r="A986" s="32" t="s">
        <v>355</v>
      </c>
      <c r="B986" s="33">
        <v>710000000</v>
      </c>
      <c r="C986" s="33">
        <v>197211617</v>
      </c>
      <c r="D986" s="33">
        <v>16451195</v>
      </c>
      <c r="E986" s="33">
        <v>16451195</v>
      </c>
      <c r="F986" s="34">
        <f t="shared" si="63"/>
        <v>512788383</v>
      </c>
      <c r="G986" s="35">
        <f t="shared" si="60"/>
        <v>27.77628408450704</v>
      </c>
      <c r="H986" s="35">
        <f t="shared" si="61"/>
        <v>2.3170697183098592</v>
      </c>
      <c r="I986" s="35">
        <f t="shared" si="62"/>
        <v>2.3170697183098592</v>
      </c>
    </row>
    <row r="987" spans="1:9" x14ac:dyDescent="0.2">
      <c r="A987" s="32" t="s">
        <v>356</v>
      </c>
      <c r="B987" s="33">
        <v>6185292186</v>
      </c>
      <c r="C987" s="33">
        <v>963451692</v>
      </c>
      <c r="D987" s="33">
        <v>73035312</v>
      </c>
      <c r="E987" s="33">
        <v>72564659</v>
      </c>
      <c r="F987" s="34">
        <f t="shared" si="63"/>
        <v>5221840494</v>
      </c>
      <c r="G987" s="35">
        <f t="shared" si="60"/>
        <v>15.576494416556571</v>
      </c>
      <c r="H987" s="35">
        <f t="shared" si="61"/>
        <v>1.1807900064173298</v>
      </c>
      <c r="I987" s="35">
        <f t="shared" si="62"/>
        <v>1.1731807781731849</v>
      </c>
    </row>
    <row r="988" spans="1:9" x14ac:dyDescent="0.2">
      <c r="A988" s="32" t="s">
        <v>357</v>
      </c>
      <c r="B988" s="33">
        <v>1316000000</v>
      </c>
      <c r="C988" s="33">
        <v>276090912</v>
      </c>
      <c r="D988" s="33">
        <v>0</v>
      </c>
      <c r="E988" s="33">
        <v>0</v>
      </c>
      <c r="F988" s="34">
        <f t="shared" si="63"/>
        <v>1039909088</v>
      </c>
      <c r="G988" s="35">
        <f t="shared" si="60"/>
        <v>20.979552583586624</v>
      </c>
      <c r="H988" s="35">
        <f t="shared" si="61"/>
        <v>0</v>
      </c>
      <c r="I988" s="35">
        <f t="shared" si="62"/>
        <v>0</v>
      </c>
    </row>
    <row r="989" spans="1:9" ht="22.5" x14ac:dyDescent="0.2">
      <c r="A989" s="32" t="s">
        <v>358</v>
      </c>
      <c r="B989" s="33">
        <v>1400000000</v>
      </c>
      <c r="C989" s="33">
        <v>197312989.78</v>
      </c>
      <c r="D989" s="33">
        <v>0</v>
      </c>
      <c r="E989" s="33">
        <v>0</v>
      </c>
      <c r="F989" s="34">
        <f t="shared" si="63"/>
        <v>1202687010.22</v>
      </c>
      <c r="G989" s="35">
        <f t="shared" si="60"/>
        <v>14.093784984285715</v>
      </c>
      <c r="H989" s="35">
        <f t="shared" si="61"/>
        <v>0</v>
      </c>
      <c r="I989" s="35">
        <f t="shared" si="62"/>
        <v>0</v>
      </c>
    </row>
    <row r="990" spans="1:9" ht="22.5" x14ac:dyDescent="0.2">
      <c r="A990" s="32" t="s">
        <v>359</v>
      </c>
      <c r="B990" s="33">
        <v>800000000</v>
      </c>
      <c r="C990" s="33">
        <v>89983399</v>
      </c>
      <c r="D990" s="33">
        <v>0</v>
      </c>
      <c r="E990" s="33">
        <v>0</v>
      </c>
      <c r="F990" s="34">
        <f t="shared" si="63"/>
        <v>710016601</v>
      </c>
      <c r="G990" s="35">
        <f t="shared" si="60"/>
        <v>11.247924874999999</v>
      </c>
      <c r="H990" s="35">
        <f t="shared" si="61"/>
        <v>0</v>
      </c>
      <c r="I990" s="35">
        <f t="shared" si="62"/>
        <v>0</v>
      </c>
    </row>
    <row r="991" spans="1:9" x14ac:dyDescent="0.2">
      <c r="A991" s="28" t="s">
        <v>360</v>
      </c>
      <c r="B991" s="29">
        <v>21412308306</v>
      </c>
      <c r="C991" s="29">
        <v>10384872547.48</v>
      </c>
      <c r="D991" s="29">
        <v>1192418430.1600001</v>
      </c>
      <c r="E991" s="29">
        <v>1169792866.96</v>
      </c>
      <c r="F991" s="30">
        <f t="shared" si="63"/>
        <v>11027435758.52</v>
      </c>
      <c r="G991" s="31">
        <f t="shared" si="60"/>
        <v>48.499547078583895</v>
      </c>
      <c r="H991" s="31">
        <f t="shared" si="61"/>
        <v>5.5688457924261687</v>
      </c>
      <c r="I991" s="31">
        <f t="shared" si="62"/>
        <v>5.4631796359489613</v>
      </c>
    </row>
    <row r="992" spans="1:9" x14ac:dyDescent="0.2">
      <c r="A992" s="28" t="s">
        <v>17</v>
      </c>
      <c r="B992" s="29">
        <v>7873200000</v>
      </c>
      <c r="C992" s="29">
        <v>1936249641</v>
      </c>
      <c r="D992" s="29">
        <v>964629663.34000003</v>
      </c>
      <c r="E992" s="29">
        <v>960057962.13999999</v>
      </c>
      <c r="F992" s="30">
        <f t="shared" si="63"/>
        <v>5936950359</v>
      </c>
      <c r="G992" s="31">
        <f t="shared" si="60"/>
        <v>24.592918267032466</v>
      </c>
      <c r="H992" s="31">
        <f t="shared" si="61"/>
        <v>12.252066038459585</v>
      </c>
      <c r="I992" s="31">
        <f t="shared" si="62"/>
        <v>12.193999417517656</v>
      </c>
    </row>
    <row r="993" spans="1:9" x14ac:dyDescent="0.2">
      <c r="A993" s="28" t="s">
        <v>18</v>
      </c>
      <c r="B993" s="29">
        <v>4827000000</v>
      </c>
      <c r="C993" s="29">
        <v>676095381</v>
      </c>
      <c r="D993" s="29">
        <v>675789344</v>
      </c>
      <c r="E993" s="29">
        <v>675789344</v>
      </c>
      <c r="F993" s="30">
        <f t="shared" si="63"/>
        <v>4150904619</v>
      </c>
      <c r="G993" s="31">
        <f t="shared" si="60"/>
        <v>14.006533685518956</v>
      </c>
      <c r="H993" s="31">
        <f t="shared" si="61"/>
        <v>14.00019357779159</v>
      </c>
      <c r="I993" s="31">
        <f t="shared" si="62"/>
        <v>14.00019357779159</v>
      </c>
    </row>
    <row r="994" spans="1:9" x14ac:dyDescent="0.2">
      <c r="A994" s="32" t="s">
        <v>19</v>
      </c>
      <c r="B994" s="33">
        <v>3267000000</v>
      </c>
      <c r="C994" s="33">
        <v>436776995</v>
      </c>
      <c r="D994" s="33">
        <v>436776995</v>
      </c>
      <c r="E994" s="33">
        <v>436776995</v>
      </c>
      <c r="F994" s="34">
        <f t="shared" si="63"/>
        <v>2830223005</v>
      </c>
      <c r="G994" s="35">
        <f t="shared" si="60"/>
        <v>13.369360116314663</v>
      </c>
      <c r="H994" s="35">
        <f t="shared" si="61"/>
        <v>13.369360116314663</v>
      </c>
      <c r="I994" s="35">
        <f t="shared" si="62"/>
        <v>13.369360116314663</v>
      </c>
    </row>
    <row r="995" spans="1:9" x14ac:dyDescent="0.2">
      <c r="A995" s="32" t="s">
        <v>20</v>
      </c>
      <c r="B995" s="33">
        <v>1180000000</v>
      </c>
      <c r="C995" s="33">
        <v>176197299</v>
      </c>
      <c r="D995" s="33">
        <v>175891262</v>
      </c>
      <c r="E995" s="33">
        <v>175891262</v>
      </c>
      <c r="F995" s="34">
        <f t="shared" si="63"/>
        <v>1003802701</v>
      </c>
      <c r="G995" s="35">
        <f t="shared" si="60"/>
        <v>14.931974491525423</v>
      </c>
      <c r="H995" s="35">
        <f t="shared" si="61"/>
        <v>14.906039152542371</v>
      </c>
      <c r="I995" s="35">
        <f t="shared" si="62"/>
        <v>14.906039152542371</v>
      </c>
    </row>
    <row r="996" spans="1:9" x14ac:dyDescent="0.2">
      <c r="A996" s="32" t="s">
        <v>21</v>
      </c>
      <c r="B996" s="33">
        <v>380000000</v>
      </c>
      <c r="C996" s="33">
        <v>63121087</v>
      </c>
      <c r="D996" s="33">
        <v>63121087</v>
      </c>
      <c r="E996" s="33">
        <v>63121087</v>
      </c>
      <c r="F996" s="34">
        <f t="shared" si="63"/>
        <v>316878913</v>
      </c>
      <c r="G996" s="35">
        <f t="shared" si="60"/>
        <v>16.610812368421051</v>
      </c>
      <c r="H996" s="35">
        <f t="shared" si="61"/>
        <v>16.610812368421051</v>
      </c>
      <c r="I996" s="35">
        <f t="shared" si="62"/>
        <v>16.610812368421051</v>
      </c>
    </row>
    <row r="997" spans="1:9" x14ac:dyDescent="0.2">
      <c r="A997" s="28" t="s">
        <v>22</v>
      </c>
      <c r="B997" s="29">
        <v>2930000000</v>
      </c>
      <c r="C997" s="29">
        <v>1259510487.8</v>
      </c>
      <c r="D997" s="29">
        <v>288776782.13999999</v>
      </c>
      <c r="E997" s="29">
        <v>284268618.13999999</v>
      </c>
      <c r="F997" s="30">
        <f t="shared" si="63"/>
        <v>1670489512.2</v>
      </c>
      <c r="G997" s="31">
        <f t="shared" si="60"/>
        <v>42.98670606825938</v>
      </c>
      <c r="H997" s="31">
        <f t="shared" si="61"/>
        <v>9.8558628716723558</v>
      </c>
      <c r="I997" s="31">
        <f t="shared" si="62"/>
        <v>9.7020006191126278</v>
      </c>
    </row>
    <row r="998" spans="1:9" x14ac:dyDescent="0.2">
      <c r="A998" s="32" t="s">
        <v>23</v>
      </c>
      <c r="B998" s="33">
        <v>2930000000</v>
      </c>
      <c r="C998" s="33">
        <v>1259510487.8</v>
      </c>
      <c r="D998" s="33">
        <v>288776782.13999999</v>
      </c>
      <c r="E998" s="33">
        <v>284268618.13999999</v>
      </c>
      <c r="F998" s="34">
        <f t="shared" si="63"/>
        <v>1670489512.2</v>
      </c>
      <c r="G998" s="35">
        <f t="shared" si="60"/>
        <v>42.98670606825938</v>
      </c>
      <c r="H998" s="35">
        <f t="shared" si="61"/>
        <v>9.8558628716723558</v>
      </c>
      <c r="I998" s="35">
        <f t="shared" si="62"/>
        <v>9.7020006191126278</v>
      </c>
    </row>
    <row r="999" spans="1:9" x14ac:dyDescent="0.2">
      <c r="A999" s="28" t="s">
        <v>24</v>
      </c>
      <c r="B999" s="29">
        <v>70000000</v>
      </c>
      <c r="C999" s="29">
        <v>0</v>
      </c>
      <c r="D999" s="29">
        <v>0</v>
      </c>
      <c r="E999" s="29">
        <v>0</v>
      </c>
      <c r="F999" s="30">
        <f t="shared" si="63"/>
        <v>70000000</v>
      </c>
      <c r="G999" s="31">
        <f t="shared" si="60"/>
        <v>0</v>
      </c>
      <c r="H999" s="31">
        <f t="shared" si="61"/>
        <v>0</v>
      </c>
      <c r="I999" s="31">
        <f t="shared" si="62"/>
        <v>0</v>
      </c>
    </row>
    <row r="1000" spans="1:9" x14ac:dyDescent="0.2">
      <c r="A1000" s="32" t="s">
        <v>32</v>
      </c>
      <c r="B1000" s="33">
        <v>2000000</v>
      </c>
      <c r="C1000" s="33">
        <v>0</v>
      </c>
      <c r="D1000" s="33">
        <v>0</v>
      </c>
      <c r="E1000" s="33">
        <v>0</v>
      </c>
      <c r="F1000" s="34">
        <f t="shared" si="63"/>
        <v>2000000</v>
      </c>
      <c r="G1000" s="35">
        <f t="shared" si="60"/>
        <v>0</v>
      </c>
      <c r="H1000" s="35">
        <f t="shared" si="61"/>
        <v>0</v>
      </c>
      <c r="I1000" s="35">
        <f t="shared" si="62"/>
        <v>0</v>
      </c>
    </row>
    <row r="1001" spans="1:9" x14ac:dyDescent="0.2">
      <c r="A1001" s="32" t="s">
        <v>35</v>
      </c>
      <c r="B1001" s="33">
        <v>68000000</v>
      </c>
      <c r="C1001" s="33">
        <v>0</v>
      </c>
      <c r="D1001" s="33">
        <v>0</v>
      </c>
      <c r="E1001" s="33">
        <v>0</v>
      </c>
      <c r="F1001" s="34">
        <f t="shared" si="63"/>
        <v>68000000</v>
      </c>
      <c r="G1001" s="35">
        <f t="shared" si="60"/>
        <v>0</v>
      </c>
      <c r="H1001" s="35">
        <f t="shared" si="61"/>
        <v>0</v>
      </c>
      <c r="I1001" s="35">
        <f t="shared" si="62"/>
        <v>0</v>
      </c>
    </row>
    <row r="1002" spans="1:9" x14ac:dyDescent="0.2">
      <c r="A1002" s="28" t="s">
        <v>38</v>
      </c>
      <c r="B1002" s="29">
        <v>46200000</v>
      </c>
      <c r="C1002" s="29">
        <v>643772.19999999995</v>
      </c>
      <c r="D1002" s="29">
        <v>63537.2</v>
      </c>
      <c r="E1002" s="29">
        <v>0</v>
      </c>
      <c r="F1002" s="30">
        <f t="shared" si="63"/>
        <v>45556227.799999997</v>
      </c>
      <c r="G1002" s="31">
        <f t="shared" si="60"/>
        <v>1.3934463203463203</v>
      </c>
      <c r="H1002" s="31">
        <f t="shared" si="61"/>
        <v>0.13752640692640691</v>
      </c>
      <c r="I1002" s="31">
        <f t="shared" si="62"/>
        <v>0</v>
      </c>
    </row>
    <row r="1003" spans="1:9" x14ac:dyDescent="0.2">
      <c r="A1003" s="32" t="s">
        <v>39</v>
      </c>
      <c r="B1003" s="33">
        <v>20000000</v>
      </c>
      <c r="C1003" s="33">
        <v>580235</v>
      </c>
      <c r="D1003" s="33">
        <v>0</v>
      </c>
      <c r="E1003" s="33">
        <v>0</v>
      </c>
      <c r="F1003" s="34">
        <f t="shared" si="63"/>
        <v>19419765</v>
      </c>
      <c r="G1003" s="35">
        <f t="shared" si="60"/>
        <v>2.9011749999999998</v>
      </c>
      <c r="H1003" s="35">
        <f t="shared" si="61"/>
        <v>0</v>
      </c>
      <c r="I1003" s="35">
        <f t="shared" si="62"/>
        <v>0</v>
      </c>
    </row>
    <row r="1004" spans="1:9" x14ac:dyDescent="0.2">
      <c r="A1004" s="32" t="s">
        <v>40</v>
      </c>
      <c r="B1004" s="33">
        <v>1200000</v>
      </c>
      <c r="C1004" s="33">
        <v>0</v>
      </c>
      <c r="D1004" s="33">
        <v>0</v>
      </c>
      <c r="E1004" s="33">
        <v>0</v>
      </c>
      <c r="F1004" s="34">
        <f t="shared" si="63"/>
        <v>1200000</v>
      </c>
      <c r="G1004" s="35">
        <f t="shared" si="60"/>
        <v>0</v>
      </c>
      <c r="H1004" s="35">
        <f t="shared" si="61"/>
        <v>0</v>
      </c>
      <c r="I1004" s="35">
        <f t="shared" si="62"/>
        <v>0</v>
      </c>
    </row>
    <row r="1005" spans="1:9" x14ac:dyDescent="0.2">
      <c r="A1005" s="32" t="s">
        <v>41</v>
      </c>
      <c r="B1005" s="33">
        <v>25000000</v>
      </c>
      <c r="C1005" s="33">
        <v>63537.2</v>
      </c>
      <c r="D1005" s="33">
        <v>63537.2</v>
      </c>
      <c r="E1005" s="33">
        <v>0</v>
      </c>
      <c r="F1005" s="34">
        <f t="shared" si="63"/>
        <v>24936462.800000001</v>
      </c>
      <c r="G1005" s="35">
        <f t="shared" si="60"/>
        <v>0.25414879999999995</v>
      </c>
      <c r="H1005" s="35">
        <f t="shared" si="61"/>
        <v>0.25414879999999995</v>
      </c>
      <c r="I1005" s="35">
        <f t="shared" si="62"/>
        <v>0</v>
      </c>
    </row>
    <row r="1006" spans="1:9" x14ac:dyDescent="0.2">
      <c r="A1006" s="28" t="s">
        <v>42</v>
      </c>
      <c r="B1006" s="29">
        <v>13539108306</v>
      </c>
      <c r="C1006" s="29">
        <v>8448622906.4799995</v>
      </c>
      <c r="D1006" s="29">
        <v>227788766.81999999</v>
      </c>
      <c r="E1006" s="29">
        <v>209734904.81999999</v>
      </c>
      <c r="F1006" s="30">
        <f t="shared" si="63"/>
        <v>5090485399.5200005</v>
      </c>
      <c r="G1006" s="31">
        <f t="shared" si="60"/>
        <v>62.40161992600283</v>
      </c>
      <c r="H1006" s="31">
        <f t="shared" si="61"/>
        <v>1.6824502889828643</v>
      </c>
      <c r="I1006" s="31">
        <f t="shared" si="62"/>
        <v>1.5491042694964907</v>
      </c>
    </row>
    <row r="1007" spans="1:9" ht="22.5" x14ac:dyDescent="0.2">
      <c r="A1007" s="32" t="s">
        <v>361</v>
      </c>
      <c r="B1007" s="33">
        <v>4367000000</v>
      </c>
      <c r="C1007" s="33">
        <v>2486918279.8199997</v>
      </c>
      <c r="D1007" s="33">
        <v>85935790.819999993</v>
      </c>
      <c r="E1007" s="33">
        <v>67881928.819999993</v>
      </c>
      <c r="F1007" s="34">
        <f t="shared" si="63"/>
        <v>1880081720.1800003</v>
      </c>
      <c r="G1007" s="35">
        <f t="shared" si="60"/>
        <v>56.947979844744665</v>
      </c>
      <c r="H1007" s="35">
        <f t="shared" si="61"/>
        <v>1.967844992443325</v>
      </c>
      <c r="I1007" s="35">
        <f t="shared" si="62"/>
        <v>1.5544293295168305</v>
      </c>
    </row>
    <row r="1008" spans="1:9" ht="22.5" x14ac:dyDescent="0.2">
      <c r="A1008" s="32" t="s">
        <v>362</v>
      </c>
      <c r="B1008" s="33">
        <v>2267108306</v>
      </c>
      <c r="C1008" s="33">
        <v>1495730000</v>
      </c>
      <c r="D1008" s="33">
        <v>39493332</v>
      </c>
      <c r="E1008" s="33">
        <v>39493332</v>
      </c>
      <c r="F1008" s="34">
        <f t="shared" si="63"/>
        <v>771378306</v>
      </c>
      <c r="G1008" s="35">
        <f t="shared" si="60"/>
        <v>65.975233562573337</v>
      </c>
      <c r="H1008" s="35">
        <f t="shared" si="61"/>
        <v>1.7420134669119773</v>
      </c>
      <c r="I1008" s="35">
        <f t="shared" si="62"/>
        <v>1.7420134669119773</v>
      </c>
    </row>
    <row r="1009" spans="1:9" x14ac:dyDescent="0.2">
      <c r="A1009" s="32" t="s">
        <v>363</v>
      </c>
      <c r="B1009" s="33">
        <v>1775000000</v>
      </c>
      <c r="C1009" s="33">
        <v>1002894282</v>
      </c>
      <c r="D1009" s="33">
        <v>52408615</v>
      </c>
      <c r="E1009" s="33">
        <v>52408615</v>
      </c>
      <c r="F1009" s="34">
        <f t="shared" si="63"/>
        <v>772105718</v>
      </c>
      <c r="G1009" s="35">
        <f t="shared" si="60"/>
        <v>56.501086309859147</v>
      </c>
      <c r="H1009" s="35">
        <f t="shared" si="61"/>
        <v>2.9525980281690138</v>
      </c>
      <c r="I1009" s="35">
        <f t="shared" si="62"/>
        <v>2.9525980281690138</v>
      </c>
    </row>
    <row r="1010" spans="1:9" x14ac:dyDescent="0.2">
      <c r="A1010" s="32" t="s">
        <v>364</v>
      </c>
      <c r="B1010" s="33">
        <v>5130000000</v>
      </c>
      <c r="C1010" s="33">
        <v>3463080344.6599998</v>
      </c>
      <c r="D1010" s="33">
        <v>49951029</v>
      </c>
      <c r="E1010" s="33">
        <v>49951029</v>
      </c>
      <c r="F1010" s="34">
        <f t="shared" si="63"/>
        <v>1666919655.3400002</v>
      </c>
      <c r="G1010" s="35">
        <f t="shared" si="60"/>
        <v>67.506439467056524</v>
      </c>
      <c r="H1010" s="35">
        <f t="shared" si="61"/>
        <v>0.97370426900584783</v>
      </c>
      <c r="I1010" s="35">
        <f t="shared" si="62"/>
        <v>0.97370426900584783</v>
      </c>
    </row>
    <row r="1011" spans="1:9" x14ac:dyDescent="0.2">
      <c r="A1011" s="28" t="s">
        <v>365</v>
      </c>
      <c r="B1011" s="29">
        <v>13735724235</v>
      </c>
      <c r="C1011" s="29">
        <v>5040593708.6700001</v>
      </c>
      <c r="D1011" s="29">
        <v>1158699098.01</v>
      </c>
      <c r="E1011" s="29">
        <v>1158658407.01</v>
      </c>
      <c r="F1011" s="30">
        <f t="shared" si="63"/>
        <v>8695130526.3299999</v>
      </c>
      <c r="G1011" s="31">
        <f t="shared" si="60"/>
        <v>36.696963497753273</v>
      </c>
      <c r="H1011" s="31">
        <f t="shared" si="61"/>
        <v>8.4356607499262299</v>
      </c>
      <c r="I1011" s="31">
        <f t="shared" si="62"/>
        <v>8.4353645078111157</v>
      </c>
    </row>
    <row r="1012" spans="1:9" x14ac:dyDescent="0.2">
      <c r="A1012" s="28" t="s">
        <v>17</v>
      </c>
      <c r="B1012" s="29">
        <v>8638000000</v>
      </c>
      <c r="C1012" s="29">
        <v>1497074005.6699998</v>
      </c>
      <c r="D1012" s="29">
        <v>931137294.00999999</v>
      </c>
      <c r="E1012" s="29">
        <v>931096603.00999999</v>
      </c>
      <c r="F1012" s="30">
        <f t="shared" si="63"/>
        <v>7140925994.3299999</v>
      </c>
      <c r="G1012" s="31">
        <f t="shared" si="60"/>
        <v>17.331257301111368</v>
      </c>
      <c r="H1012" s="31">
        <f t="shared" si="61"/>
        <v>10.779547279578606</v>
      </c>
      <c r="I1012" s="31">
        <f t="shared" si="62"/>
        <v>10.779076209886549</v>
      </c>
    </row>
    <row r="1013" spans="1:9" x14ac:dyDescent="0.2">
      <c r="A1013" s="28" t="s">
        <v>18</v>
      </c>
      <c r="B1013" s="29">
        <v>5724000000</v>
      </c>
      <c r="C1013" s="29">
        <v>773047720</v>
      </c>
      <c r="D1013" s="29">
        <v>773047720</v>
      </c>
      <c r="E1013" s="29">
        <v>773047720</v>
      </c>
      <c r="F1013" s="30">
        <f t="shared" si="63"/>
        <v>4950952280</v>
      </c>
      <c r="G1013" s="31">
        <f t="shared" si="60"/>
        <v>13.505375960866528</v>
      </c>
      <c r="H1013" s="31">
        <f t="shared" si="61"/>
        <v>13.505375960866528</v>
      </c>
      <c r="I1013" s="31">
        <f t="shared" si="62"/>
        <v>13.505375960866528</v>
      </c>
    </row>
    <row r="1014" spans="1:9" x14ac:dyDescent="0.2">
      <c r="A1014" s="32" t="s">
        <v>19</v>
      </c>
      <c r="B1014" s="33">
        <v>3902000000</v>
      </c>
      <c r="C1014" s="33">
        <v>496650467</v>
      </c>
      <c r="D1014" s="33">
        <v>496650467</v>
      </c>
      <c r="E1014" s="33">
        <v>496650467</v>
      </c>
      <c r="F1014" s="34">
        <f t="shared" si="63"/>
        <v>3405349533</v>
      </c>
      <c r="G1014" s="35">
        <f t="shared" si="60"/>
        <v>12.728100128139417</v>
      </c>
      <c r="H1014" s="35">
        <f t="shared" si="61"/>
        <v>12.728100128139417</v>
      </c>
      <c r="I1014" s="35">
        <f t="shared" si="62"/>
        <v>12.728100128139417</v>
      </c>
    </row>
    <row r="1015" spans="1:9" x14ac:dyDescent="0.2">
      <c r="A1015" s="32" t="s">
        <v>20</v>
      </c>
      <c r="B1015" s="33">
        <v>1377000000</v>
      </c>
      <c r="C1015" s="33">
        <v>235507377</v>
      </c>
      <c r="D1015" s="33">
        <v>235507377</v>
      </c>
      <c r="E1015" s="33">
        <v>235507377</v>
      </c>
      <c r="F1015" s="34">
        <f t="shared" si="63"/>
        <v>1141492623</v>
      </c>
      <c r="G1015" s="35">
        <f t="shared" si="60"/>
        <v>17.102932244008713</v>
      </c>
      <c r="H1015" s="35">
        <f t="shared" si="61"/>
        <v>17.102932244008713</v>
      </c>
      <c r="I1015" s="35">
        <f t="shared" si="62"/>
        <v>17.102932244008713</v>
      </c>
    </row>
    <row r="1016" spans="1:9" x14ac:dyDescent="0.2">
      <c r="A1016" s="32" t="s">
        <v>21</v>
      </c>
      <c r="B1016" s="33">
        <v>445000000</v>
      </c>
      <c r="C1016" s="33">
        <v>40889876</v>
      </c>
      <c r="D1016" s="33">
        <v>40889876</v>
      </c>
      <c r="E1016" s="33">
        <v>40889876</v>
      </c>
      <c r="F1016" s="34">
        <f t="shared" si="63"/>
        <v>404110124</v>
      </c>
      <c r="G1016" s="35">
        <f t="shared" si="60"/>
        <v>9.1887361797752813</v>
      </c>
      <c r="H1016" s="35">
        <f t="shared" si="61"/>
        <v>9.1887361797752813</v>
      </c>
      <c r="I1016" s="35">
        <f t="shared" si="62"/>
        <v>9.1887361797752813</v>
      </c>
    </row>
    <row r="1017" spans="1:9" x14ac:dyDescent="0.2">
      <c r="A1017" s="28" t="s">
        <v>22</v>
      </c>
      <c r="B1017" s="29">
        <v>2056000000</v>
      </c>
      <c r="C1017" s="29">
        <v>719543220.18000007</v>
      </c>
      <c r="D1017" s="29">
        <v>153622042.63999999</v>
      </c>
      <c r="E1017" s="29">
        <v>153581351.63999999</v>
      </c>
      <c r="F1017" s="30">
        <f t="shared" si="63"/>
        <v>1336456779.8199999</v>
      </c>
      <c r="G1017" s="31">
        <f t="shared" si="60"/>
        <v>34.997238335603114</v>
      </c>
      <c r="H1017" s="31">
        <f t="shared" si="61"/>
        <v>7.4718892334630347</v>
      </c>
      <c r="I1017" s="31">
        <f t="shared" si="62"/>
        <v>7.4699100992217895</v>
      </c>
    </row>
    <row r="1018" spans="1:9" x14ac:dyDescent="0.2">
      <c r="A1018" s="32" t="s">
        <v>23</v>
      </c>
      <c r="B1018" s="33">
        <v>2056000000</v>
      </c>
      <c r="C1018" s="33">
        <v>719543220.18000007</v>
      </c>
      <c r="D1018" s="33">
        <v>153622042.63999999</v>
      </c>
      <c r="E1018" s="33">
        <v>153581351.63999999</v>
      </c>
      <c r="F1018" s="34">
        <f t="shared" si="63"/>
        <v>1336456779.8199999</v>
      </c>
      <c r="G1018" s="35">
        <f t="shared" si="60"/>
        <v>34.997238335603114</v>
      </c>
      <c r="H1018" s="35">
        <f t="shared" si="61"/>
        <v>7.4718892334630347</v>
      </c>
      <c r="I1018" s="35">
        <f t="shared" si="62"/>
        <v>7.4699100992217895</v>
      </c>
    </row>
    <row r="1019" spans="1:9" x14ac:dyDescent="0.2">
      <c r="A1019" s="28" t="s">
        <v>24</v>
      </c>
      <c r="B1019" s="29">
        <v>798190000</v>
      </c>
      <c r="C1019" s="29">
        <v>2978531.37</v>
      </c>
      <c r="D1019" s="29">
        <v>2978531.37</v>
      </c>
      <c r="E1019" s="29">
        <v>2978531.37</v>
      </c>
      <c r="F1019" s="30">
        <f t="shared" si="63"/>
        <v>795211468.63</v>
      </c>
      <c r="G1019" s="31">
        <f t="shared" si="60"/>
        <v>0.37316069732770396</v>
      </c>
      <c r="H1019" s="31">
        <f t="shared" si="61"/>
        <v>0.37316069732770396</v>
      </c>
      <c r="I1019" s="31">
        <f t="shared" si="62"/>
        <v>0.37316069732770396</v>
      </c>
    </row>
    <row r="1020" spans="1:9" x14ac:dyDescent="0.2">
      <c r="A1020" s="32" t="s">
        <v>150</v>
      </c>
      <c r="B1020" s="33">
        <v>648190000</v>
      </c>
      <c r="C1020" s="33">
        <v>0</v>
      </c>
      <c r="D1020" s="33">
        <v>0</v>
      </c>
      <c r="E1020" s="33">
        <v>0</v>
      </c>
      <c r="F1020" s="34">
        <f t="shared" si="63"/>
        <v>648190000</v>
      </c>
      <c r="G1020" s="35">
        <f t="shared" si="60"/>
        <v>0</v>
      </c>
      <c r="H1020" s="35">
        <f t="shared" si="61"/>
        <v>0</v>
      </c>
      <c r="I1020" s="35">
        <f t="shared" si="62"/>
        <v>0</v>
      </c>
    </row>
    <row r="1021" spans="1:9" x14ac:dyDescent="0.2">
      <c r="A1021" s="32" t="s">
        <v>32</v>
      </c>
      <c r="B1021" s="33">
        <v>8000000</v>
      </c>
      <c r="C1021" s="33">
        <v>2978531.37</v>
      </c>
      <c r="D1021" s="33">
        <v>2978531.37</v>
      </c>
      <c r="E1021" s="33">
        <v>2978531.37</v>
      </c>
      <c r="F1021" s="34">
        <f t="shared" si="63"/>
        <v>5021468.63</v>
      </c>
      <c r="G1021" s="35">
        <f t="shared" si="60"/>
        <v>37.231642125</v>
      </c>
      <c r="H1021" s="35">
        <f t="shared" si="61"/>
        <v>37.231642125</v>
      </c>
      <c r="I1021" s="35">
        <f t="shared" si="62"/>
        <v>37.231642125</v>
      </c>
    </row>
    <row r="1022" spans="1:9" x14ac:dyDescent="0.2">
      <c r="A1022" s="32" t="s">
        <v>35</v>
      </c>
      <c r="B1022" s="33">
        <v>142000000</v>
      </c>
      <c r="C1022" s="33">
        <v>0</v>
      </c>
      <c r="D1022" s="33">
        <v>0</v>
      </c>
      <c r="E1022" s="33">
        <v>0</v>
      </c>
      <c r="F1022" s="34">
        <f t="shared" si="63"/>
        <v>142000000</v>
      </c>
      <c r="G1022" s="35">
        <f t="shared" si="60"/>
        <v>0</v>
      </c>
      <c r="H1022" s="35">
        <f t="shared" si="61"/>
        <v>0</v>
      </c>
      <c r="I1022" s="35">
        <f t="shared" si="62"/>
        <v>0</v>
      </c>
    </row>
    <row r="1023" spans="1:9" x14ac:dyDescent="0.2">
      <c r="A1023" s="28" t="s">
        <v>38</v>
      </c>
      <c r="B1023" s="29">
        <v>59810000</v>
      </c>
      <c r="C1023" s="29">
        <v>1504534.12</v>
      </c>
      <c r="D1023" s="29">
        <v>1489000</v>
      </c>
      <c r="E1023" s="29">
        <v>1489000</v>
      </c>
      <c r="F1023" s="30">
        <f t="shared" si="63"/>
        <v>58305465.880000003</v>
      </c>
      <c r="G1023" s="31">
        <f t="shared" si="60"/>
        <v>2.5155226885136264</v>
      </c>
      <c r="H1023" s="31">
        <f t="shared" si="61"/>
        <v>2.4895502424343756</v>
      </c>
      <c r="I1023" s="31">
        <f t="shared" si="62"/>
        <v>2.4895502424343756</v>
      </c>
    </row>
    <row r="1024" spans="1:9" x14ac:dyDescent="0.2">
      <c r="A1024" s="32" t="s">
        <v>39</v>
      </c>
      <c r="B1024" s="33">
        <v>27810000</v>
      </c>
      <c r="C1024" s="33">
        <v>1225000</v>
      </c>
      <c r="D1024" s="33">
        <v>1225000</v>
      </c>
      <c r="E1024" s="33">
        <v>1225000</v>
      </c>
      <c r="F1024" s="34">
        <f t="shared" si="63"/>
        <v>26585000</v>
      </c>
      <c r="G1024" s="35">
        <f t="shared" si="60"/>
        <v>4.404890327220425</v>
      </c>
      <c r="H1024" s="35">
        <f t="shared" si="61"/>
        <v>4.404890327220425</v>
      </c>
      <c r="I1024" s="35">
        <f t="shared" si="62"/>
        <v>4.404890327220425</v>
      </c>
    </row>
    <row r="1025" spans="1:9" x14ac:dyDescent="0.2">
      <c r="A1025" s="32" t="s">
        <v>40</v>
      </c>
      <c r="B1025" s="33">
        <v>9000000</v>
      </c>
      <c r="C1025" s="33">
        <v>200400</v>
      </c>
      <c r="D1025" s="33">
        <v>200400</v>
      </c>
      <c r="E1025" s="33">
        <v>200400</v>
      </c>
      <c r="F1025" s="34">
        <f t="shared" si="63"/>
        <v>8799600</v>
      </c>
      <c r="G1025" s="35">
        <f t="shared" si="60"/>
        <v>2.2266666666666666</v>
      </c>
      <c r="H1025" s="35">
        <f t="shared" si="61"/>
        <v>2.2266666666666666</v>
      </c>
      <c r="I1025" s="35">
        <f t="shared" si="62"/>
        <v>2.2266666666666666</v>
      </c>
    </row>
    <row r="1026" spans="1:9" x14ac:dyDescent="0.2">
      <c r="A1026" s="32" t="s">
        <v>41</v>
      </c>
      <c r="B1026" s="33">
        <v>22000000</v>
      </c>
      <c r="C1026" s="33">
        <v>0</v>
      </c>
      <c r="D1026" s="33">
        <v>0</v>
      </c>
      <c r="E1026" s="33">
        <v>0</v>
      </c>
      <c r="F1026" s="34">
        <f t="shared" si="63"/>
        <v>22000000</v>
      </c>
      <c r="G1026" s="35">
        <f t="shared" si="60"/>
        <v>0</v>
      </c>
      <c r="H1026" s="35">
        <f t="shared" si="61"/>
        <v>0</v>
      </c>
      <c r="I1026" s="35">
        <f t="shared" si="62"/>
        <v>0</v>
      </c>
    </row>
    <row r="1027" spans="1:9" x14ac:dyDescent="0.2">
      <c r="A1027" s="32" t="s">
        <v>284</v>
      </c>
      <c r="B1027" s="33">
        <v>1000000</v>
      </c>
      <c r="C1027" s="33">
        <v>79134.12</v>
      </c>
      <c r="D1027" s="33">
        <v>63600</v>
      </c>
      <c r="E1027" s="33">
        <v>63600</v>
      </c>
      <c r="F1027" s="34">
        <f t="shared" si="63"/>
        <v>920865.88</v>
      </c>
      <c r="G1027" s="35">
        <f t="shared" si="60"/>
        <v>7.9134120000000001</v>
      </c>
      <c r="H1027" s="35">
        <f t="shared" si="61"/>
        <v>6.36</v>
      </c>
      <c r="I1027" s="35">
        <f t="shared" si="62"/>
        <v>6.36</v>
      </c>
    </row>
    <row r="1028" spans="1:9" x14ac:dyDescent="0.2">
      <c r="A1028" s="28" t="s">
        <v>42</v>
      </c>
      <c r="B1028" s="29">
        <v>5097724235</v>
      </c>
      <c r="C1028" s="29">
        <v>3543519703</v>
      </c>
      <c r="D1028" s="29">
        <v>227561804</v>
      </c>
      <c r="E1028" s="29">
        <v>227561804</v>
      </c>
      <c r="F1028" s="30">
        <f t="shared" si="63"/>
        <v>1554204532</v>
      </c>
      <c r="G1028" s="31">
        <f t="shared" si="60"/>
        <v>69.511796630168249</v>
      </c>
      <c r="H1028" s="31">
        <f t="shared" si="61"/>
        <v>4.4639881152770906</v>
      </c>
      <c r="I1028" s="31">
        <f t="shared" si="62"/>
        <v>4.4639881152770906</v>
      </c>
    </row>
    <row r="1029" spans="1:9" x14ac:dyDescent="0.2">
      <c r="A1029" s="32" t="s">
        <v>366</v>
      </c>
      <c r="B1029" s="33">
        <v>268545227</v>
      </c>
      <c r="C1029" s="33">
        <v>116678000</v>
      </c>
      <c r="D1029" s="33">
        <v>2466666</v>
      </c>
      <c r="E1029" s="33">
        <v>2466666</v>
      </c>
      <c r="F1029" s="34">
        <f t="shared" si="63"/>
        <v>151867227</v>
      </c>
      <c r="G1029" s="35">
        <f t="shared" si="60"/>
        <v>43.448174932559866</v>
      </c>
      <c r="H1029" s="35">
        <f t="shared" si="61"/>
        <v>0.91852907890260138</v>
      </c>
      <c r="I1029" s="35">
        <f t="shared" si="62"/>
        <v>0.91852907890260138</v>
      </c>
    </row>
    <row r="1030" spans="1:9" ht="22.5" x14ac:dyDescent="0.2">
      <c r="A1030" s="32" t="s">
        <v>367</v>
      </c>
      <c r="B1030" s="33">
        <v>4113058270</v>
      </c>
      <c r="C1030" s="33">
        <v>2841801771</v>
      </c>
      <c r="D1030" s="33">
        <v>175977441</v>
      </c>
      <c r="E1030" s="33">
        <v>175977441</v>
      </c>
      <c r="F1030" s="34">
        <f t="shared" si="63"/>
        <v>1271256499</v>
      </c>
      <c r="G1030" s="35">
        <f t="shared" si="60"/>
        <v>69.092183588247579</v>
      </c>
      <c r="H1030" s="35">
        <f t="shared" si="61"/>
        <v>4.2785059060201451</v>
      </c>
      <c r="I1030" s="35">
        <f t="shared" si="62"/>
        <v>4.2785059060201451</v>
      </c>
    </row>
    <row r="1031" spans="1:9" ht="22.5" x14ac:dyDescent="0.2">
      <c r="A1031" s="32" t="s">
        <v>368</v>
      </c>
      <c r="B1031" s="33">
        <v>716120738</v>
      </c>
      <c r="C1031" s="33">
        <v>585039932</v>
      </c>
      <c r="D1031" s="33">
        <v>49117697</v>
      </c>
      <c r="E1031" s="33">
        <v>49117697</v>
      </c>
      <c r="F1031" s="34">
        <f t="shared" si="63"/>
        <v>131080806</v>
      </c>
      <c r="G1031" s="35">
        <f t="shared" ref="G1031:G1094" si="64">IFERROR(IF(C1031&gt;0,+C1031/B1031*100,0),0)</f>
        <v>81.695711484897686</v>
      </c>
      <c r="H1031" s="35">
        <f t="shared" ref="H1031:H1094" si="65">IFERROR(IF(D1031&gt;0,+D1031/B1031*100,0),0)</f>
        <v>6.8588569487845223</v>
      </c>
      <c r="I1031" s="35">
        <f t="shared" ref="I1031:I1094" si="66">IFERROR(IF(E1031&gt;0,+E1031/B1031*100,0),0)</f>
        <v>6.8588569487845223</v>
      </c>
    </row>
    <row r="1032" spans="1:9" x14ac:dyDescent="0.2">
      <c r="A1032" s="23" t="s">
        <v>369</v>
      </c>
      <c r="B1032" s="24">
        <v>34623947569077</v>
      </c>
      <c r="C1032" s="24">
        <v>7200461059074.0771</v>
      </c>
      <c r="D1032" s="24">
        <v>4052354487656.5303</v>
      </c>
      <c r="E1032" s="24">
        <v>3944271959794.0903</v>
      </c>
      <c r="F1032" s="25">
        <f t="shared" si="63"/>
        <v>27423486510002.922</v>
      </c>
      <c r="G1032" s="26">
        <f t="shared" si="64"/>
        <v>20.796187507818669</v>
      </c>
      <c r="H1032" s="26">
        <f t="shared" si="65"/>
        <v>11.703906608487731</v>
      </c>
      <c r="I1032" s="26">
        <f t="shared" si="66"/>
        <v>11.391745415293892</v>
      </c>
    </row>
    <row r="1033" spans="1:9" x14ac:dyDescent="0.2">
      <c r="A1033" s="28" t="s">
        <v>370</v>
      </c>
      <c r="B1033" s="29">
        <v>2160748000000</v>
      </c>
      <c r="C1033" s="29">
        <v>301019159673.92999</v>
      </c>
      <c r="D1033" s="29">
        <v>214026491493.59</v>
      </c>
      <c r="E1033" s="29">
        <v>212631361787.72998</v>
      </c>
      <c r="F1033" s="30">
        <f t="shared" ref="F1033:F1096" si="67">+B1033-C1033</f>
        <v>1859728840326.0701</v>
      </c>
      <c r="G1033" s="31">
        <f t="shared" si="64"/>
        <v>13.931247867587057</v>
      </c>
      <c r="H1033" s="31">
        <f t="shared" si="65"/>
        <v>9.9052037300781954</v>
      </c>
      <c r="I1033" s="31">
        <f t="shared" si="66"/>
        <v>9.8406367511496011</v>
      </c>
    </row>
    <row r="1034" spans="1:9" x14ac:dyDescent="0.2">
      <c r="A1034" s="28" t="s">
        <v>17</v>
      </c>
      <c r="B1034" s="29">
        <v>1998053000000</v>
      </c>
      <c r="C1034" s="29">
        <v>234862967410.86002</v>
      </c>
      <c r="D1034" s="29">
        <v>209353019614.29001</v>
      </c>
      <c r="E1034" s="29">
        <v>207957889908.42999</v>
      </c>
      <c r="F1034" s="30">
        <f t="shared" si="67"/>
        <v>1763190032589.1399</v>
      </c>
      <c r="G1034" s="31">
        <f t="shared" si="64"/>
        <v>11.754591465334505</v>
      </c>
      <c r="H1034" s="31">
        <f t="shared" si="65"/>
        <v>10.477851168827353</v>
      </c>
      <c r="I1034" s="31">
        <f t="shared" si="66"/>
        <v>10.408026709423122</v>
      </c>
    </row>
    <row r="1035" spans="1:9" x14ac:dyDescent="0.2">
      <c r="A1035" s="28" t="s">
        <v>18</v>
      </c>
      <c r="B1035" s="29">
        <v>79611000000</v>
      </c>
      <c r="C1035" s="29">
        <v>11911804087.780001</v>
      </c>
      <c r="D1035" s="29">
        <v>11709963055.780001</v>
      </c>
      <c r="E1035" s="29">
        <v>11198618594.189999</v>
      </c>
      <c r="F1035" s="30">
        <f t="shared" si="67"/>
        <v>67699195912.220001</v>
      </c>
      <c r="G1035" s="31">
        <f t="shared" si="64"/>
        <v>14.962510316137218</v>
      </c>
      <c r="H1035" s="31">
        <f t="shared" si="65"/>
        <v>14.708976216578112</v>
      </c>
      <c r="I1035" s="31">
        <f t="shared" si="66"/>
        <v>14.066672437464669</v>
      </c>
    </row>
    <row r="1036" spans="1:9" x14ac:dyDescent="0.2">
      <c r="A1036" s="32" t="s">
        <v>19</v>
      </c>
      <c r="B1036" s="33">
        <v>45629000000</v>
      </c>
      <c r="C1036" s="33">
        <v>7091553986.3500004</v>
      </c>
      <c r="D1036" s="33">
        <v>7018836574.3500004</v>
      </c>
      <c r="E1036" s="33">
        <v>6877580962.04</v>
      </c>
      <c r="F1036" s="34">
        <f t="shared" si="67"/>
        <v>38537446013.650002</v>
      </c>
      <c r="G1036" s="35">
        <f t="shared" si="64"/>
        <v>15.541769458787174</v>
      </c>
      <c r="H1036" s="35">
        <f t="shared" si="65"/>
        <v>15.382402801617392</v>
      </c>
      <c r="I1036" s="35">
        <f t="shared" si="66"/>
        <v>15.072828600319971</v>
      </c>
    </row>
    <row r="1037" spans="1:9" x14ac:dyDescent="0.2">
      <c r="A1037" s="32" t="s">
        <v>20</v>
      </c>
      <c r="B1037" s="33">
        <v>13418000000</v>
      </c>
      <c r="C1037" s="33">
        <v>2408963586.6799998</v>
      </c>
      <c r="D1037" s="33">
        <v>2408963586.6799998</v>
      </c>
      <c r="E1037" s="33">
        <v>2191336484.0999999</v>
      </c>
      <c r="F1037" s="34">
        <f t="shared" si="67"/>
        <v>11009036413.32</v>
      </c>
      <c r="G1037" s="35">
        <f t="shared" si="64"/>
        <v>17.953223928156206</v>
      </c>
      <c r="H1037" s="35">
        <f t="shared" si="65"/>
        <v>17.953223928156206</v>
      </c>
      <c r="I1037" s="35">
        <f t="shared" si="66"/>
        <v>16.331319750335368</v>
      </c>
    </row>
    <row r="1038" spans="1:9" x14ac:dyDescent="0.2">
      <c r="A1038" s="32" t="s">
        <v>21</v>
      </c>
      <c r="B1038" s="33">
        <v>15564000000</v>
      </c>
      <c r="C1038" s="33">
        <v>2411286514.75</v>
      </c>
      <c r="D1038" s="33">
        <v>2282162894.75</v>
      </c>
      <c r="E1038" s="33">
        <v>2129701148.05</v>
      </c>
      <c r="F1038" s="34">
        <f t="shared" si="67"/>
        <v>13152713485.25</v>
      </c>
      <c r="G1038" s="35">
        <f t="shared" si="64"/>
        <v>15.492717262593164</v>
      </c>
      <c r="H1038" s="35">
        <f t="shared" si="65"/>
        <v>14.663087218902596</v>
      </c>
      <c r="I1038" s="35">
        <f t="shared" si="66"/>
        <v>13.683507761822153</v>
      </c>
    </row>
    <row r="1039" spans="1:9" x14ac:dyDescent="0.2">
      <c r="A1039" s="32" t="s">
        <v>154</v>
      </c>
      <c r="B1039" s="33">
        <v>5000000000</v>
      </c>
      <c r="C1039" s="33">
        <v>0</v>
      </c>
      <c r="D1039" s="33">
        <v>0</v>
      </c>
      <c r="E1039" s="33">
        <v>0</v>
      </c>
      <c r="F1039" s="34">
        <f t="shared" si="67"/>
        <v>5000000000</v>
      </c>
      <c r="G1039" s="35">
        <f t="shared" si="64"/>
        <v>0</v>
      </c>
      <c r="H1039" s="35">
        <f t="shared" si="65"/>
        <v>0</v>
      </c>
      <c r="I1039" s="35">
        <f t="shared" si="66"/>
        <v>0</v>
      </c>
    </row>
    <row r="1040" spans="1:9" x14ac:dyDescent="0.2">
      <c r="A1040" s="28" t="s">
        <v>22</v>
      </c>
      <c r="B1040" s="29">
        <v>63323000000</v>
      </c>
      <c r="C1040" s="29">
        <v>28537852226.579998</v>
      </c>
      <c r="D1040" s="29">
        <v>6439753388.9700003</v>
      </c>
      <c r="E1040" s="29">
        <v>5867586082.8200006</v>
      </c>
      <c r="F1040" s="30">
        <f t="shared" si="67"/>
        <v>34785147773.419998</v>
      </c>
      <c r="G1040" s="31">
        <f t="shared" si="64"/>
        <v>45.067119729924357</v>
      </c>
      <c r="H1040" s="31">
        <f t="shared" si="65"/>
        <v>10.169690932157351</v>
      </c>
      <c r="I1040" s="31">
        <f t="shared" si="66"/>
        <v>9.266121445320028</v>
      </c>
    </row>
    <row r="1041" spans="1:9" x14ac:dyDescent="0.2">
      <c r="A1041" s="32" t="s">
        <v>66</v>
      </c>
      <c r="B1041" s="33">
        <v>3928000000</v>
      </c>
      <c r="C1041" s="33">
        <v>146240711.55000001</v>
      </c>
      <c r="D1041" s="33">
        <v>9852503.5500000007</v>
      </c>
      <c r="E1041" s="33">
        <v>9852503.5500000007</v>
      </c>
      <c r="F1041" s="34">
        <f t="shared" si="67"/>
        <v>3781759288.4499998</v>
      </c>
      <c r="G1041" s="35">
        <f t="shared" si="64"/>
        <v>3.7230323714358455</v>
      </c>
      <c r="H1041" s="35">
        <f t="shared" si="65"/>
        <v>0.25082748345213851</v>
      </c>
      <c r="I1041" s="35">
        <f t="shared" si="66"/>
        <v>0.25082748345213851</v>
      </c>
    </row>
    <row r="1042" spans="1:9" x14ac:dyDescent="0.2">
      <c r="A1042" s="32" t="s">
        <v>23</v>
      </c>
      <c r="B1042" s="33">
        <v>59395000000</v>
      </c>
      <c r="C1042" s="33">
        <v>28391611515.029999</v>
      </c>
      <c r="D1042" s="33">
        <v>6429900885.4200001</v>
      </c>
      <c r="E1042" s="33">
        <v>5857733579.2700005</v>
      </c>
      <c r="F1042" s="34">
        <f t="shared" si="67"/>
        <v>31003388484.970001</v>
      </c>
      <c r="G1042" s="35">
        <f t="shared" si="64"/>
        <v>47.801349465493729</v>
      </c>
      <c r="H1042" s="35">
        <f t="shared" si="65"/>
        <v>10.825660216213485</v>
      </c>
      <c r="I1042" s="35">
        <f t="shared" si="66"/>
        <v>9.8623345050425115</v>
      </c>
    </row>
    <row r="1043" spans="1:9" x14ac:dyDescent="0.2">
      <c r="A1043" s="28" t="s">
        <v>24</v>
      </c>
      <c r="B1043" s="29">
        <v>1826163000000</v>
      </c>
      <c r="C1043" s="29">
        <v>194280175594.5</v>
      </c>
      <c r="D1043" s="29">
        <v>191070167667.54001</v>
      </c>
      <c r="E1043" s="29">
        <v>190858549729.42001</v>
      </c>
      <c r="F1043" s="30">
        <f t="shared" si="67"/>
        <v>1631882824405.5</v>
      </c>
      <c r="G1043" s="31">
        <f t="shared" si="64"/>
        <v>10.638709446774467</v>
      </c>
      <c r="H1043" s="31">
        <f t="shared" si="65"/>
        <v>10.462930618325966</v>
      </c>
      <c r="I1043" s="31">
        <f t="shared" si="66"/>
        <v>10.451342499515103</v>
      </c>
    </row>
    <row r="1044" spans="1:9" x14ac:dyDescent="0.2">
      <c r="A1044" s="32" t="s">
        <v>371</v>
      </c>
      <c r="B1044" s="33">
        <v>34000000000</v>
      </c>
      <c r="C1044" s="33">
        <v>0</v>
      </c>
      <c r="D1044" s="33">
        <v>0</v>
      </c>
      <c r="E1044" s="33">
        <v>0</v>
      </c>
      <c r="F1044" s="34">
        <f t="shared" si="67"/>
        <v>34000000000</v>
      </c>
      <c r="G1044" s="35">
        <f t="shared" si="64"/>
        <v>0</v>
      </c>
      <c r="H1044" s="35">
        <f t="shared" si="65"/>
        <v>0</v>
      </c>
      <c r="I1044" s="35">
        <f t="shared" si="66"/>
        <v>0</v>
      </c>
    </row>
    <row r="1045" spans="1:9" x14ac:dyDescent="0.2">
      <c r="A1045" s="32" t="s">
        <v>372</v>
      </c>
      <c r="B1045" s="33">
        <v>7183000000</v>
      </c>
      <c r="C1045" s="33">
        <v>3552712588</v>
      </c>
      <c r="D1045" s="33">
        <v>342704661.04000002</v>
      </c>
      <c r="E1045" s="33">
        <v>342704661.04000002</v>
      </c>
      <c r="F1045" s="34">
        <f t="shared" si="67"/>
        <v>3630287412</v>
      </c>
      <c r="G1045" s="35">
        <f t="shared" si="64"/>
        <v>49.460010970346652</v>
      </c>
      <c r="H1045" s="35">
        <f t="shared" si="65"/>
        <v>4.7710519426423499</v>
      </c>
      <c r="I1045" s="35">
        <f t="shared" si="66"/>
        <v>4.7710519426423499</v>
      </c>
    </row>
    <row r="1046" spans="1:9" x14ac:dyDescent="0.2">
      <c r="A1046" s="32" t="s">
        <v>150</v>
      </c>
      <c r="B1046" s="33">
        <v>433000000000</v>
      </c>
      <c r="C1046" s="33">
        <v>0</v>
      </c>
      <c r="D1046" s="33">
        <v>0</v>
      </c>
      <c r="E1046" s="33">
        <v>0</v>
      </c>
      <c r="F1046" s="34">
        <f t="shared" si="67"/>
        <v>433000000000</v>
      </c>
      <c r="G1046" s="35">
        <f t="shared" si="64"/>
        <v>0</v>
      </c>
      <c r="H1046" s="35">
        <f t="shared" si="65"/>
        <v>0</v>
      </c>
      <c r="I1046" s="35">
        <f t="shared" si="66"/>
        <v>0</v>
      </c>
    </row>
    <row r="1047" spans="1:9" x14ac:dyDescent="0.2">
      <c r="A1047" s="32" t="s">
        <v>373</v>
      </c>
      <c r="B1047" s="33">
        <v>5608000000</v>
      </c>
      <c r="C1047" s="33">
        <v>0</v>
      </c>
      <c r="D1047" s="33">
        <v>0</v>
      </c>
      <c r="E1047" s="33">
        <v>0</v>
      </c>
      <c r="F1047" s="34">
        <f t="shared" si="67"/>
        <v>5608000000</v>
      </c>
      <c r="G1047" s="35">
        <f t="shared" si="64"/>
        <v>0</v>
      </c>
      <c r="H1047" s="35">
        <f t="shared" si="65"/>
        <v>0</v>
      </c>
      <c r="I1047" s="35">
        <f t="shared" si="66"/>
        <v>0</v>
      </c>
    </row>
    <row r="1048" spans="1:9" x14ac:dyDescent="0.2">
      <c r="A1048" s="32" t="s">
        <v>374</v>
      </c>
      <c r="B1048" s="33">
        <v>118000000</v>
      </c>
      <c r="C1048" s="33">
        <v>7022424</v>
      </c>
      <c r="D1048" s="33">
        <v>7022424</v>
      </c>
      <c r="E1048" s="33">
        <v>7022424</v>
      </c>
      <c r="F1048" s="34">
        <f t="shared" si="67"/>
        <v>110977576</v>
      </c>
      <c r="G1048" s="35">
        <f t="shared" si="64"/>
        <v>5.9512067796610166</v>
      </c>
      <c r="H1048" s="35">
        <f t="shared" si="65"/>
        <v>5.9512067796610166</v>
      </c>
      <c r="I1048" s="35">
        <f t="shared" si="66"/>
        <v>5.9512067796610166</v>
      </c>
    </row>
    <row r="1049" spans="1:9" x14ac:dyDescent="0.2">
      <c r="A1049" s="32" t="s">
        <v>375</v>
      </c>
      <c r="B1049" s="33">
        <v>6901000000</v>
      </c>
      <c r="C1049" s="33">
        <v>1042829964</v>
      </c>
      <c r="D1049" s="33">
        <v>1042829964</v>
      </c>
      <c r="E1049" s="33">
        <v>1042829964</v>
      </c>
      <c r="F1049" s="34">
        <f t="shared" si="67"/>
        <v>5858170036</v>
      </c>
      <c r="G1049" s="35">
        <f t="shared" si="64"/>
        <v>15.111287697435156</v>
      </c>
      <c r="H1049" s="35">
        <f t="shared" si="65"/>
        <v>15.111287697435156</v>
      </c>
      <c r="I1049" s="35">
        <f t="shared" si="66"/>
        <v>15.111287697435156</v>
      </c>
    </row>
    <row r="1050" spans="1:9" x14ac:dyDescent="0.2">
      <c r="A1050" s="32" t="s">
        <v>77</v>
      </c>
      <c r="B1050" s="33">
        <v>1109667000000</v>
      </c>
      <c r="C1050" s="33">
        <v>162999529550.29001</v>
      </c>
      <c r="D1050" s="33">
        <v>162999529550.29001</v>
      </c>
      <c r="E1050" s="33">
        <v>162999529550.29001</v>
      </c>
      <c r="F1050" s="34">
        <f t="shared" si="67"/>
        <v>946667470449.70996</v>
      </c>
      <c r="G1050" s="35">
        <f t="shared" si="64"/>
        <v>14.689049016532888</v>
      </c>
      <c r="H1050" s="35">
        <f t="shared" si="65"/>
        <v>14.689049016532888</v>
      </c>
      <c r="I1050" s="35">
        <f t="shared" si="66"/>
        <v>14.689049016532888</v>
      </c>
    </row>
    <row r="1051" spans="1:9" x14ac:dyDescent="0.2">
      <c r="A1051" s="32" t="s">
        <v>78</v>
      </c>
      <c r="B1051" s="33">
        <v>7505000000</v>
      </c>
      <c r="C1051" s="33">
        <v>1052236852.38</v>
      </c>
      <c r="D1051" s="33">
        <v>1052236852.38</v>
      </c>
      <c r="E1051" s="33">
        <v>1052236852.38</v>
      </c>
      <c r="F1051" s="34">
        <f t="shared" si="67"/>
        <v>6452763147.6199999</v>
      </c>
      <c r="G1051" s="35">
        <f t="shared" si="64"/>
        <v>14.020477713257829</v>
      </c>
      <c r="H1051" s="35">
        <f t="shared" si="65"/>
        <v>14.020477713257829</v>
      </c>
      <c r="I1051" s="35">
        <f t="shared" si="66"/>
        <v>14.020477713257829</v>
      </c>
    </row>
    <row r="1052" spans="1:9" x14ac:dyDescent="0.2">
      <c r="A1052" s="32" t="s">
        <v>30</v>
      </c>
      <c r="B1052" s="33">
        <v>23000000000</v>
      </c>
      <c r="C1052" s="33">
        <v>2999499000</v>
      </c>
      <c r="D1052" s="33">
        <v>2999499000</v>
      </c>
      <c r="E1052" s="33">
        <v>2999499000</v>
      </c>
      <c r="F1052" s="34">
        <f t="shared" si="67"/>
        <v>20000501000</v>
      </c>
      <c r="G1052" s="35">
        <f t="shared" si="64"/>
        <v>13.0413</v>
      </c>
      <c r="H1052" s="35">
        <f t="shared" si="65"/>
        <v>13.0413</v>
      </c>
      <c r="I1052" s="35">
        <f t="shared" si="66"/>
        <v>13.0413</v>
      </c>
    </row>
    <row r="1053" spans="1:9" x14ac:dyDescent="0.2">
      <c r="A1053" s="32" t="s">
        <v>32</v>
      </c>
      <c r="B1053" s="33">
        <v>200000000</v>
      </c>
      <c r="C1053" s="33">
        <v>0</v>
      </c>
      <c r="D1053" s="33">
        <v>0</v>
      </c>
      <c r="E1053" s="33">
        <v>0</v>
      </c>
      <c r="F1053" s="34">
        <f t="shared" si="67"/>
        <v>200000000</v>
      </c>
      <c r="G1053" s="35">
        <f t="shared" si="64"/>
        <v>0</v>
      </c>
      <c r="H1053" s="35">
        <f t="shared" si="65"/>
        <v>0</v>
      </c>
      <c r="I1053" s="35">
        <f t="shared" si="66"/>
        <v>0</v>
      </c>
    </row>
    <row r="1054" spans="1:9" x14ac:dyDescent="0.2">
      <c r="A1054" s="32" t="s">
        <v>376</v>
      </c>
      <c r="B1054" s="33">
        <v>1100000000</v>
      </c>
      <c r="C1054" s="33">
        <v>206200754</v>
      </c>
      <c r="D1054" s="33">
        <v>206200754</v>
      </c>
      <c r="E1054" s="33">
        <v>206200754</v>
      </c>
      <c r="F1054" s="34">
        <f t="shared" si="67"/>
        <v>893799246</v>
      </c>
      <c r="G1054" s="35">
        <f t="shared" si="64"/>
        <v>18.745523090909092</v>
      </c>
      <c r="H1054" s="35">
        <f t="shared" si="65"/>
        <v>18.745523090909092</v>
      </c>
      <c r="I1054" s="35">
        <f t="shared" si="66"/>
        <v>18.745523090909092</v>
      </c>
    </row>
    <row r="1055" spans="1:9" x14ac:dyDescent="0.2">
      <c r="A1055" s="32" t="s">
        <v>280</v>
      </c>
      <c r="B1055" s="33">
        <v>80847000000</v>
      </c>
      <c r="C1055" s="33">
        <v>12506543590.1</v>
      </c>
      <c r="D1055" s="33">
        <v>12506543590.1</v>
      </c>
      <c r="E1055" s="33">
        <v>12506543590.1</v>
      </c>
      <c r="F1055" s="34">
        <f t="shared" si="67"/>
        <v>68340456409.900002</v>
      </c>
      <c r="G1055" s="35">
        <f t="shared" si="64"/>
        <v>15.469397244300964</v>
      </c>
      <c r="H1055" s="35">
        <f t="shared" si="65"/>
        <v>15.469397244300964</v>
      </c>
      <c r="I1055" s="35">
        <f t="shared" si="66"/>
        <v>15.469397244300964</v>
      </c>
    </row>
    <row r="1056" spans="1:9" x14ac:dyDescent="0.2">
      <c r="A1056" s="32" t="s">
        <v>377</v>
      </c>
      <c r="B1056" s="33">
        <v>56000000</v>
      </c>
      <c r="C1056" s="33">
        <v>0</v>
      </c>
      <c r="D1056" s="33">
        <v>0</v>
      </c>
      <c r="E1056" s="33">
        <v>0</v>
      </c>
      <c r="F1056" s="34">
        <f t="shared" si="67"/>
        <v>56000000</v>
      </c>
      <c r="G1056" s="35">
        <f t="shared" si="64"/>
        <v>0</v>
      </c>
      <c r="H1056" s="35">
        <f t="shared" si="65"/>
        <v>0</v>
      </c>
      <c r="I1056" s="35">
        <f t="shared" si="66"/>
        <v>0</v>
      </c>
    </row>
    <row r="1057" spans="1:9" ht="22.5" x14ac:dyDescent="0.2">
      <c r="A1057" s="32" t="s">
        <v>378</v>
      </c>
      <c r="B1057" s="33">
        <v>6601000000</v>
      </c>
      <c r="C1057" s="33">
        <v>0</v>
      </c>
      <c r="D1057" s="33">
        <v>0</v>
      </c>
      <c r="E1057" s="33">
        <v>0</v>
      </c>
      <c r="F1057" s="34">
        <f t="shared" si="67"/>
        <v>6601000000</v>
      </c>
      <c r="G1057" s="35">
        <f t="shared" si="64"/>
        <v>0</v>
      </c>
      <c r="H1057" s="35">
        <f t="shared" si="65"/>
        <v>0</v>
      </c>
      <c r="I1057" s="35">
        <f t="shared" si="66"/>
        <v>0</v>
      </c>
    </row>
    <row r="1058" spans="1:9" x14ac:dyDescent="0.2">
      <c r="A1058" s="32" t="s">
        <v>379</v>
      </c>
      <c r="B1058" s="33">
        <v>2000000000</v>
      </c>
      <c r="C1058" s="33">
        <v>0</v>
      </c>
      <c r="D1058" s="33">
        <v>0</v>
      </c>
      <c r="E1058" s="33">
        <v>0</v>
      </c>
      <c r="F1058" s="34">
        <f t="shared" si="67"/>
        <v>2000000000</v>
      </c>
      <c r="G1058" s="35">
        <f t="shared" si="64"/>
        <v>0</v>
      </c>
      <c r="H1058" s="35">
        <f t="shared" si="65"/>
        <v>0</v>
      </c>
      <c r="I1058" s="35">
        <f t="shared" si="66"/>
        <v>0</v>
      </c>
    </row>
    <row r="1059" spans="1:9" x14ac:dyDescent="0.2">
      <c r="A1059" s="32" t="s">
        <v>35</v>
      </c>
      <c r="B1059" s="33">
        <v>84534000000</v>
      </c>
      <c r="C1059" s="33">
        <v>8478819758.2700005</v>
      </c>
      <c r="D1059" s="33">
        <v>8478819758.2700005</v>
      </c>
      <c r="E1059" s="33">
        <v>8267201820.1499996</v>
      </c>
      <c r="F1059" s="34">
        <f t="shared" si="67"/>
        <v>76055180241.729996</v>
      </c>
      <c r="G1059" s="35">
        <f t="shared" si="64"/>
        <v>10.030070454811083</v>
      </c>
      <c r="H1059" s="35">
        <f t="shared" si="65"/>
        <v>10.030070454811083</v>
      </c>
      <c r="I1059" s="35">
        <f t="shared" si="66"/>
        <v>9.7797357514727796</v>
      </c>
    </row>
    <row r="1060" spans="1:9" x14ac:dyDescent="0.2">
      <c r="A1060" s="32" t="s">
        <v>67</v>
      </c>
      <c r="B1060" s="33">
        <v>23843000000</v>
      </c>
      <c r="C1060" s="33">
        <v>1434781113.46</v>
      </c>
      <c r="D1060" s="33">
        <v>1434781113.46</v>
      </c>
      <c r="E1060" s="33">
        <v>1434781113.46</v>
      </c>
      <c r="F1060" s="34">
        <f t="shared" si="67"/>
        <v>22408218886.540001</v>
      </c>
      <c r="G1060" s="35">
        <f t="shared" si="64"/>
        <v>6.0176199029484545</v>
      </c>
      <c r="H1060" s="35">
        <f t="shared" si="65"/>
        <v>6.0176199029484545</v>
      </c>
      <c r="I1060" s="35">
        <f t="shared" si="66"/>
        <v>6.0176199029484545</v>
      </c>
    </row>
    <row r="1061" spans="1:9" x14ac:dyDescent="0.2">
      <c r="A1061" s="28" t="s">
        <v>380</v>
      </c>
      <c r="B1061" s="29">
        <v>3334000000</v>
      </c>
      <c r="C1061" s="29">
        <v>133135502</v>
      </c>
      <c r="D1061" s="29">
        <v>133135502</v>
      </c>
      <c r="E1061" s="29">
        <v>33135502</v>
      </c>
      <c r="F1061" s="30">
        <f t="shared" si="67"/>
        <v>3200864498</v>
      </c>
      <c r="G1061" s="31">
        <f t="shared" si="64"/>
        <v>3.9932664067186563</v>
      </c>
      <c r="H1061" s="31">
        <f t="shared" si="65"/>
        <v>3.9932664067186563</v>
      </c>
      <c r="I1061" s="31">
        <f t="shared" si="66"/>
        <v>0.99386628674265154</v>
      </c>
    </row>
    <row r="1062" spans="1:9" x14ac:dyDescent="0.2">
      <c r="A1062" s="32" t="s">
        <v>381</v>
      </c>
      <c r="B1062" s="33">
        <v>3334000000</v>
      </c>
      <c r="C1062" s="33">
        <v>133135502</v>
      </c>
      <c r="D1062" s="33">
        <v>133135502</v>
      </c>
      <c r="E1062" s="33">
        <v>33135502</v>
      </c>
      <c r="F1062" s="34">
        <f t="shared" si="67"/>
        <v>3200864498</v>
      </c>
      <c r="G1062" s="35">
        <f t="shared" si="64"/>
        <v>3.9932664067186563</v>
      </c>
      <c r="H1062" s="35">
        <f t="shared" si="65"/>
        <v>3.9932664067186563</v>
      </c>
      <c r="I1062" s="35">
        <f t="shared" si="66"/>
        <v>0.99386628674265154</v>
      </c>
    </row>
    <row r="1063" spans="1:9" x14ac:dyDescent="0.2">
      <c r="A1063" s="28" t="s">
        <v>38</v>
      </c>
      <c r="B1063" s="29">
        <v>25622000000</v>
      </c>
      <c r="C1063" s="29">
        <v>0</v>
      </c>
      <c r="D1063" s="29">
        <v>0</v>
      </c>
      <c r="E1063" s="29">
        <v>0</v>
      </c>
      <c r="F1063" s="30">
        <f t="shared" si="67"/>
        <v>25622000000</v>
      </c>
      <c r="G1063" s="31">
        <f t="shared" si="64"/>
        <v>0</v>
      </c>
      <c r="H1063" s="31">
        <f t="shared" si="65"/>
        <v>0</v>
      </c>
      <c r="I1063" s="31">
        <f t="shared" si="66"/>
        <v>0</v>
      </c>
    </row>
    <row r="1064" spans="1:9" x14ac:dyDescent="0.2">
      <c r="A1064" s="32" t="s">
        <v>40</v>
      </c>
      <c r="B1064" s="33">
        <v>99000000</v>
      </c>
      <c r="C1064" s="33">
        <v>0</v>
      </c>
      <c r="D1064" s="33">
        <v>0</v>
      </c>
      <c r="E1064" s="33">
        <v>0</v>
      </c>
      <c r="F1064" s="34">
        <f t="shared" si="67"/>
        <v>99000000</v>
      </c>
      <c r="G1064" s="35">
        <f t="shared" si="64"/>
        <v>0</v>
      </c>
      <c r="H1064" s="35">
        <f t="shared" si="65"/>
        <v>0</v>
      </c>
      <c r="I1064" s="35">
        <f t="shared" si="66"/>
        <v>0</v>
      </c>
    </row>
    <row r="1065" spans="1:9" x14ac:dyDescent="0.2">
      <c r="A1065" s="32" t="s">
        <v>41</v>
      </c>
      <c r="B1065" s="33">
        <v>25523000000</v>
      </c>
      <c r="C1065" s="33">
        <v>0</v>
      </c>
      <c r="D1065" s="33">
        <v>0</v>
      </c>
      <c r="E1065" s="33">
        <v>0</v>
      </c>
      <c r="F1065" s="34">
        <f t="shared" si="67"/>
        <v>25523000000</v>
      </c>
      <c r="G1065" s="35">
        <f t="shared" si="64"/>
        <v>0</v>
      </c>
      <c r="H1065" s="35">
        <f t="shared" si="65"/>
        <v>0</v>
      </c>
      <c r="I1065" s="35">
        <f t="shared" si="66"/>
        <v>0</v>
      </c>
    </row>
    <row r="1066" spans="1:9" x14ac:dyDescent="0.2">
      <c r="A1066" s="28" t="s">
        <v>42</v>
      </c>
      <c r="B1066" s="29">
        <v>162695000000</v>
      </c>
      <c r="C1066" s="29">
        <v>66156192263.07</v>
      </c>
      <c r="D1066" s="29">
        <v>4673471879.3000002</v>
      </c>
      <c r="E1066" s="29">
        <v>4673471879.3000002</v>
      </c>
      <c r="F1066" s="30">
        <f t="shared" si="67"/>
        <v>96538807736.929993</v>
      </c>
      <c r="G1066" s="31">
        <f t="shared" si="64"/>
        <v>40.662707681901715</v>
      </c>
      <c r="H1066" s="31">
        <f t="shared" si="65"/>
        <v>2.8725356521712406</v>
      </c>
      <c r="I1066" s="31">
        <f t="shared" si="66"/>
        <v>2.8725356521712406</v>
      </c>
    </row>
    <row r="1067" spans="1:9" ht="22.5" x14ac:dyDescent="0.2">
      <c r="A1067" s="32" t="s">
        <v>382</v>
      </c>
      <c r="B1067" s="33">
        <v>67279000000</v>
      </c>
      <c r="C1067" s="33">
        <v>0</v>
      </c>
      <c r="D1067" s="33">
        <v>0</v>
      </c>
      <c r="E1067" s="33">
        <v>0</v>
      </c>
      <c r="F1067" s="34">
        <f t="shared" si="67"/>
        <v>67279000000</v>
      </c>
      <c r="G1067" s="35">
        <f t="shared" si="64"/>
        <v>0</v>
      </c>
      <c r="H1067" s="35">
        <f t="shared" si="65"/>
        <v>0</v>
      </c>
      <c r="I1067" s="35">
        <f t="shared" si="66"/>
        <v>0</v>
      </c>
    </row>
    <row r="1068" spans="1:9" x14ac:dyDescent="0.2">
      <c r="A1068" s="32" t="s">
        <v>383</v>
      </c>
      <c r="B1068" s="33">
        <v>700000000</v>
      </c>
      <c r="C1068" s="33">
        <v>0</v>
      </c>
      <c r="D1068" s="33">
        <v>0</v>
      </c>
      <c r="E1068" s="33">
        <v>0</v>
      </c>
      <c r="F1068" s="34">
        <f t="shared" si="67"/>
        <v>700000000</v>
      </c>
      <c r="G1068" s="35">
        <f t="shared" si="64"/>
        <v>0</v>
      </c>
      <c r="H1068" s="35">
        <f t="shared" si="65"/>
        <v>0</v>
      </c>
      <c r="I1068" s="35">
        <f t="shared" si="66"/>
        <v>0</v>
      </c>
    </row>
    <row r="1069" spans="1:9" x14ac:dyDescent="0.2">
      <c r="A1069" s="32" t="s">
        <v>384</v>
      </c>
      <c r="B1069" s="33">
        <v>67216000000</v>
      </c>
      <c r="C1069" s="33">
        <v>59156840162.5</v>
      </c>
      <c r="D1069" s="33">
        <v>0</v>
      </c>
      <c r="E1069" s="33">
        <v>0</v>
      </c>
      <c r="F1069" s="34">
        <f t="shared" si="67"/>
        <v>8059159837.5</v>
      </c>
      <c r="G1069" s="35">
        <f t="shared" si="64"/>
        <v>88.010057371012849</v>
      </c>
      <c r="H1069" s="35">
        <f t="shared" si="65"/>
        <v>0</v>
      </c>
      <c r="I1069" s="35">
        <f t="shared" si="66"/>
        <v>0</v>
      </c>
    </row>
    <row r="1070" spans="1:9" x14ac:dyDescent="0.2">
      <c r="A1070" s="32" t="s">
        <v>385</v>
      </c>
      <c r="B1070" s="33">
        <v>17000000000</v>
      </c>
      <c r="C1070" s="33">
        <v>6999352100.5699997</v>
      </c>
      <c r="D1070" s="33">
        <v>4673471879.3000002</v>
      </c>
      <c r="E1070" s="33">
        <v>4673471879.3000002</v>
      </c>
      <c r="F1070" s="34">
        <f t="shared" si="67"/>
        <v>10000647899.43</v>
      </c>
      <c r="G1070" s="35">
        <f t="shared" si="64"/>
        <v>41.172659415117643</v>
      </c>
      <c r="H1070" s="35">
        <f t="shared" si="65"/>
        <v>27.491011054705883</v>
      </c>
      <c r="I1070" s="35">
        <f t="shared" si="66"/>
        <v>27.491011054705883</v>
      </c>
    </row>
    <row r="1071" spans="1:9" x14ac:dyDescent="0.2">
      <c r="A1071" s="32" t="s">
        <v>386</v>
      </c>
      <c r="B1071" s="33">
        <v>5500000000</v>
      </c>
      <c r="C1071" s="33">
        <v>0</v>
      </c>
      <c r="D1071" s="33">
        <v>0</v>
      </c>
      <c r="E1071" s="33">
        <v>0</v>
      </c>
      <c r="F1071" s="34">
        <f t="shared" si="67"/>
        <v>5500000000</v>
      </c>
      <c r="G1071" s="35">
        <f t="shared" si="64"/>
        <v>0</v>
      </c>
      <c r="H1071" s="35">
        <f t="shared" si="65"/>
        <v>0</v>
      </c>
      <c r="I1071" s="35">
        <f t="shared" si="66"/>
        <v>0</v>
      </c>
    </row>
    <row r="1072" spans="1:9" x14ac:dyDescent="0.2">
      <c r="A1072" s="32" t="s">
        <v>387</v>
      </c>
      <c r="B1072" s="33">
        <v>5000000000</v>
      </c>
      <c r="C1072" s="33">
        <v>0</v>
      </c>
      <c r="D1072" s="33">
        <v>0</v>
      </c>
      <c r="E1072" s="33">
        <v>0</v>
      </c>
      <c r="F1072" s="34">
        <f t="shared" si="67"/>
        <v>5000000000</v>
      </c>
      <c r="G1072" s="35">
        <f t="shared" si="64"/>
        <v>0</v>
      </c>
      <c r="H1072" s="35">
        <f t="shared" si="65"/>
        <v>0</v>
      </c>
      <c r="I1072" s="35">
        <f t="shared" si="66"/>
        <v>0</v>
      </c>
    </row>
    <row r="1073" spans="1:9" x14ac:dyDescent="0.2">
      <c r="A1073" s="28" t="s">
        <v>388</v>
      </c>
      <c r="B1073" s="29">
        <v>115465376924</v>
      </c>
      <c r="C1073" s="29">
        <v>38520851325.470001</v>
      </c>
      <c r="D1073" s="29">
        <v>12382399446.73</v>
      </c>
      <c r="E1073" s="29">
        <v>8347499231.9699993</v>
      </c>
      <c r="F1073" s="30">
        <f t="shared" si="67"/>
        <v>76944525598.529999</v>
      </c>
      <c r="G1073" s="31">
        <f t="shared" si="64"/>
        <v>33.361387068285111</v>
      </c>
      <c r="H1073" s="31">
        <f t="shared" si="65"/>
        <v>10.723906833890275</v>
      </c>
      <c r="I1073" s="31">
        <f t="shared" si="66"/>
        <v>7.2294392088325958</v>
      </c>
    </row>
    <row r="1074" spans="1:9" x14ac:dyDescent="0.2">
      <c r="A1074" s="28" t="s">
        <v>17</v>
      </c>
      <c r="B1074" s="29">
        <v>90774876924</v>
      </c>
      <c r="C1074" s="29">
        <v>38476851325.470001</v>
      </c>
      <c r="D1074" s="29">
        <v>12382399446.73</v>
      </c>
      <c r="E1074" s="29">
        <v>8347499231.9699993</v>
      </c>
      <c r="F1074" s="30">
        <f t="shared" si="67"/>
        <v>52298025598.529999</v>
      </c>
      <c r="G1074" s="31">
        <f t="shared" si="64"/>
        <v>42.387114837604472</v>
      </c>
      <c r="H1074" s="31">
        <f t="shared" si="65"/>
        <v>13.640778006338683</v>
      </c>
      <c r="I1074" s="31">
        <f t="shared" si="66"/>
        <v>9.1958254473413685</v>
      </c>
    </row>
    <row r="1075" spans="1:9" x14ac:dyDescent="0.2">
      <c r="A1075" s="28" t="s">
        <v>18</v>
      </c>
      <c r="B1075" s="29">
        <v>17542000000</v>
      </c>
      <c r="C1075" s="29">
        <v>4660794882.2599993</v>
      </c>
      <c r="D1075" s="29">
        <v>2863492002.3999996</v>
      </c>
      <c r="E1075" s="29">
        <v>2782329980.3299999</v>
      </c>
      <c r="F1075" s="30">
        <f t="shared" si="67"/>
        <v>12881205117.740002</v>
      </c>
      <c r="G1075" s="31">
        <f t="shared" si="64"/>
        <v>26.569347179683046</v>
      </c>
      <c r="H1075" s="31">
        <f t="shared" si="65"/>
        <v>16.323634718960207</v>
      </c>
      <c r="I1075" s="31">
        <f t="shared" si="66"/>
        <v>15.860962149868884</v>
      </c>
    </row>
    <row r="1076" spans="1:9" x14ac:dyDescent="0.2">
      <c r="A1076" s="32" t="s">
        <v>19</v>
      </c>
      <c r="B1076" s="33">
        <v>9823000000</v>
      </c>
      <c r="C1076" s="33">
        <v>1579227665.5999999</v>
      </c>
      <c r="D1076" s="33">
        <v>1579227665.5999999</v>
      </c>
      <c r="E1076" s="33">
        <v>1579227665.5999999</v>
      </c>
      <c r="F1076" s="34">
        <f t="shared" si="67"/>
        <v>8243772334.3999996</v>
      </c>
      <c r="G1076" s="35">
        <f t="shared" si="64"/>
        <v>16.076836664969967</v>
      </c>
      <c r="H1076" s="35">
        <f t="shared" si="65"/>
        <v>16.076836664969967</v>
      </c>
      <c r="I1076" s="35">
        <f t="shared" si="66"/>
        <v>16.076836664969967</v>
      </c>
    </row>
    <row r="1077" spans="1:9" x14ac:dyDescent="0.2">
      <c r="A1077" s="32" t="s">
        <v>20</v>
      </c>
      <c r="B1077" s="33">
        <v>2341000000</v>
      </c>
      <c r="C1077" s="33">
        <v>544021047.62</v>
      </c>
      <c r="D1077" s="33">
        <v>543479956.62</v>
      </c>
      <c r="E1077" s="33">
        <v>514342961.62</v>
      </c>
      <c r="F1077" s="34">
        <f t="shared" si="67"/>
        <v>1796978952.3800001</v>
      </c>
      <c r="G1077" s="35">
        <f t="shared" si="64"/>
        <v>23.238831594190518</v>
      </c>
      <c r="H1077" s="35">
        <f t="shared" si="65"/>
        <v>23.215717924818456</v>
      </c>
      <c r="I1077" s="35">
        <f t="shared" si="66"/>
        <v>21.971079095258435</v>
      </c>
    </row>
    <row r="1078" spans="1:9" x14ac:dyDescent="0.2">
      <c r="A1078" s="32" t="s">
        <v>21</v>
      </c>
      <c r="B1078" s="33">
        <v>2068000000</v>
      </c>
      <c r="C1078" s="33">
        <v>1121058742.1800001</v>
      </c>
      <c r="D1078" s="33">
        <v>387297542.18000001</v>
      </c>
      <c r="E1078" s="33">
        <v>335272515.11000001</v>
      </c>
      <c r="F1078" s="34">
        <f t="shared" si="67"/>
        <v>946941257.81999993</v>
      </c>
      <c r="G1078" s="35">
        <f t="shared" si="64"/>
        <v>54.209803780464213</v>
      </c>
      <c r="H1078" s="35">
        <f t="shared" si="65"/>
        <v>18.72812099516441</v>
      </c>
      <c r="I1078" s="35">
        <f t="shared" si="66"/>
        <v>16.212404018858802</v>
      </c>
    </row>
    <row r="1079" spans="1:9" x14ac:dyDescent="0.2">
      <c r="A1079" s="32" t="s">
        <v>154</v>
      </c>
      <c r="B1079" s="33">
        <v>1500000000</v>
      </c>
      <c r="C1079" s="33">
        <v>0</v>
      </c>
      <c r="D1079" s="33">
        <v>0</v>
      </c>
      <c r="E1079" s="33">
        <v>0</v>
      </c>
      <c r="F1079" s="34">
        <f t="shared" si="67"/>
        <v>1500000000</v>
      </c>
      <c r="G1079" s="35">
        <f t="shared" si="64"/>
        <v>0</v>
      </c>
      <c r="H1079" s="35">
        <f t="shared" si="65"/>
        <v>0</v>
      </c>
      <c r="I1079" s="35">
        <f t="shared" si="66"/>
        <v>0</v>
      </c>
    </row>
    <row r="1080" spans="1:9" x14ac:dyDescent="0.2">
      <c r="A1080" s="32" t="s">
        <v>72</v>
      </c>
      <c r="B1080" s="33">
        <v>1138000000</v>
      </c>
      <c r="C1080" s="33">
        <v>1138000000</v>
      </c>
      <c r="D1080" s="33">
        <v>274432938</v>
      </c>
      <c r="E1080" s="33">
        <v>274432938</v>
      </c>
      <c r="F1080" s="34">
        <f t="shared" si="67"/>
        <v>0</v>
      </c>
      <c r="G1080" s="35">
        <f t="shared" si="64"/>
        <v>100</v>
      </c>
      <c r="H1080" s="35">
        <f t="shared" si="65"/>
        <v>24.115372407732867</v>
      </c>
      <c r="I1080" s="35">
        <f t="shared" si="66"/>
        <v>24.115372407732867</v>
      </c>
    </row>
    <row r="1081" spans="1:9" x14ac:dyDescent="0.2">
      <c r="A1081" s="32" t="s">
        <v>73</v>
      </c>
      <c r="B1081" s="33">
        <v>666000000</v>
      </c>
      <c r="C1081" s="33">
        <v>278487426.86000001</v>
      </c>
      <c r="D1081" s="33">
        <v>79053900</v>
      </c>
      <c r="E1081" s="33">
        <v>79053900</v>
      </c>
      <c r="F1081" s="34">
        <f t="shared" si="67"/>
        <v>387512573.13999999</v>
      </c>
      <c r="G1081" s="35">
        <f t="shared" si="64"/>
        <v>41.81492895795796</v>
      </c>
      <c r="H1081" s="35">
        <f t="shared" si="65"/>
        <v>11.869954954954954</v>
      </c>
      <c r="I1081" s="35">
        <f t="shared" si="66"/>
        <v>11.869954954954954</v>
      </c>
    </row>
    <row r="1082" spans="1:9" x14ac:dyDescent="0.2">
      <c r="A1082" s="32" t="s">
        <v>74</v>
      </c>
      <c r="B1082" s="33">
        <v>6000000</v>
      </c>
      <c r="C1082" s="33">
        <v>0</v>
      </c>
      <c r="D1082" s="33">
        <v>0</v>
      </c>
      <c r="E1082" s="33">
        <v>0</v>
      </c>
      <c r="F1082" s="34">
        <f t="shared" si="67"/>
        <v>6000000</v>
      </c>
      <c r="G1082" s="35">
        <f t="shared" si="64"/>
        <v>0</v>
      </c>
      <c r="H1082" s="35">
        <f t="shared" si="65"/>
        <v>0</v>
      </c>
      <c r="I1082" s="35">
        <f t="shared" si="66"/>
        <v>0</v>
      </c>
    </row>
    <row r="1083" spans="1:9" x14ac:dyDescent="0.2">
      <c r="A1083" s="28" t="s">
        <v>22</v>
      </c>
      <c r="B1083" s="29">
        <v>72726876924</v>
      </c>
      <c r="C1083" s="29">
        <v>33795330443.209999</v>
      </c>
      <c r="D1083" s="29">
        <v>9498181444.3299999</v>
      </c>
      <c r="E1083" s="29">
        <v>5544443251.6399994</v>
      </c>
      <c r="F1083" s="30">
        <f t="shared" si="67"/>
        <v>38931546480.790001</v>
      </c>
      <c r="G1083" s="31">
        <f t="shared" si="64"/>
        <v>46.468832256507191</v>
      </c>
      <c r="H1083" s="31">
        <f t="shared" si="65"/>
        <v>13.060070562710473</v>
      </c>
      <c r="I1083" s="31">
        <f t="shared" si="66"/>
        <v>7.6236509611625065</v>
      </c>
    </row>
    <row r="1084" spans="1:9" x14ac:dyDescent="0.2">
      <c r="A1084" s="32" t="s">
        <v>66</v>
      </c>
      <c r="B1084" s="33">
        <v>2476000000</v>
      </c>
      <c r="C1084" s="33">
        <v>0</v>
      </c>
      <c r="D1084" s="33">
        <v>0</v>
      </c>
      <c r="E1084" s="33">
        <v>0</v>
      </c>
      <c r="F1084" s="34">
        <f t="shared" si="67"/>
        <v>2476000000</v>
      </c>
      <c r="G1084" s="35">
        <f t="shared" si="64"/>
        <v>0</v>
      </c>
      <c r="H1084" s="35">
        <f t="shared" si="65"/>
        <v>0</v>
      </c>
      <c r="I1084" s="35">
        <f t="shared" si="66"/>
        <v>0</v>
      </c>
    </row>
    <row r="1085" spans="1:9" x14ac:dyDescent="0.2">
      <c r="A1085" s="32" t="s">
        <v>23</v>
      </c>
      <c r="B1085" s="33">
        <v>70250876924</v>
      </c>
      <c r="C1085" s="33">
        <v>33795330443.209999</v>
      </c>
      <c r="D1085" s="33">
        <v>9498181444.3299999</v>
      </c>
      <c r="E1085" s="33">
        <v>5544443251.6399994</v>
      </c>
      <c r="F1085" s="34">
        <f t="shared" si="67"/>
        <v>36455546480.790001</v>
      </c>
      <c r="G1085" s="35">
        <f t="shared" si="64"/>
        <v>48.106631437172013</v>
      </c>
      <c r="H1085" s="35">
        <f t="shared" si="65"/>
        <v>13.520374207720545</v>
      </c>
      <c r="I1085" s="35">
        <f t="shared" si="66"/>
        <v>7.8923473903936934</v>
      </c>
    </row>
    <row r="1086" spans="1:9" x14ac:dyDescent="0.2">
      <c r="A1086" s="28" t="s">
        <v>24</v>
      </c>
      <c r="B1086" s="29">
        <v>23000000</v>
      </c>
      <c r="C1086" s="29">
        <v>0</v>
      </c>
      <c r="D1086" s="29">
        <v>0</v>
      </c>
      <c r="E1086" s="29">
        <v>0</v>
      </c>
      <c r="F1086" s="30">
        <f t="shared" si="67"/>
        <v>23000000</v>
      </c>
      <c r="G1086" s="31">
        <f t="shared" si="64"/>
        <v>0</v>
      </c>
      <c r="H1086" s="31">
        <f t="shared" si="65"/>
        <v>0</v>
      </c>
      <c r="I1086" s="31">
        <f t="shared" si="66"/>
        <v>0</v>
      </c>
    </row>
    <row r="1087" spans="1:9" x14ac:dyDescent="0.2">
      <c r="A1087" s="32" t="s">
        <v>377</v>
      </c>
      <c r="B1087" s="33">
        <v>23000000</v>
      </c>
      <c r="C1087" s="33">
        <v>0</v>
      </c>
      <c r="D1087" s="33">
        <v>0</v>
      </c>
      <c r="E1087" s="33">
        <v>0</v>
      </c>
      <c r="F1087" s="34">
        <f t="shared" si="67"/>
        <v>23000000</v>
      </c>
      <c r="G1087" s="35">
        <f t="shared" si="64"/>
        <v>0</v>
      </c>
      <c r="H1087" s="35">
        <f t="shared" si="65"/>
        <v>0</v>
      </c>
      <c r="I1087" s="35">
        <f t="shared" si="66"/>
        <v>0</v>
      </c>
    </row>
    <row r="1088" spans="1:9" x14ac:dyDescent="0.2">
      <c r="A1088" s="28" t="s">
        <v>380</v>
      </c>
      <c r="B1088" s="29">
        <v>418000000</v>
      </c>
      <c r="C1088" s="29">
        <v>0</v>
      </c>
      <c r="D1088" s="29">
        <v>0</v>
      </c>
      <c r="E1088" s="29">
        <v>0</v>
      </c>
      <c r="F1088" s="30">
        <f t="shared" si="67"/>
        <v>418000000</v>
      </c>
      <c r="G1088" s="31">
        <f t="shared" si="64"/>
        <v>0</v>
      </c>
      <c r="H1088" s="31">
        <f t="shared" si="65"/>
        <v>0</v>
      </c>
      <c r="I1088" s="31">
        <f t="shared" si="66"/>
        <v>0</v>
      </c>
    </row>
    <row r="1089" spans="1:9" x14ac:dyDescent="0.2">
      <c r="A1089" s="32" t="s">
        <v>381</v>
      </c>
      <c r="B1089" s="33">
        <v>418000000</v>
      </c>
      <c r="C1089" s="33">
        <v>0</v>
      </c>
      <c r="D1089" s="33">
        <v>0</v>
      </c>
      <c r="E1089" s="33">
        <v>0</v>
      </c>
      <c r="F1089" s="34">
        <f t="shared" si="67"/>
        <v>418000000</v>
      </c>
      <c r="G1089" s="35">
        <f t="shared" si="64"/>
        <v>0</v>
      </c>
      <c r="H1089" s="35">
        <f t="shared" si="65"/>
        <v>0</v>
      </c>
      <c r="I1089" s="35">
        <f t="shared" si="66"/>
        <v>0</v>
      </c>
    </row>
    <row r="1090" spans="1:9" x14ac:dyDescent="0.2">
      <c r="A1090" s="28" t="s">
        <v>38</v>
      </c>
      <c r="B1090" s="29">
        <v>65000000</v>
      </c>
      <c r="C1090" s="29">
        <v>20726000</v>
      </c>
      <c r="D1090" s="29">
        <v>20726000</v>
      </c>
      <c r="E1090" s="29">
        <v>20726000</v>
      </c>
      <c r="F1090" s="30">
        <f t="shared" si="67"/>
        <v>44274000</v>
      </c>
      <c r="G1090" s="31">
        <f t="shared" si="64"/>
        <v>31.886153846153846</v>
      </c>
      <c r="H1090" s="31">
        <f t="shared" si="65"/>
        <v>31.886153846153846</v>
      </c>
      <c r="I1090" s="31">
        <f t="shared" si="66"/>
        <v>31.886153846153846</v>
      </c>
    </row>
    <row r="1091" spans="1:9" x14ac:dyDescent="0.2">
      <c r="A1091" s="32" t="s">
        <v>39</v>
      </c>
      <c r="B1091" s="33">
        <v>65000000</v>
      </c>
      <c r="C1091" s="33">
        <v>20726000</v>
      </c>
      <c r="D1091" s="33">
        <v>20726000</v>
      </c>
      <c r="E1091" s="33">
        <v>20726000</v>
      </c>
      <c r="F1091" s="34">
        <f t="shared" si="67"/>
        <v>44274000</v>
      </c>
      <c r="G1091" s="35">
        <f t="shared" si="64"/>
        <v>31.886153846153846</v>
      </c>
      <c r="H1091" s="35">
        <f t="shared" si="65"/>
        <v>31.886153846153846</v>
      </c>
      <c r="I1091" s="35">
        <f t="shared" si="66"/>
        <v>31.886153846153846</v>
      </c>
    </row>
    <row r="1092" spans="1:9" x14ac:dyDescent="0.2">
      <c r="A1092" s="28" t="s">
        <v>42</v>
      </c>
      <c r="B1092" s="29">
        <v>24690500000</v>
      </c>
      <c r="C1092" s="29">
        <v>44000000</v>
      </c>
      <c r="D1092" s="29">
        <v>0</v>
      </c>
      <c r="E1092" s="29">
        <v>0</v>
      </c>
      <c r="F1092" s="30">
        <f t="shared" si="67"/>
        <v>24646500000</v>
      </c>
      <c r="G1092" s="31">
        <f t="shared" si="64"/>
        <v>0.17820619266519511</v>
      </c>
      <c r="H1092" s="31">
        <f t="shared" si="65"/>
        <v>0</v>
      </c>
      <c r="I1092" s="31">
        <f t="shared" si="66"/>
        <v>0</v>
      </c>
    </row>
    <row r="1093" spans="1:9" x14ac:dyDescent="0.2">
      <c r="A1093" s="32" t="s">
        <v>389</v>
      </c>
      <c r="B1093" s="33">
        <v>2000000000</v>
      </c>
      <c r="C1093" s="33">
        <v>0</v>
      </c>
      <c r="D1093" s="33">
        <v>0</v>
      </c>
      <c r="E1093" s="33">
        <v>0</v>
      </c>
      <c r="F1093" s="34">
        <f t="shared" si="67"/>
        <v>2000000000</v>
      </c>
      <c r="G1093" s="35">
        <f t="shared" si="64"/>
        <v>0</v>
      </c>
      <c r="H1093" s="35">
        <f t="shared" si="65"/>
        <v>0</v>
      </c>
      <c r="I1093" s="35">
        <f t="shared" si="66"/>
        <v>0</v>
      </c>
    </row>
    <row r="1094" spans="1:9" x14ac:dyDescent="0.2">
      <c r="A1094" s="32" t="s">
        <v>390</v>
      </c>
      <c r="B1094" s="33">
        <v>2604000000</v>
      </c>
      <c r="C1094" s="33">
        <v>0</v>
      </c>
      <c r="D1094" s="33">
        <v>0</v>
      </c>
      <c r="E1094" s="33">
        <v>0</v>
      </c>
      <c r="F1094" s="34">
        <f t="shared" si="67"/>
        <v>2604000000</v>
      </c>
      <c r="G1094" s="35">
        <f t="shared" si="64"/>
        <v>0</v>
      </c>
      <c r="H1094" s="35">
        <f t="shared" si="65"/>
        <v>0</v>
      </c>
      <c r="I1094" s="35">
        <f t="shared" si="66"/>
        <v>0</v>
      </c>
    </row>
    <row r="1095" spans="1:9" x14ac:dyDescent="0.2">
      <c r="A1095" s="32" t="s">
        <v>391</v>
      </c>
      <c r="B1095" s="33">
        <v>1000000000</v>
      </c>
      <c r="C1095" s="33">
        <v>0</v>
      </c>
      <c r="D1095" s="33">
        <v>0</v>
      </c>
      <c r="E1095" s="33">
        <v>0</v>
      </c>
      <c r="F1095" s="34">
        <f t="shared" si="67"/>
        <v>1000000000</v>
      </c>
      <c r="G1095" s="35">
        <f t="shared" ref="G1095:G1158" si="68">IFERROR(IF(C1095&gt;0,+C1095/B1095*100,0),0)</f>
        <v>0</v>
      </c>
      <c r="H1095" s="35">
        <f t="shared" ref="H1095:H1158" si="69">IFERROR(IF(D1095&gt;0,+D1095/B1095*100,0),0)</f>
        <v>0</v>
      </c>
      <c r="I1095" s="35">
        <f t="shared" ref="I1095:I1158" si="70">IFERROR(IF(E1095&gt;0,+E1095/B1095*100,0),0)</f>
        <v>0</v>
      </c>
    </row>
    <row r="1096" spans="1:9" x14ac:dyDescent="0.2">
      <c r="A1096" s="32" t="s">
        <v>392</v>
      </c>
      <c r="B1096" s="33">
        <v>10000000000</v>
      </c>
      <c r="C1096" s="33">
        <v>0</v>
      </c>
      <c r="D1096" s="33">
        <v>0</v>
      </c>
      <c r="E1096" s="33">
        <v>0</v>
      </c>
      <c r="F1096" s="34">
        <f t="shared" si="67"/>
        <v>10000000000</v>
      </c>
      <c r="G1096" s="35">
        <f t="shared" si="68"/>
        <v>0</v>
      </c>
      <c r="H1096" s="35">
        <f t="shared" si="69"/>
        <v>0</v>
      </c>
      <c r="I1096" s="35">
        <f t="shared" si="70"/>
        <v>0</v>
      </c>
    </row>
    <row r="1097" spans="1:9" ht="22.5" x14ac:dyDescent="0.2">
      <c r="A1097" s="32" t="s">
        <v>393</v>
      </c>
      <c r="B1097" s="33">
        <v>1000000000</v>
      </c>
      <c r="C1097" s="33">
        <v>0</v>
      </c>
      <c r="D1097" s="33">
        <v>0</v>
      </c>
      <c r="E1097" s="33">
        <v>0</v>
      </c>
      <c r="F1097" s="34">
        <f t="shared" ref="F1097:F1160" si="71">+B1097-C1097</f>
        <v>1000000000</v>
      </c>
      <c r="G1097" s="35">
        <f t="shared" si="68"/>
        <v>0</v>
      </c>
      <c r="H1097" s="35">
        <f t="shared" si="69"/>
        <v>0</v>
      </c>
      <c r="I1097" s="35">
        <f t="shared" si="70"/>
        <v>0</v>
      </c>
    </row>
    <row r="1098" spans="1:9" x14ac:dyDescent="0.2">
      <c r="A1098" s="32" t="s">
        <v>394</v>
      </c>
      <c r="B1098" s="33">
        <v>1055940728</v>
      </c>
      <c r="C1098" s="33">
        <v>0</v>
      </c>
      <c r="D1098" s="33">
        <v>0</v>
      </c>
      <c r="E1098" s="33">
        <v>0</v>
      </c>
      <c r="F1098" s="34">
        <f t="shared" si="71"/>
        <v>1055940728</v>
      </c>
      <c r="G1098" s="35">
        <f t="shared" si="68"/>
        <v>0</v>
      </c>
      <c r="H1098" s="35">
        <f t="shared" si="69"/>
        <v>0</v>
      </c>
      <c r="I1098" s="35">
        <f t="shared" si="70"/>
        <v>0</v>
      </c>
    </row>
    <row r="1099" spans="1:9" x14ac:dyDescent="0.2">
      <c r="A1099" s="32" t="s">
        <v>395</v>
      </c>
      <c r="B1099" s="33">
        <v>3630559272</v>
      </c>
      <c r="C1099" s="33">
        <v>44000000</v>
      </c>
      <c r="D1099" s="33">
        <v>0</v>
      </c>
      <c r="E1099" s="33">
        <v>0</v>
      </c>
      <c r="F1099" s="34">
        <f t="shared" si="71"/>
        <v>3586559272</v>
      </c>
      <c r="G1099" s="35">
        <f t="shared" si="68"/>
        <v>1.2119344900754452</v>
      </c>
      <c r="H1099" s="35">
        <f t="shared" si="69"/>
        <v>0</v>
      </c>
      <c r="I1099" s="35">
        <f t="shared" si="70"/>
        <v>0</v>
      </c>
    </row>
    <row r="1100" spans="1:9" ht="22.5" x14ac:dyDescent="0.2">
      <c r="A1100" s="32" t="s">
        <v>396</v>
      </c>
      <c r="B1100" s="33">
        <v>1000000000</v>
      </c>
      <c r="C1100" s="33">
        <v>0</v>
      </c>
      <c r="D1100" s="33">
        <v>0</v>
      </c>
      <c r="E1100" s="33">
        <v>0</v>
      </c>
      <c r="F1100" s="34">
        <f t="shared" si="71"/>
        <v>1000000000</v>
      </c>
      <c r="G1100" s="35">
        <f t="shared" si="68"/>
        <v>0</v>
      </c>
      <c r="H1100" s="35">
        <f t="shared" si="69"/>
        <v>0</v>
      </c>
      <c r="I1100" s="35">
        <f t="shared" si="70"/>
        <v>0</v>
      </c>
    </row>
    <row r="1101" spans="1:9" x14ac:dyDescent="0.2">
      <c r="A1101" s="32" t="s">
        <v>397</v>
      </c>
      <c r="B1101" s="33">
        <v>2400000000</v>
      </c>
      <c r="C1101" s="33">
        <v>0</v>
      </c>
      <c r="D1101" s="33">
        <v>0</v>
      </c>
      <c r="E1101" s="33">
        <v>0</v>
      </c>
      <c r="F1101" s="34">
        <f t="shared" si="71"/>
        <v>2400000000</v>
      </c>
      <c r="G1101" s="35">
        <f t="shared" si="68"/>
        <v>0</v>
      </c>
      <c r="H1101" s="35">
        <f t="shared" si="69"/>
        <v>0</v>
      </c>
      <c r="I1101" s="35">
        <f t="shared" si="70"/>
        <v>0</v>
      </c>
    </row>
    <row r="1102" spans="1:9" x14ac:dyDescent="0.2">
      <c r="A1102" s="28" t="s">
        <v>398</v>
      </c>
      <c r="B1102" s="29">
        <v>7943862000000</v>
      </c>
      <c r="C1102" s="29">
        <v>1683842367611.5601</v>
      </c>
      <c r="D1102" s="29">
        <v>1058761825734.89</v>
      </c>
      <c r="E1102" s="29">
        <v>1051273105207.1901</v>
      </c>
      <c r="F1102" s="30">
        <f t="shared" si="71"/>
        <v>6260019632388.4395</v>
      </c>
      <c r="G1102" s="31">
        <f t="shared" si="68"/>
        <v>21.196772648008739</v>
      </c>
      <c r="H1102" s="31">
        <f t="shared" si="69"/>
        <v>13.328049074051011</v>
      </c>
      <c r="I1102" s="31">
        <f t="shared" si="70"/>
        <v>13.233778547603043</v>
      </c>
    </row>
    <row r="1103" spans="1:9" x14ac:dyDescent="0.2">
      <c r="A1103" s="28" t="s">
        <v>17</v>
      </c>
      <c r="B1103" s="29">
        <v>7639013000000</v>
      </c>
      <c r="C1103" s="29">
        <v>1651490288288.1702</v>
      </c>
      <c r="D1103" s="29">
        <v>1058601090734.89</v>
      </c>
      <c r="E1103" s="29">
        <v>1051112370207.1901</v>
      </c>
      <c r="F1103" s="30">
        <f t="shared" si="71"/>
        <v>5987522711711.8301</v>
      </c>
      <c r="G1103" s="31">
        <f t="shared" si="68"/>
        <v>21.61915797614391</v>
      </c>
      <c r="H1103" s="31">
        <f t="shared" si="69"/>
        <v>13.857825490477502</v>
      </c>
      <c r="I1103" s="31">
        <f t="shared" si="70"/>
        <v>13.759792923604005</v>
      </c>
    </row>
    <row r="1104" spans="1:9" x14ac:dyDescent="0.2">
      <c r="A1104" s="28" t="s">
        <v>18</v>
      </c>
      <c r="B1104" s="29">
        <v>6217546775678</v>
      </c>
      <c r="C1104" s="29">
        <v>1214162602654.3301</v>
      </c>
      <c r="D1104" s="29">
        <v>942349056813.26001</v>
      </c>
      <c r="E1104" s="29">
        <v>934869686011.32007</v>
      </c>
      <c r="F1104" s="30">
        <f t="shared" si="71"/>
        <v>5003384173023.6699</v>
      </c>
      <c r="G1104" s="31">
        <f t="shared" si="68"/>
        <v>19.528001098502877</v>
      </c>
      <c r="H1104" s="31">
        <f t="shared" si="69"/>
        <v>15.156284155345181</v>
      </c>
      <c r="I1104" s="31">
        <f t="shared" si="70"/>
        <v>15.03598959107752</v>
      </c>
    </row>
    <row r="1105" spans="1:9" x14ac:dyDescent="0.2">
      <c r="A1105" s="32" t="s">
        <v>19</v>
      </c>
      <c r="B1105" s="33">
        <v>3404530730678</v>
      </c>
      <c r="C1105" s="33">
        <v>539235298925.14001</v>
      </c>
      <c r="D1105" s="33">
        <v>537903015218.34003</v>
      </c>
      <c r="E1105" s="33">
        <v>537903015218.34003</v>
      </c>
      <c r="F1105" s="34">
        <f t="shared" si="71"/>
        <v>2865295431752.8599</v>
      </c>
      <c r="G1105" s="35">
        <f t="shared" si="68"/>
        <v>15.838755516762607</v>
      </c>
      <c r="H1105" s="35">
        <f t="shared" si="69"/>
        <v>15.799622848791808</v>
      </c>
      <c r="I1105" s="35">
        <f t="shared" si="70"/>
        <v>15.799622848791808</v>
      </c>
    </row>
    <row r="1106" spans="1:9" x14ac:dyDescent="0.2">
      <c r="A1106" s="32" t="s">
        <v>20</v>
      </c>
      <c r="B1106" s="33">
        <v>793650000000</v>
      </c>
      <c r="C1106" s="33">
        <v>284540213301.37</v>
      </c>
      <c r="D1106" s="33">
        <v>104858796730.37</v>
      </c>
      <c r="E1106" s="33">
        <v>97379425928.429993</v>
      </c>
      <c r="F1106" s="34">
        <f t="shared" si="71"/>
        <v>509109786698.63</v>
      </c>
      <c r="G1106" s="35">
        <f t="shared" si="68"/>
        <v>35.852102728075344</v>
      </c>
      <c r="H1106" s="35">
        <f t="shared" si="69"/>
        <v>13.21222160024822</v>
      </c>
      <c r="I1106" s="35">
        <f t="shared" si="70"/>
        <v>12.269819936802117</v>
      </c>
    </row>
    <row r="1107" spans="1:9" x14ac:dyDescent="0.2">
      <c r="A1107" s="32" t="s">
        <v>21</v>
      </c>
      <c r="B1107" s="33">
        <v>1927358045000</v>
      </c>
      <c r="C1107" s="33">
        <v>390095542227.82001</v>
      </c>
      <c r="D1107" s="33">
        <v>299317211664.54999</v>
      </c>
      <c r="E1107" s="33">
        <v>299317211664.54999</v>
      </c>
      <c r="F1107" s="34">
        <f t="shared" si="71"/>
        <v>1537262502772.1799</v>
      </c>
      <c r="G1107" s="35">
        <f t="shared" si="68"/>
        <v>20.2399104432005</v>
      </c>
      <c r="H1107" s="35">
        <f t="shared" si="69"/>
        <v>15.529922550770788</v>
      </c>
      <c r="I1107" s="35">
        <f t="shared" si="70"/>
        <v>15.529922550770788</v>
      </c>
    </row>
    <row r="1108" spans="1:9" x14ac:dyDescent="0.2">
      <c r="A1108" s="32" t="s">
        <v>154</v>
      </c>
      <c r="B1108" s="33">
        <v>80000000000</v>
      </c>
      <c r="C1108" s="33">
        <v>0</v>
      </c>
      <c r="D1108" s="33">
        <v>0</v>
      </c>
      <c r="E1108" s="33">
        <v>0</v>
      </c>
      <c r="F1108" s="34">
        <f t="shared" si="71"/>
        <v>80000000000</v>
      </c>
      <c r="G1108" s="35">
        <f t="shared" si="68"/>
        <v>0</v>
      </c>
      <c r="H1108" s="35">
        <f t="shared" si="69"/>
        <v>0</v>
      </c>
      <c r="I1108" s="35">
        <f t="shared" si="70"/>
        <v>0</v>
      </c>
    </row>
    <row r="1109" spans="1:9" x14ac:dyDescent="0.2">
      <c r="A1109" s="32" t="s">
        <v>72</v>
      </c>
      <c r="B1109" s="33">
        <v>12008000000</v>
      </c>
      <c r="C1109" s="33">
        <v>291548200</v>
      </c>
      <c r="D1109" s="33">
        <v>270033200</v>
      </c>
      <c r="E1109" s="33">
        <v>270033200</v>
      </c>
      <c r="F1109" s="34">
        <f t="shared" si="71"/>
        <v>11716451800</v>
      </c>
      <c r="G1109" s="35">
        <f t="shared" si="68"/>
        <v>2.4279497001998669</v>
      </c>
      <c r="H1109" s="35">
        <f t="shared" si="69"/>
        <v>2.2487774816788808</v>
      </c>
      <c r="I1109" s="35">
        <f t="shared" si="70"/>
        <v>2.2487774816788808</v>
      </c>
    </row>
    <row r="1110" spans="1:9" x14ac:dyDescent="0.2">
      <c r="A1110" s="28" t="s">
        <v>22</v>
      </c>
      <c r="B1110" s="29">
        <v>1284259224322</v>
      </c>
      <c r="C1110" s="29">
        <v>408509160463.84003</v>
      </c>
      <c r="D1110" s="29">
        <v>90304742819.630005</v>
      </c>
      <c r="E1110" s="29">
        <v>90295393093.869995</v>
      </c>
      <c r="F1110" s="30">
        <f t="shared" si="71"/>
        <v>875750063858.15991</v>
      </c>
      <c r="G1110" s="31">
        <f t="shared" si="68"/>
        <v>31.808933331158642</v>
      </c>
      <c r="H1110" s="31">
        <f t="shared" si="69"/>
        <v>7.0316600503535147</v>
      </c>
      <c r="I1110" s="31">
        <f t="shared" si="70"/>
        <v>7.0309320255448986</v>
      </c>
    </row>
    <row r="1111" spans="1:9" x14ac:dyDescent="0.2">
      <c r="A1111" s="32" t="s">
        <v>66</v>
      </c>
      <c r="B1111" s="33">
        <v>55873000000</v>
      </c>
      <c r="C1111" s="33">
        <v>1200699414</v>
      </c>
      <c r="D1111" s="33">
        <v>0</v>
      </c>
      <c r="E1111" s="33">
        <v>0</v>
      </c>
      <c r="F1111" s="34">
        <f t="shared" si="71"/>
        <v>54672300586</v>
      </c>
      <c r="G1111" s="35">
        <f t="shared" si="68"/>
        <v>2.1489796753351351</v>
      </c>
      <c r="H1111" s="35">
        <f t="shared" si="69"/>
        <v>0</v>
      </c>
      <c r="I1111" s="35">
        <f t="shared" si="70"/>
        <v>0</v>
      </c>
    </row>
    <row r="1112" spans="1:9" x14ac:dyDescent="0.2">
      <c r="A1112" s="32" t="s">
        <v>23</v>
      </c>
      <c r="B1112" s="33">
        <v>1228386224322</v>
      </c>
      <c r="C1112" s="33">
        <v>407308461049.84003</v>
      </c>
      <c r="D1112" s="33">
        <v>90304742819.630005</v>
      </c>
      <c r="E1112" s="33">
        <v>90295393093.869995</v>
      </c>
      <c r="F1112" s="34">
        <f t="shared" si="71"/>
        <v>821077763272.15991</v>
      </c>
      <c r="G1112" s="35">
        <f t="shared" si="68"/>
        <v>33.158012763831778</v>
      </c>
      <c r="H1112" s="35">
        <f t="shared" si="69"/>
        <v>7.3514942639049163</v>
      </c>
      <c r="I1112" s="35">
        <f t="shared" si="70"/>
        <v>7.3507331249752461</v>
      </c>
    </row>
    <row r="1113" spans="1:9" x14ac:dyDescent="0.2">
      <c r="A1113" s="28" t="s">
        <v>24</v>
      </c>
      <c r="B1113" s="29">
        <v>47459000000</v>
      </c>
      <c r="C1113" s="29">
        <v>11886903535</v>
      </c>
      <c r="D1113" s="29">
        <v>11886903535</v>
      </c>
      <c r="E1113" s="29">
        <v>11886903535</v>
      </c>
      <c r="F1113" s="30">
        <f t="shared" si="71"/>
        <v>35572096465</v>
      </c>
      <c r="G1113" s="31">
        <f t="shared" si="68"/>
        <v>25.046679312669884</v>
      </c>
      <c r="H1113" s="31">
        <f t="shared" si="69"/>
        <v>25.046679312669884</v>
      </c>
      <c r="I1113" s="31">
        <f t="shared" si="70"/>
        <v>25.046679312669884</v>
      </c>
    </row>
    <row r="1114" spans="1:9" x14ac:dyDescent="0.2">
      <c r="A1114" s="32" t="s">
        <v>377</v>
      </c>
      <c r="B1114" s="33">
        <v>47459000000</v>
      </c>
      <c r="C1114" s="33">
        <v>11886903535</v>
      </c>
      <c r="D1114" s="33">
        <v>11886903535</v>
      </c>
      <c r="E1114" s="33">
        <v>11886903535</v>
      </c>
      <c r="F1114" s="34">
        <f t="shared" si="71"/>
        <v>35572096465</v>
      </c>
      <c r="G1114" s="35">
        <f t="shared" si="68"/>
        <v>25.046679312669884</v>
      </c>
      <c r="H1114" s="35">
        <f t="shared" si="69"/>
        <v>25.046679312669884</v>
      </c>
      <c r="I1114" s="35">
        <f t="shared" si="70"/>
        <v>25.046679312669884</v>
      </c>
    </row>
    <row r="1115" spans="1:9" x14ac:dyDescent="0.2">
      <c r="A1115" s="28" t="s">
        <v>380</v>
      </c>
      <c r="B1115" s="29">
        <v>62879000000</v>
      </c>
      <c r="C1115" s="29">
        <v>3560416683</v>
      </c>
      <c r="D1115" s="29">
        <v>3560416683</v>
      </c>
      <c r="E1115" s="29">
        <v>3560416683</v>
      </c>
      <c r="F1115" s="30">
        <f t="shared" si="71"/>
        <v>59318583317</v>
      </c>
      <c r="G1115" s="31">
        <f t="shared" si="68"/>
        <v>5.6623303217290353</v>
      </c>
      <c r="H1115" s="31">
        <f t="shared" si="69"/>
        <v>5.6623303217290353</v>
      </c>
      <c r="I1115" s="31">
        <f t="shared" si="70"/>
        <v>5.6623303217290353</v>
      </c>
    </row>
    <row r="1116" spans="1:9" x14ac:dyDescent="0.2">
      <c r="A1116" s="32" t="s">
        <v>381</v>
      </c>
      <c r="B1116" s="33">
        <v>62879000000</v>
      </c>
      <c r="C1116" s="33">
        <v>3560416683</v>
      </c>
      <c r="D1116" s="33">
        <v>3560416683</v>
      </c>
      <c r="E1116" s="33">
        <v>3560416683</v>
      </c>
      <c r="F1116" s="34">
        <f t="shared" si="71"/>
        <v>59318583317</v>
      </c>
      <c r="G1116" s="35">
        <f t="shared" si="68"/>
        <v>5.6623303217290353</v>
      </c>
      <c r="H1116" s="35">
        <f t="shared" si="69"/>
        <v>5.6623303217290353</v>
      </c>
      <c r="I1116" s="35">
        <f t="shared" si="70"/>
        <v>5.6623303217290353</v>
      </c>
    </row>
    <row r="1117" spans="1:9" x14ac:dyDescent="0.2">
      <c r="A1117" s="28" t="s">
        <v>38</v>
      </c>
      <c r="B1117" s="29">
        <v>26869000000</v>
      </c>
      <c r="C1117" s="29">
        <v>13371204952</v>
      </c>
      <c r="D1117" s="29">
        <v>10499970884</v>
      </c>
      <c r="E1117" s="29">
        <v>10499970884</v>
      </c>
      <c r="F1117" s="30">
        <f t="shared" si="71"/>
        <v>13497795048</v>
      </c>
      <c r="G1117" s="31">
        <f t="shared" si="68"/>
        <v>49.764430950165618</v>
      </c>
      <c r="H1117" s="31">
        <f t="shared" si="69"/>
        <v>39.078383579589861</v>
      </c>
      <c r="I1117" s="31">
        <f t="shared" si="70"/>
        <v>39.078383579589861</v>
      </c>
    </row>
    <row r="1118" spans="1:9" x14ac:dyDescent="0.2">
      <c r="A1118" s="32" t="s">
        <v>39</v>
      </c>
      <c r="B1118" s="33">
        <v>23379000000</v>
      </c>
      <c r="C1118" s="33">
        <v>13340565268</v>
      </c>
      <c r="D1118" s="33">
        <v>10469331200</v>
      </c>
      <c r="E1118" s="33">
        <v>10469331200</v>
      </c>
      <c r="F1118" s="34">
        <f t="shared" si="71"/>
        <v>10038434732</v>
      </c>
      <c r="G1118" s="35">
        <f t="shared" si="68"/>
        <v>57.062172325591341</v>
      </c>
      <c r="H1118" s="35">
        <f t="shared" si="69"/>
        <v>44.780919628726636</v>
      </c>
      <c r="I1118" s="35">
        <f t="shared" si="70"/>
        <v>44.780919628726636</v>
      </c>
    </row>
    <row r="1119" spans="1:9" x14ac:dyDescent="0.2">
      <c r="A1119" s="32" t="s">
        <v>40</v>
      </c>
      <c r="B1119" s="33">
        <v>845000000</v>
      </c>
      <c r="C1119" s="33">
        <v>0</v>
      </c>
      <c r="D1119" s="33">
        <v>0</v>
      </c>
      <c r="E1119" s="33">
        <v>0</v>
      </c>
      <c r="F1119" s="34">
        <f t="shared" si="71"/>
        <v>845000000</v>
      </c>
      <c r="G1119" s="35">
        <f t="shared" si="68"/>
        <v>0</v>
      </c>
      <c r="H1119" s="35">
        <f t="shared" si="69"/>
        <v>0</v>
      </c>
      <c r="I1119" s="35">
        <f t="shared" si="70"/>
        <v>0</v>
      </c>
    </row>
    <row r="1120" spans="1:9" x14ac:dyDescent="0.2">
      <c r="A1120" s="32" t="s">
        <v>332</v>
      </c>
      <c r="B1120" s="33">
        <v>2645000000</v>
      </c>
      <c r="C1120" s="33">
        <v>30639684</v>
      </c>
      <c r="D1120" s="33">
        <v>30639684</v>
      </c>
      <c r="E1120" s="33">
        <v>30639684</v>
      </c>
      <c r="F1120" s="34">
        <f t="shared" si="71"/>
        <v>2614360316</v>
      </c>
      <c r="G1120" s="35">
        <f t="shared" si="68"/>
        <v>1.1584001512287334</v>
      </c>
      <c r="H1120" s="35">
        <f t="shared" si="69"/>
        <v>1.1584001512287334</v>
      </c>
      <c r="I1120" s="35">
        <f t="shared" si="70"/>
        <v>1.1584001512287334</v>
      </c>
    </row>
    <row r="1121" spans="1:9" x14ac:dyDescent="0.2">
      <c r="A1121" s="28" t="s">
        <v>42</v>
      </c>
      <c r="B1121" s="29">
        <v>304849000000</v>
      </c>
      <c r="C1121" s="29">
        <v>32352079323.389999</v>
      </c>
      <c r="D1121" s="29">
        <v>160735000</v>
      </c>
      <c r="E1121" s="29">
        <v>160735000</v>
      </c>
      <c r="F1121" s="30">
        <f t="shared" si="71"/>
        <v>272496920676.60999</v>
      </c>
      <c r="G1121" s="31">
        <f t="shared" si="68"/>
        <v>10.61249317642177</v>
      </c>
      <c r="H1121" s="31">
        <f t="shared" si="69"/>
        <v>5.2726103743164644E-2</v>
      </c>
      <c r="I1121" s="31">
        <f t="shared" si="70"/>
        <v>5.2726103743164644E-2</v>
      </c>
    </row>
    <row r="1122" spans="1:9" x14ac:dyDescent="0.2">
      <c r="A1122" s="32" t="s">
        <v>399</v>
      </c>
      <c r="B1122" s="33">
        <v>70000000000</v>
      </c>
      <c r="C1122" s="33">
        <v>18577564823.389999</v>
      </c>
      <c r="D1122" s="33">
        <v>0</v>
      </c>
      <c r="E1122" s="33">
        <v>0</v>
      </c>
      <c r="F1122" s="34">
        <f t="shared" si="71"/>
        <v>51422435176.610001</v>
      </c>
      <c r="G1122" s="35">
        <f t="shared" si="68"/>
        <v>26.53937831912857</v>
      </c>
      <c r="H1122" s="35">
        <f t="shared" si="69"/>
        <v>0</v>
      </c>
      <c r="I1122" s="35">
        <f t="shared" si="70"/>
        <v>0</v>
      </c>
    </row>
    <row r="1123" spans="1:9" x14ac:dyDescent="0.2">
      <c r="A1123" s="32" t="s">
        <v>400</v>
      </c>
      <c r="B1123" s="33">
        <v>12534256675</v>
      </c>
      <c r="C1123" s="33">
        <v>0</v>
      </c>
      <c r="D1123" s="33">
        <v>0</v>
      </c>
      <c r="E1123" s="33">
        <v>0</v>
      </c>
      <c r="F1123" s="34">
        <f t="shared" si="71"/>
        <v>12534256675</v>
      </c>
      <c r="G1123" s="35">
        <f t="shared" si="68"/>
        <v>0</v>
      </c>
      <c r="H1123" s="35">
        <f t="shared" si="69"/>
        <v>0</v>
      </c>
      <c r="I1123" s="35">
        <f t="shared" si="70"/>
        <v>0</v>
      </c>
    </row>
    <row r="1124" spans="1:9" x14ac:dyDescent="0.2">
      <c r="A1124" s="32" t="s">
        <v>401</v>
      </c>
      <c r="B1124" s="33">
        <v>88065799272</v>
      </c>
      <c r="C1124" s="33">
        <v>0</v>
      </c>
      <c r="D1124" s="33">
        <v>0</v>
      </c>
      <c r="E1124" s="33">
        <v>0</v>
      </c>
      <c r="F1124" s="34">
        <f t="shared" si="71"/>
        <v>88065799272</v>
      </c>
      <c r="G1124" s="35">
        <f t="shared" si="68"/>
        <v>0</v>
      </c>
      <c r="H1124" s="35">
        <f t="shared" si="69"/>
        <v>0</v>
      </c>
      <c r="I1124" s="35">
        <f t="shared" si="70"/>
        <v>0</v>
      </c>
    </row>
    <row r="1125" spans="1:9" x14ac:dyDescent="0.2">
      <c r="A1125" s="32" t="s">
        <v>402</v>
      </c>
      <c r="B1125" s="33">
        <v>42162374915</v>
      </c>
      <c r="C1125" s="33">
        <v>0</v>
      </c>
      <c r="D1125" s="33">
        <v>0</v>
      </c>
      <c r="E1125" s="33">
        <v>0</v>
      </c>
      <c r="F1125" s="34">
        <f t="shared" si="71"/>
        <v>42162374915</v>
      </c>
      <c r="G1125" s="35">
        <f t="shared" si="68"/>
        <v>0</v>
      </c>
      <c r="H1125" s="35">
        <f t="shared" si="69"/>
        <v>0</v>
      </c>
      <c r="I1125" s="35">
        <f t="shared" si="70"/>
        <v>0</v>
      </c>
    </row>
    <row r="1126" spans="1:9" x14ac:dyDescent="0.2">
      <c r="A1126" s="32" t="s">
        <v>403</v>
      </c>
      <c r="B1126" s="33">
        <v>4606956674</v>
      </c>
      <c r="C1126" s="33">
        <v>0</v>
      </c>
      <c r="D1126" s="33">
        <v>0</v>
      </c>
      <c r="E1126" s="33">
        <v>0</v>
      </c>
      <c r="F1126" s="34">
        <f t="shared" si="71"/>
        <v>4606956674</v>
      </c>
      <c r="G1126" s="35">
        <f t="shared" si="68"/>
        <v>0</v>
      </c>
      <c r="H1126" s="35">
        <f t="shared" si="69"/>
        <v>0</v>
      </c>
      <c r="I1126" s="35">
        <f t="shared" si="70"/>
        <v>0</v>
      </c>
    </row>
    <row r="1127" spans="1:9" x14ac:dyDescent="0.2">
      <c r="A1127" s="32" t="s">
        <v>404</v>
      </c>
      <c r="B1127" s="33">
        <v>2803453616</v>
      </c>
      <c r="C1127" s="33">
        <v>0</v>
      </c>
      <c r="D1127" s="33">
        <v>0</v>
      </c>
      <c r="E1127" s="33">
        <v>0</v>
      </c>
      <c r="F1127" s="34">
        <f t="shared" si="71"/>
        <v>2803453616</v>
      </c>
      <c r="G1127" s="35">
        <f t="shared" si="68"/>
        <v>0</v>
      </c>
      <c r="H1127" s="35">
        <f t="shared" si="69"/>
        <v>0</v>
      </c>
      <c r="I1127" s="35">
        <f t="shared" si="70"/>
        <v>0</v>
      </c>
    </row>
    <row r="1128" spans="1:9" x14ac:dyDescent="0.2">
      <c r="A1128" s="32" t="s">
        <v>405</v>
      </c>
      <c r="B1128" s="33">
        <v>28270391272</v>
      </c>
      <c r="C1128" s="33">
        <v>12892905000</v>
      </c>
      <c r="D1128" s="33">
        <v>47830000</v>
      </c>
      <c r="E1128" s="33">
        <v>47830000</v>
      </c>
      <c r="F1128" s="34">
        <f t="shared" si="71"/>
        <v>15377486272</v>
      </c>
      <c r="G1128" s="35">
        <f t="shared" si="68"/>
        <v>45.605682906729314</v>
      </c>
      <c r="H1128" s="35">
        <f t="shared" si="69"/>
        <v>0.16918761236733407</v>
      </c>
      <c r="I1128" s="35">
        <f t="shared" si="70"/>
        <v>0.16918761236733407</v>
      </c>
    </row>
    <row r="1129" spans="1:9" x14ac:dyDescent="0.2">
      <c r="A1129" s="32" t="s">
        <v>406</v>
      </c>
      <c r="B1129" s="33">
        <v>28748737708</v>
      </c>
      <c r="C1129" s="33">
        <v>881609500</v>
      </c>
      <c r="D1129" s="33">
        <v>112905000</v>
      </c>
      <c r="E1129" s="33">
        <v>112905000</v>
      </c>
      <c r="F1129" s="34">
        <f t="shared" si="71"/>
        <v>27867128208</v>
      </c>
      <c r="G1129" s="35">
        <f t="shared" si="68"/>
        <v>3.0666024677482513</v>
      </c>
      <c r="H1129" s="35">
        <f t="shared" si="69"/>
        <v>0.39273028661909415</v>
      </c>
      <c r="I1129" s="35">
        <f t="shared" si="70"/>
        <v>0.39273028661909415</v>
      </c>
    </row>
    <row r="1130" spans="1:9" x14ac:dyDescent="0.2">
      <c r="A1130" s="32" t="s">
        <v>407</v>
      </c>
      <c r="B1130" s="33">
        <v>5801619864</v>
      </c>
      <c r="C1130" s="33">
        <v>0</v>
      </c>
      <c r="D1130" s="33">
        <v>0</v>
      </c>
      <c r="E1130" s="33">
        <v>0</v>
      </c>
      <c r="F1130" s="34">
        <f t="shared" si="71"/>
        <v>5801619864</v>
      </c>
      <c r="G1130" s="35">
        <f t="shared" si="68"/>
        <v>0</v>
      </c>
      <c r="H1130" s="35">
        <f t="shared" si="69"/>
        <v>0</v>
      </c>
      <c r="I1130" s="35">
        <f t="shared" si="70"/>
        <v>0</v>
      </c>
    </row>
    <row r="1131" spans="1:9" x14ac:dyDescent="0.2">
      <c r="A1131" s="32" t="s">
        <v>408</v>
      </c>
      <c r="B1131" s="33">
        <v>14098643394</v>
      </c>
      <c r="C1131" s="33">
        <v>0</v>
      </c>
      <c r="D1131" s="33">
        <v>0</v>
      </c>
      <c r="E1131" s="33">
        <v>0</v>
      </c>
      <c r="F1131" s="34">
        <f t="shared" si="71"/>
        <v>14098643394</v>
      </c>
      <c r="G1131" s="35">
        <f t="shared" si="68"/>
        <v>0</v>
      </c>
      <c r="H1131" s="35">
        <f t="shared" si="69"/>
        <v>0</v>
      </c>
      <c r="I1131" s="35">
        <f t="shared" si="70"/>
        <v>0</v>
      </c>
    </row>
    <row r="1132" spans="1:9" x14ac:dyDescent="0.2">
      <c r="A1132" s="32" t="s">
        <v>409</v>
      </c>
      <c r="B1132" s="33">
        <v>1451361471</v>
      </c>
      <c r="C1132" s="33">
        <v>0</v>
      </c>
      <c r="D1132" s="33">
        <v>0</v>
      </c>
      <c r="E1132" s="33">
        <v>0</v>
      </c>
      <c r="F1132" s="34">
        <f t="shared" si="71"/>
        <v>1451361471</v>
      </c>
      <c r="G1132" s="35">
        <f t="shared" si="68"/>
        <v>0</v>
      </c>
      <c r="H1132" s="35">
        <f t="shared" si="69"/>
        <v>0</v>
      </c>
      <c r="I1132" s="35">
        <f t="shared" si="70"/>
        <v>0</v>
      </c>
    </row>
    <row r="1133" spans="1:9" x14ac:dyDescent="0.2">
      <c r="A1133" s="32" t="s">
        <v>410</v>
      </c>
      <c r="B1133" s="33">
        <v>5945405139</v>
      </c>
      <c r="C1133" s="33">
        <v>0</v>
      </c>
      <c r="D1133" s="33">
        <v>0</v>
      </c>
      <c r="E1133" s="33">
        <v>0</v>
      </c>
      <c r="F1133" s="34">
        <f t="shared" si="71"/>
        <v>5945405139</v>
      </c>
      <c r="G1133" s="35">
        <f t="shared" si="68"/>
        <v>0</v>
      </c>
      <c r="H1133" s="35">
        <f t="shared" si="69"/>
        <v>0</v>
      </c>
      <c r="I1133" s="35">
        <f t="shared" si="70"/>
        <v>0</v>
      </c>
    </row>
    <row r="1134" spans="1:9" x14ac:dyDescent="0.2">
      <c r="A1134" s="32" t="s">
        <v>411</v>
      </c>
      <c r="B1134" s="33">
        <v>360000000</v>
      </c>
      <c r="C1134" s="33">
        <v>0</v>
      </c>
      <c r="D1134" s="33">
        <v>0</v>
      </c>
      <c r="E1134" s="33">
        <v>0</v>
      </c>
      <c r="F1134" s="34">
        <f t="shared" si="71"/>
        <v>360000000</v>
      </c>
      <c r="G1134" s="35">
        <f t="shared" si="68"/>
        <v>0</v>
      </c>
      <c r="H1134" s="35">
        <f t="shared" si="69"/>
        <v>0</v>
      </c>
      <c r="I1134" s="35">
        <f t="shared" si="70"/>
        <v>0</v>
      </c>
    </row>
    <row r="1135" spans="1:9" x14ac:dyDescent="0.2">
      <c r="A1135" s="28" t="s">
        <v>412</v>
      </c>
      <c r="B1135" s="29">
        <v>1750349000000</v>
      </c>
      <c r="C1135" s="29">
        <v>372934810648.64001</v>
      </c>
      <c r="D1135" s="29">
        <v>213596776689.95001</v>
      </c>
      <c r="E1135" s="29">
        <v>212122838371.26999</v>
      </c>
      <c r="F1135" s="30">
        <f t="shared" si="71"/>
        <v>1377414189351.3599</v>
      </c>
      <c r="G1135" s="31">
        <f t="shared" si="68"/>
        <v>21.306311521224625</v>
      </c>
      <c r="H1135" s="31">
        <f t="shared" si="69"/>
        <v>12.203096450476449</v>
      </c>
      <c r="I1135" s="31">
        <f t="shared" si="70"/>
        <v>12.118888197226381</v>
      </c>
    </row>
    <row r="1136" spans="1:9" x14ac:dyDescent="0.2">
      <c r="A1136" s="28" t="s">
        <v>17</v>
      </c>
      <c r="B1136" s="29">
        <v>1520061000000</v>
      </c>
      <c r="C1136" s="29">
        <v>328860226995.87</v>
      </c>
      <c r="D1136" s="29">
        <v>213522807183.61002</v>
      </c>
      <c r="E1136" s="29">
        <v>212050005037.92999</v>
      </c>
      <c r="F1136" s="30">
        <f t="shared" si="71"/>
        <v>1191200773004.1299</v>
      </c>
      <c r="G1136" s="31">
        <f t="shared" si="68"/>
        <v>21.634673016140141</v>
      </c>
      <c r="H1136" s="31">
        <f t="shared" si="69"/>
        <v>14.046989376321742</v>
      </c>
      <c r="I1136" s="31">
        <f t="shared" si="70"/>
        <v>13.950098386704877</v>
      </c>
    </row>
    <row r="1137" spans="1:9" x14ac:dyDescent="0.2">
      <c r="A1137" s="28" t="s">
        <v>18</v>
      </c>
      <c r="B1137" s="29">
        <v>1190582000000</v>
      </c>
      <c r="C1137" s="29">
        <v>204787569822.5</v>
      </c>
      <c r="D1137" s="29">
        <v>176529824661.79001</v>
      </c>
      <c r="E1137" s="29">
        <v>176374681617.72</v>
      </c>
      <c r="F1137" s="30">
        <f t="shared" si="71"/>
        <v>985794430177.5</v>
      </c>
      <c r="G1137" s="31">
        <f t="shared" si="68"/>
        <v>17.200627073355719</v>
      </c>
      <c r="H1137" s="31">
        <f t="shared" si="69"/>
        <v>14.827187431171479</v>
      </c>
      <c r="I1137" s="31">
        <f t="shared" si="70"/>
        <v>14.814156573652216</v>
      </c>
    </row>
    <row r="1138" spans="1:9" x14ac:dyDescent="0.2">
      <c r="A1138" s="32" t="s">
        <v>19</v>
      </c>
      <c r="B1138" s="33">
        <v>673547000000</v>
      </c>
      <c r="C1138" s="33">
        <v>99643915871.809998</v>
      </c>
      <c r="D1138" s="33">
        <v>99177624501.809998</v>
      </c>
      <c r="E1138" s="33">
        <v>99177624501.809998</v>
      </c>
      <c r="F1138" s="34">
        <f t="shared" si="71"/>
        <v>573903084128.18994</v>
      </c>
      <c r="G1138" s="35">
        <f t="shared" si="68"/>
        <v>14.793906864971559</v>
      </c>
      <c r="H1138" s="35">
        <f t="shared" si="69"/>
        <v>14.724677639691066</v>
      </c>
      <c r="I1138" s="35">
        <f t="shared" si="70"/>
        <v>14.724677639691066</v>
      </c>
    </row>
    <row r="1139" spans="1:9" x14ac:dyDescent="0.2">
      <c r="A1139" s="32" t="s">
        <v>20</v>
      </c>
      <c r="B1139" s="33">
        <v>132111000000</v>
      </c>
      <c r="C1139" s="33">
        <v>26226137101.23</v>
      </c>
      <c r="D1139" s="33">
        <v>25430904054.23</v>
      </c>
      <c r="E1139" s="33">
        <v>25430904054.23</v>
      </c>
      <c r="F1139" s="34">
        <f t="shared" si="71"/>
        <v>105884862898.77</v>
      </c>
      <c r="G1139" s="35">
        <f t="shared" si="68"/>
        <v>19.851592298317325</v>
      </c>
      <c r="H1139" s="35">
        <f t="shared" si="69"/>
        <v>19.249649199710849</v>
      </c>
      <c r="I1139" s="35">
        <f t="shared" si="70"/>
        <v>19.249649199710849</v>
      </c>
    </row>
    <row r="1140" spans="1:9" x14ac:dyDescent="0.2">
      <c r="A1140" s="32" t="s">
        <v>21</v>
      </c>
      <c r="B1140" s="33">
        <v>333940000000</v>
      </c>
      <c r="C1140" s="33">
        <v>78746985215.740005</v>
      </c>
      <c r="D1140" s="33">
        <v>51750764472.029999</v>
      </c>
      <c r="E1140" s="33">
        <v>51595621427.959999</v>
      </c>
      <c r="F1140" s="34">
        <f t="shared" si="71"/>
        <v>255193014784.26001</v>
      </c>
      <c r="G1140" s="35">
        <f t="shared" si="68"/>
        <v>23.581177821087625</v>
      </c>
      <c r="H1140" s="35">
        <f t="shared" si="69"/>
        <v>15.497024756552074</v>
      </c>
      <c r="I1140" s="35">
        <f t="shared" si="70"/>
        <v>15.450566397544469</v>
      </c>
    </row>
    <row r="1141" spans="1:9" x14ac:dyDescent="0.2">
      <c r="A1141" s="32" t="s">
        <v>154</v>
      </c>
      <c r="B1141" s="33">
        <v>45000000000</v>
      </c>
      <c r="C1141" s="33">
        <v>0</v>
      </c>
      <c r="D1141" s="33">
        <v>0</v>
      </c>
      <c r="E1141" s="33">
        <v>0</v>
      </c>
      <c r="F1141" s="34">
        <f t="shared" si="71"/>
        <v>45000000000</v>
      </c>
      <c r="G1141" s="35">
        <f t="shared" si="68"/>
        <v>0</v>
      </c>
      <c r="H1141" s="35">
        <f t="shared" si="69"/>
        <v>0</v>
      </c>
      <c r="I1141" s="35">
        <f t="shared" si="70"/>
        <v>0</v>
      </c>
    </row>
    <row r="1142" spans="1:9" x14ac:dyDescent="0.2">
      <c r="A1142" s="32" t="s">
        <v>72</v>
      </c>
      <c r="B1142" s="33">
        <v>4320000000</v>
      </c>
      <c r="C1142" s="33">
        <v>132643758.59999999</v>
      </c>
      <c r="D1142" s="33">
        <v>132643758.59999999</v>
      </c>
      <c r="E1142" s="33">
        <v>132643758.59999999</v>
      </c>
      <c r="F1142" s="34">
        <f t="shared" si="71"/>
        <v>4187356241.4000001</v>
      </c>
      <c r="G1142" s="35">
        <f t="shared" si="68"/>
        <v>3.0704573749999997</v>
      </c>
      <c r="H1142" s="35">
        <f t="shared" si="69"/>
        <v>3.0704573749999997</v>
      </c>
      <c r="I1142" s="35">
        <f t="shared" si="70"/>
        <v>3.0704573749999997</v>
      </c>
    </row>
    <row r="1143" spans="1:9" x14ac:dyDescent="0.2">
      <c r="A1143" s="32" t="s">
        <v>73</v>
      </c>
      <c r="B1143" s="33">
        <v>1487000000</v>
      </c>
      <c r="C1143" s="33">
        <v>37626906.509999998</v>
      </c>
      <c r="D1143" s="33">
        <v>37626906.509999998</v>
      </c>
      <c r="E1143" s="33">
        <v>37626906.509999998</v>
      </c>
      <c r="F1143" s="34">
        <f t="shared" si="71"/>
        <v>1449373093.49</v>
      </c>
      <c r="G1143" s="35">
        <f t="shared" si="68"/>
        <v>2.530390484868863</v>
      </c>
      <c r="H1143" s="35">
        <f t="shared" si="69"/>
        <v>2.530390484868863</v>
      </c>
      <c r="I1143" s="35">
        <f t="shared" si="70"/>
        <v>2.530390484868863</v>
      </c>
    </row>
    <row r="1144" spans="1:9" x14ac:dyDescent="0.2">
      <c r="A1144" s="32" t="s">
        <v>74</v>
      </c>
      <c r="B1144" s="33">
        <v>177000000</v>
      </c>
      <c r="C1144" s="33">
        <v>260968.61</v>
      </c>
      <c r="D1144" s="33">
        <v>260968.61</v>
      </c>
      <c r="E1144" s="33">
        <v>260968.61</v>
      </c>
      <c r="F1144" s="34">
        <f t="shared" si="71"/>
        <v>176739031.38999999</v>
      </c>
      <c r="G1144" s="35">
        <f t="shared" si="68"/>
        <v>0.14743989265536722</v>
      </c>
      <c r="H1144" s="35">
        <f t="shared" si="69"/>
        <v>0.14743989265536722</v>
      </c>
      <c r="I1144" s="35">
        <f t="shared" si="70"/>
        <v>0.14743989265536722</v>
      </c>
    </row>
    <row r="1145" spans="1:9" x14ac:dyDescent="0.2">
      <c r="A1145" s="28" t="s">
        <v>22</v>
      </c>
      <c r="B1145" s="29">
        <v>282020000000</v>
      </c>
      <c r="C1145" s="29">
        <v>94973678903.330017</v>
      </c>
      <c r="D1145" s="29">
        <v>16358982449.82</v>
      </c>
      <c r="E1145" s="29">
        <v>15041323348.209999</v>
      </c>
      <c r="F1145" s="30">
        <f t="shared" si="71"/>
        <v>187046321096.66998</v>
      </c>
      <c r="G1145" s="31">
        <f t="shared" si="68"/>
        <v>33.676221155708816</v>
      </c>
      <c r="H1145" s="31">
        <f t="shared" si="69"/>
        <v>5.8006462129707117</v>
      </c>
      <c r="I1145" s="31">
        <f t="shared" si="70"/>
        <v>5.3334243487022199</v>
      </c>
    </row>
    <row r="1146" spans="1:9" x14ac:dyDescent="0.2">
      <c r="A1146" s="32" t="s">
        <v>66</v>
      </c>
      <c r="B1146" s="33">
        <v>14639000000</v>
      </c>
      <c r="C1146" s="33">
        <v>1713364352.0699999</v>
      </c>
      <c r="D1146" s="33">
        <v>140632793.15000001</v>
      </c>
      <c r="E1146" s="33">
        <v>138031415</v>
      </c>
      <c r="F1146" s="34">
        <f t="shared" si="71"/>
        <v>12925635647.93</v>
      </c>
      <c r="G1146" s="35">
        <f t="shared" si="68"/>
        <v>11.704107876699227</v>
      </c>
      <c r="H1146" s="35">
        <f t="shared" si="69"/>
        <v>0.96067213026846099</v>
      </c>
      <c r="I1146" s="35">
        <f t="shared" si="70"/>
        <v>0.94290194002322558</v>
      </c>
    </row>
    <row r="1147" spans="1:9" x14ac:dyDescent="0.2">
      <c r="A1147" s="32" t="s">
        <v>23</v>
      </c>
      <c r="B1147" s="33">
        <v>267381000000</v>
      </c>
      <c r="C1147" s="33">
        <v>93260314551.26001</v>
      </c>
      <c r="D1147" s="33">
        <v>16218349656.67</v>
      </c>
      <c r="E1147" s="33">
        <v>14903291933.209999</v>
      </c>
      <c r="F1147" s="34">
        <f t="shared" si="71"/>
        <v>174120685448.73999</v>
      </c>
      <c r="G1147" s="35">
        <f t="shared" si="68"/>
        <v>34.879185338995669</v>
      </c>
      <c r="H1147" s="35">
        <f t="shared" si="69"/>
        <v>6.0656328073685115</v>
      </c>
      <c r="I1147" s="35">
        <f t="shared" si="70"/>
        <v>5.5738036484305162</v>
      </c>
    </row>
    <row r="1148" spans="1:9" x14ac:dyDescent="0.2">
      <c r="A1148" s="28" t="s">
        <v>24</v>
      </c>
      <c r="B1148" s="29">
        <v>11671000000</v>
      </c>
      <c r="C1148" s="29">
        <v>11271000000</v>
      </c>
      <c r="D1148" s="29">
        <v>5000000000</v>
      </c>
      <c r="E1148" s="29">
        <v>5000000000</v>
      </c>
      <c r="F1148" s="30">
        <f t="shared" si="71"/>
        <v>400000000</v>
      </c>
      <c r="G1148" s="31">
        <f t="shared" si="68"/>
        <v>96.572701567989029</v>
      </c>
      <c r="H1148" s="31">
        <f t="shared" si="69"/>
        <v>42.841230400137093</v>
      </c>
      <c r="I1148" s="31">
        <f t="shared" si="70"/>
        <v>42.841230400137093</v>
      </c>
    </row>
    <row r="1149" spans="1:9" x14ac:dyDescent="0.2">
      <c r="A1149" s="32" t="s">
        <v>32</v>
      </c>
      <c r="B1149" s="33">
        <v>400000000</v>
      </c>
      <c r="C1149" s="33">
        <v>0</v>
      </c>
      <c r="D1149" s="33">
        <v>0</v>
      </c>
      <c r="E1149" s="33">
        <v>0</v>
      </c>
      <c r="F1149" s="34">
        <f t="shared" si="71"/>
        <v>400000000</v>
      </c>
      <c r="G1149" s="35">
        <f t="shared" si="68"/>
        <v>0</v>
      </c>
      <c r="H1149" s="35">
        <f t="shared" si="69"/>
        <v>0</v>
      </c>
      <c r="I1149" s="35">
        <f t="shared" si="70"/>
        <v>0</v>
      </c>
    </row>
    <row r="1150" spans="1:9" x14ac:dyDescent="0.2">
      <c r="A1150" s="32" t="s">
        <v>377</v>
      </c>
      <c r="B1150" s="33">
        <v>11271000000</v>
      </c>
      <c r="C1150" s="33">
        <v>11271000000</v>
      </c>
      <c r="D1150" s="33">
        <v>5000000000</v>
      </c>
      <c r="E1150" s="33">
        <v>5000000000</v>
      </c>
      <c r="F1150" s="34">
        <f t="shared" si="71"/>
        <v>0</v>
      </c>
      <c r="G1150" s="35">
        <f t="shared" si="68"/>
        <v>100</v>
      </c>
      <c r="H1150" s="35">
        <f t="shared" si="69"/>
        <v>44.361636057137787</v>
      </c>
      <c r="I1150" s="35">
        <f t="shared" si="70"/>
        <v>44.361636057137787</v>
      </c>
    </row>
    <row r="1151" spans="1:9" x14ac:dyDescent="0.2">
      <c r="A1151" s="28" t="s">
        <v>380</v>
      </c>
      <c r="B1151" s="29">
        <v>16887000000</v>
      </c>
      <c r="C1151" s="29">
        <v>2689953298.04</v>
      </c>
      <c r="D1151" s="29">
        <v>584190576</v>
      </c>
      <c r="E1151" s="29">
        <v>584190576</v>
      </c>
      <c r="F1151" s="30">
        <f t="shared" si="71"/>
        <v>14197046701.959999</v>
      </c>
      <c r="G1151" s="31">
        <f t="shared" si="68"/>
        <v>15.929136602356841</v>
      </c>
      <c r="H1151" s="31">
        <f t="shared" si="69"/>
        <v>3.4594100550719489</v>
      </c>
      <c r="I1151" s="31">
        <f t="shared" si="70"/>
        <v>3.4594100550719489</v>
      </c>
    </row>
    <row r="1152" spans="1:9" x14ac:dyDescent="0.2">
      <c r="A1152" s="32" t="s">
        <v>381</v>
      </c>
      <c r="B1152" s="33">
        <v>16887000000</v>
      </c>
      <c r="C1152" s="33">
        <v>2689953298.04</v>
      </c>
      <c r="D1152" s="33">
        <v>584190576</v>
      </c>
      <c r="E1152" s="33">
        <v>584190576</v>
      </c>
      <c r="F1152" s="34">
        <f t="shared" si="71"/>
        <v>14197046701.959999</v>
      </c>
      <c r="G1152" s="35">
        <f t="shared" si="68"/>
        <v>15.929136602356841</v>
      </c>
      <c r="H1152" s="35">
        <f t="shared" si="69"/>
        <v>3.4594100550719489</v>
      </c>
      <c r="I1152" s="35">
        <f t="shared" si="70"/>
        <v>3.4594100550719489</v>
      </c>
    </row>
    <row r="1153" spans="1:9" x14ac:dyDescent="0.2">
      <c r="A1153" s="28" t="s">
        <v>38</v>
      </c>
      <c r="B1153" s="29">
        <v>18901000000</v>
      </c>
      <c r="C1153" s="29">
        <v>15138024972</v>
      </c>
      <c r="D1153" s="29">
        <v>15049809496</v>
      </c>
      <c r="E1153" s="29">
        <v>15049809496</v>
      </c>
      <c r="F1153" s="30">
        <f t="shared" si="71"/>
        <v>3762975028</v>
      </c>
      <c r="G1153" s="31">
        <f t="shared" si="68"/>
        <v>80.091132596158928</v>
      </c>
      <c r="H1153" s="31">
        <f t="shared" si="69"/>
        <v>79.624408740278298</v>
      </c>
      <c r="I1153" s="31">
        <f t="shared" si="70"/>
        <v>79.624408740278298</v>
      </c>
    </row>
    <row r="1154" spans="1:9" x14ac:dyDescent="0.2">
      <c r="A1154" s="32" t="s">
        <v>39</v>
      </c>
      <c r="B1154" s="33">
        <v>18086000000</v>
      </c>
      <c r="C1154" s="33">
        <v>15118354952.73</v>
      </c>
      <c r="D1154" s="33">
        <v>15040139476.73</v>
      </c>
      <c r="E1154" s="33">
        <v>15040139476.73</v>
      </c>
      <c r="F1154" s="34">
        <f t="shared" si="71"/>
        <v>2967645047.2700005</v>
      </c>
      <c r="G1154" s="35">
        <f t="shared" si="68"/>
        <v>83.591479336116322</v>
      </c>
      <c r="H1154" s="35">
        <f t="shared" si="69"/>
        <v>83.159015131759375</v>
      </c>
      <c r="I1154" s="35">
        <f t="shared" si="70"/>
        <v>83.159015131759375</v>
      </c>
    </row>
    <row r="1155" spans="1:9" x14ac:dyDescent="0.2">
      <c r="A1155" s="32" t="s">
        <v>40</v>
      </c>
      <c r="B1155" s="33">
        <v>515000000</v>
      </c>
      <c r="C1155" s="33">
        <v>19670019.27</v>
      </c>
      <c r="D1155" s="33">
        <v>9670019.2699999996</v>
      </c>
      <c r="E1155" s="33">
        <v>9670019.2699999996</v>
      </c>
      <c r="F1155" s="34">
        <f t="shared" si="71"/>
        <v>495329980.73000002</v>
      </c>
      <c r="G1155" s="35">
        <f t="shared" si="68"/>
        <v>3.8194212174757283</v>
      </c>
      <c r="H1155" s="35">
        <f t="shared" si="69"/>
        <v>1.8776736446601943</v>
      </c>
      <c r="I1155" s="35">
        <f t="shared" si="70"/>
        <v>1.8776736446601943</v>
      </c>
    </row>
    <row r="1156" spans="1:9" x14ac:dyDescent="0.2">
      <c r="A1156" s="32" t="s">
        <v>303</v>
      </c>
      <c r="B1156" s="33">
        <v>300000000</v>
      </c>
      <c r="C1156" s="33">
        <v>0</v>
      </c>
      <c r="D1156" s="33">
        <v>0</v>
      </c>
      <c r="E1156" s="33">
        <v>0</v>
      </c>
      <c r="F1156" s="34">
        <f t="shared" si="71"/>
        <v>300000000</v>
      </c>
      <c r="G1156" s="35">
        <f t="shared" si="68"/>
        <v>0</v>
      </c>
      <c r="H1156" s="35">
        <f t="shared" si="69"/>
        <v>0</v>
      </c>
      <c r="I1156" s="35">
        <f t="shared" si="70"/>
        <v>0</v>
      </c>
    </row>
    <row r="1157" spans="1:9" x14ac:dyDescent="0.2">
      <c r="A1157" s="28" t="s">
        <v>42</v>
      </c>
      <c r="B1157" s="29">
        <v>230288000000</v>
      </c>
      <c r="C1157" s="29">
        <v>44074583652.769997</v>
      </c>
      <c r="D1157" s="29">
        <v>73969506.340000004</v>
      </c>
      <c r="E1157" s="29">
        <v>72833333.340000004</v>
      </c>
      <c r="F1157" s="30">
        <f t="shared" si="71"/>
        <v>186213416347.23001</v>
      </c>
      <c r="G1157" s="31">
        <f t="shared" si="68"/>
        <v>19.138897229890397</v>
      </c>
      <c r="H1157" s="31">
        <f t="shared" si="69"/>
        <v>3.212043456020288E-2</v>
      </c>
      <c r="I1157" s="31">
        <f t="shared" si="70"/>
        <v>3.1627064084971859E-2</v>
      </c>
    </row>
    <row r="1158" spans="1:9" x14ac:dyDescent="0.2">
      <c r="A1158" s="32" t="s">
        <v>413</v>
      </c>
      <c r="B1158" s="33">
        <v>102799400000</v>
      </c>
      <c r="C1158" s="33">
        <v>27690147841</v>
      </c>
      <c r="D1158" s="33">
        <v>0</v>
      </c>
      <c r="E1158" s="33">
        <v>0</v>
      </c>
      <c r="F1158" s="34">
        <f t="shared" si="71"/>
        <v>75109252159</v>
      </c>
      <c r="G1158" s="35">
        <f t="shared" si="68"/>
        <v>26.936098694155802</v>
      </c>
      <c r="H1158" s="35">
        <f t="shared" si="69"/>
        <v>0</v>
      </c>
      <c r="I1158" s="35">
        <f t="shared" si="70"/>
        <v>0</v>
      </c>
    </row>
    <row r="1159" spans="1:9" x14ac:dyDescent="0.2">
      <c r="A1159" s="32" t="s">
        <v>414</v>
      </c>
      <c r="B1159" s="33">
        <v>17602000000</v>
      </c>
      <c r="C1159" s="33">
        <v>3747803850</v>
      </c>
      <c r="D1159" s="33">
        <v>0</v>
      </c>
      <c r="E1159" s="33">
        <v>0</v>
      </c>
      <c r="F1159" s="34">
        <f t="shared" si="71"/>
        <v>13854196150</v>
      </c>
      <c r="G1159" s="35">
        <f t="shared" ref="G1159:G1222" si="72">IFERROR(IF(C1159&gt;0,+C1159/B1159*100,0),0)</f>
        <v>21.291920520395411</v>
      </c>
      <c r="H1159" s="35">
        <f t="shared" ref="H1159:H1222" si="73">IFERROR(IF(D1159&gt;0,+D1159/B1159*100,0),0)</f>
        <v>0</v>
      </c>
      <c r="I1159" s="35">
        <f t="shared" ref="I1159:I1222" si="74">IFERROR(IF(E1159&gt;0,+E1159/B1159*100,0),0)</f>
        <v>0</v>
      </c>
    </row>
    <row r="1160" spans="1:9" x14ac:dyDescent="0.2">
      <c r="A1160" s="32" t="s">
        <v>415</v>
      </c>
      <c r="B1160" s="33">
        <v>11000000000</v>
      </c>
      <c r="C1160" s="33">
        <v>8000000000</v>
      </c>
      <c r="D1160" s="33">
        <v>72833333.340000004</v>
      </c>
      <c r="E1160" s="33">
        <v>72833333.340000004</v>
      </c>
      <c r="F1160" s="34">
        <f t="shared" si="71"/>
        <v>3000000000</v>
      </c>
      <c r="G1160" s="35">
        <f t="shared" si="72"/>
        <v>72.727272727272734</v>
      </c>
      <c r="H1160" s="35">
        <f t="shared" si="73"/>
        <v>0.66212121218181819</v>
      </c>
      <c r="I1160" s="35">
        <f t="shared" si="74"/>
        <v>0.66212121218181819</v>
      </c>
    </row>
    <row r="1161" spans="1:9" x14ac:dyDescent="0.2">
      <c r="A1161" s="32" t="s">
        <v>416</v>
      </c>
      <c r="B1161" s="33">
        <v>2500000000</v>
      </c>
      <c r="C1161" s="33">
        <v>0</v>
      </c>
      <c r="D1161" s="33">
        <v>0</v>
      </c>
      <c r="E1161" s="33">
        <v>0</v>
      </c>
      <c r="F1161" s="34">
        <f t="shared" ref="F1161:F1224" si="75">+B1161-C1161</f>
        <v>2500000000</v>
      </c>
      <c r="G1161" s="35">
        <f t="shared" si="72"/>
        <v>0</v>
      </c>
      <c r="H1161" s="35">
        <f t="shared" si="73"/>
        <v>0</v>
      </c>
      <c r="I1161" s="35">
        <f t="shared" si="74"/>
        <v>0</v>
      </c>
    </row>
    <row r="1162" spans="1:9" x14ac:dyDescent="0.2">
      <c r="A1162" s="32" t="s">
        <v>417</v>
      </c>
      <c r="B1162" s="33">
        <v>2500000000</v>
      </c>
      <c r="C1162" s="33">
        <v>0</v>
      </c>
      <c r="D1162" s="33">
        <v>0</v>
      </c>
      <c r="E1162" s="33">
        <v>0</v>
      </c>
      <c r="F1162" s="34">
        <f t="shared" si="75"/>
        <v>2500000000</v>
      </c>
      <c r="G1162" s="35">
        <f t="shared" si="72"/>
        <v>0</v>
      </c>
      <c r="H1162" s="35">
        <f t="shared" si="73"/>
        <v>0</v>
      </c>
      <c r="I1162" s="35">
        <f t="shared" si="74"/>
        <v>0</v>
      </c>
    </row>
    <row r="1163" spans="1:9" x14ac:dyDescent="0.2">
      <c r="A1163" s="32" t="s">
        <v>418</v>
      </c>
      <c r="B1163" s="33">
        <v>5000000000</v>
      </c>
      <c r="C1163" s="33">
        <v>0</v>
      </c>
      <c r="D1163" s="33">
        <v>0</v>
      </c>
      <c r="E1163" s="33">
        <v>0</v>
      </c>
      <c r="F1163" s="34">
        <f t="shared" si="75"/>
        <v>5000000000</v>
      </c>
      <c r="G1163" s="35">
        <f t="shared" si="72"/>
        <v>0</v>
      </c>
      <c r="H1163" s="35">
        <f t="shared" si="73"/>
        <v>0</v>
      </c>
      <c r="I1163" s="35">
        <f t="shared" si="74"/>
        <v>0</v>
      </c>
    </row>
    <row r="1164" spans="1:9" x14ac:dyDescent="0.2">
      <c r="A1164" s="32" t="s">
        <v>419</v>
      </c>
      <c r="B1164" s="33">
        <v>19724000000</v>
      </c>
      <c r="C1164" s="33">
        <v>0</v>
      </c>
      <c r="D1164" s="33">
        <v>0</v>
      </c>
      <c r="E1164" s="33">
        <v>0</v>
      </c>
      <c r="F1164" s="34">
        <f t="shared" si="75"/>
        <v>19724000000</v>
      </c>
      <c r="G1164" s="35">
        <f t="shared" si="72"/>
        <v>0</v>
      </c>
      <c r="H1164" s="35">
        <f t="shared" si="73"/>
        <v>0</v>
      </c>
      <c r="I1164" s="35">
        <f t="shared" si="74"/>
        <v>0</v>
      </c>
    </row>
    <row r="1165" spans="1:9" x14ac:dyDescent="0.2">
      <c r="A1165" s="32" t="s">
        <v>420</v>
      </c>
      <c r="B1165" s="33">
        <v>11004600000</v>
      </c>
      <c r="C1165" s="33">
        <v>2105495788.77</v>
      </c>
      <c r="D1165" s="33">
        <v>0</v>
      </c>
      <c r="E1165" s="33">
        <v>0</v>
      </c>
      <c r="F1165" s="34">
        <f t="shared" si="75"/>
        <v>8899104211.2299995</v>
      </c>
      <c r="G1165" s="35">
        <f t="shared" si="72"/>
        <v>19.132869788724715</v>
      </c>
      <c r="H1165" s="35">
        <f t="shared" si="73"/>
        <v>0</v>
      </c>
      <c r="I1165" s="35">
        <f t="shared" si="74"/>
        <v>0</v>
      </c>
    </row>
    <row r="1166" spans="1:9" x14ac:dyDescent="0.2">
      <c r="A1166" s="32" t="s">
        <v>421</v>
      </c>
      <c r="B1166" s="33">
        <v>33167000000</v>
      </c>
      <c r="C1166" s="33">
        <v>1136173</v>
      </c>
      <c r="D1166" s="33">
        <v>1136173</v>
      </c>
      <c r="E1166" s="33">
        <v>0</v>
      </c>
      <c r="F1166" s="34">
        <f t="shared" si="75"/>
        <v>33165863827</v>
      </c>
      <c r="G1166" s="35">
        <f t="shared" si="72"/>
        <v>3.4256128079114784E-3</v>
      </c>
      <c r="H1166" s="35">
        <f t="shared" si="73"/>
        <v>3.4256128079114784E-3</v>
      </c>
      <c r="I1166" s="35">
        <f t="shared" si="74"/>
        <v>0</v>
      </c>
    </row>
    <row r="1167" spans="1:9" x14ac:dyDescent="0.2">
      <c r="A1167" s="32" t="s">
        <v>422</v>
      </c>
      <c r="B1167" s="33">
        <v>24266000000</v>
      </c>
      <c r="C1167" s="33">
        <v>2530000000</v>
      </c>
      <c r="D1167" s="33">
        <v>0</v>
      </c>
      <c r="E1167" s="33">
        <v>0</v>
      </c>
      <c r="F1167" s="34">
        <f t="shared" si="75"/>
        <v>21736000000</v>
      </c>
      <c r="G1167" s="35">
        <f t="shared" si="72"/>
        <v>10.426110607434271</v>
      </c>
      <c r="H1167" s="35">
        <f t="shared" si="73"/>
        <v>0</v>
      </c>
      <c r="I1167" s="35">
        <f t="shared" si="74"/>
        <v>0</v>
      </c>
    </row>
    <row r="1168" spans="1:9" x14ac:dyDescent="0.2">
      <c r="A1168" s="32" t="s">
        <v>423</v>
      </c>
      <c r="B1168" s="33">
        <v>725000000</v>
      </c>
      <c r="C1168" s="33">
        <v>0</v>
      </c>
      <c r="D1168" s="33">
        <v>0</v>
      </c>
      <c r="E1168" s="33">
        <v>0</v>
      </c>
      <c r="F1168" s="34">
        <f t="shared" si="75"/>
        <v>725000000</v>
      </c>
      <c r="G1168" s="35">
        <f t="shared" si="72"/>
        <v>0</v>
      </c>
      <c r="H1168" s="35">
        <f t="shared" si="73"/>
        <v>0</v>
      </c>
      <c r="I1168" s="35">
        <f t="shared" si="74"/>
        <v>0</v>
      </c>
    </row>
    <row r="1169" spans="1:9" x14ac:dyDescent="0.2">
      <c r="A1169" s="28" t="s">
        <v>424</v>
      </c>
      <c r="B1169" s="29">
        <v>1518995818365</v>
      </c>
      <c r="C1169" s="29">
        <v>550189032852.53992</v>
      </c>
      <c r="D1169" s="29">
        <v>105620361090.10999</v>
      </c>
      <c r="E1169" s="29">
        <v>101291472512.68999</v>
      </c>
      <c r="F1169" s="30">
        <f t="shared" si="75"/>
        <v>968806785512.46008</v>
      </c>
      <c r="G1169" s="31">
        <f t="shared" si="72"/>
        <v>36.220575869968243</v>
      </c>
      <c r="H1169" s="31">
        <f t="shared" si="73"/>
        <v>6.9533016360635189</v>
      </c>
      <c r="I1169" s="31">
        <f t="shared" si="74"/>
        <v>6.6683180617124398</v>
      </c>
    </row>
    <row r="1170" spans="1:9" x14ac:dyDescent="0.2">
      <c r="A1170" s="28" t="s">
        <v>17</v>
      </c>
      <c r="B1170" s="29">
        <v>1288955123076</v>
      </c>
      <c r="C1170" s="29">
        <v>477562011609.79993</v>
      </c>
      <c r="D1170" s="29">
        <v>105475818085.10999</v>
      </c>
      <c r="E1170" s="29">
        <v>101152645507.68999</v>
      </c>
      <c r="F1170" s="30">
        <f t="shared" si="75"/>
        <v>811393111466.20007</v>
      </c>
      <c r="G1170" s="31">
        <f t="shared" si="72"/>
        <v>37.050321074804529</v>
      </c>
      <c r="H1170" s="31">
        <f t="shared" si="73"/>
        <v>8.1830481292009161</v>
      </c>
      <c r="I1170" s="31">
        <f t="shared" si="74"/>
        <v>7.8476468029621049</v>
      </c>
    </row>
    <row r="1171" spans="1:9" x14ac:dyDescent="0.2">
      <c r="A1171" s="28" t="s">
        <v>18</v>
      </c>
      <c r="B1171" s="29">
        <v>627587307711</v>
      </c>
      <c r="C1171" s="29">
        <v>99792977362.669998</v>
      </c>
      <c r="D1171" s="29">
        <v>88339130857.429993</v>
      </c>
      <c r="E1171" s="29">
        <v>88339127782.429993</v>
      </c>
      <c r="F1171" s="30">
        <f t="shared" si="75"/>
        <v>527794330348.33002</v>
      </c>
      <c r="G1171" s="31">
        <f t="shared" si="72"/>
        <v>15.90105091937647</v>
      </c>
      <c r="H1171" s="31">
        <f t="shared" si="73"/>
        <v>14.075990666482632</v>
      </c>
      <c r="I1171" s="31">
        <f t="shared" si="74"/>
        <v>14.075990176510963</v>
      </c>
    </row>
    <row r="1172" spans="1:9" x14ac:dyDescent="0.2">
      <c r="A1172" s="32" t="s">
        <v>19</v>
      </c>
      <c r="B1172" s="33">
        <v>359492000000</v>
      </c>
      <c r="C1172" s="33">
        <v>52035029375.279999</v>
      </c>
      <c r="D1172" s="33">
        <v>52020466015.849998</v>
      </c>
      <c r="E1172" s="33">
        <v>52020466015.849998</v>
      </c>
      <c r="F1172" s="34">
        <f t="shared" si="75"/>
        <v>307456970624.71997</v>
      </c>
      <c r="G1172" s="35">
        <f t="shared" si="72"/>
        <v>14.474600095490302</v>
      </c>
      <c r="H1172" s="35">
        <f t="shared" si="73"/>
        <v>14.470549001326871</v>
      </c>
      <c r="I1172" s="35">
        <f t="shared" si="74"/>
        <v>14.470549001326871</v>
      </c>
    </row>
    <row r="1173" spans="1:9" x14ac:dyDescent="0.2">
      <c r="A1173" s="32" t="s">
        <v>20</v>
      </c>
      <c r="B1173" s="33">
        <v>81815000000</v>
      </c>
      <c r="C1173" s="33">
        <v>13552065664.85</v>
      </c>
      <c r="D1173" s="33">
        <v>13552018098.85</v>
      </c>
      <c r="E1173" s="33">
        <v>13552018098.85</v>
      </c>
      <c r="F1173" s="34">
        <f t="shared" si="75"/>
        <v>68262934335.150002</v>
      </c>
      <c r="G1173" s="35">
        <f t="shared" si="72"/>
        <v>16.564279979038073</v>
      </c>
      <c r="H1173" s="35">
        <f t="shared" si="73"/>
        <v>16.564221840554911</v>
      </c>
      <c r="I1173" s="35">
        <f t="shared" si="74"/>
        <v>16.564221840554911</v>
      </c>
    </row>
    <row r="1174" spans="1:9" x14ac:dyDescent="0.2">
      <c r="A1174" s="32" t="s">
        <v>21</v>
      </c>
      <c r="B1174" s="33">
        <v>163432000000</v>
      </c>
      <c r="C1174" s="33">
        <v>33639716942.540001</v>
      </c>
      <c r="D1174" s="33">
        <v>22613534594.73</v>
      </c>
      <c r="E1174" s="33">
        <v>22613531519.73</v>
      </c>
      <c r="F1174" s="34">
        <f t="shared" si="75"/>
        <v>129792283057.45999</v>
      </c>
      <c r="G1174" s="35">
        <f t="shared" si="72"/>
        <v>20.583311066706646</v>
      </c>
      <c r="H1174" s="35">
        <f t="shared" si="73"/>
        <v>13.836662706648637</v>
      </c>
      <c r="I1174" s="35">
        <f t="shared" si="74"/>
        <v>13.836660825132165</v>
      </c>
    </row>
    <row r="1175" spans="1:9" x14ac:dyDescent="0.2">
      <c r="A1175" s="32" t="s">
        <v>154</v>
      </c>
      <c r="B1175" s="33">
        <v>20000000000</v>
      </c>
      <c r="C1175" s="33">
        <v>0</v>
      </c>
      <c r="D1175" s="33">
        <v>0</v>
      </c>
      <c r="E1175" s="33">
        <v>0</v>
      </c>
      <c r="F1175" s="34">
        <f t="shared" si="75"/>
        <v>20000000000</v>
      </c>
      <c r="G1175" s="35">
        <f t="shared" si="72"/>
        <v>0</v>
      </c>
      <c r="H1175" s="35">
        <f t="shared" si="73"/>
        <v>0</v>
      </c>
      <c r="I1175" s="35">
        <f t="shared" si="74"/>
        <v>0</v>
      </c>
    </row>
    <row r="1176" spans="1:9" x14ac:dyDescent="0.2">
      <c r="A1176" s="32" t="s">
        <v>72</v>
      </c>
      <c r="B1176" s="33">
        <v>2080463681</v>
      </c>
      <c r="C1176" s="33">
        <v>535871572</v>
      </c>
      <c r="D1176" s="33">
        <v>131388580</v>
      </c>
      <c r="E1176" s="33">
        <v>131388580</v>
      </c>
      <c r="F1176" s="34">
        <f t="shared" si="75"/>
        <v>1544592109</v>
      </c>
      <c r="G1176" s="35">
        <f t="shared" si="72"/>
        <v>25.757314433983623</v>
      </c>
      <c r="H1176" s="35">
        <f t="shared" si="73"/>
        <v>6.3153508133747609</v>
      </c>
      <c r="I1176" s="35">
        <f t="shared" si="74"/>
        <v>6.3153508133747609</v>
      </c>
    </row>
    <row r="1177" spans="1:9" x14ac:dyDescent="0.2">
      <c r="A1177" s="32" t="s">
        <v>73</v>
      </c>
      <c r="B1177" s="33">
        <v>753844030</v>
      </c>
      <c r="C1177" s="33">
        <v>30293808</v>
      </c>
      <c r="D1177" s="33">
        <v>21723568</v>
      </c>
      <c r="E1177" s="33">
        <v>21723568</v>
      </c>
      <c r="F1177" s="34">
        <f t="shared" si="75"/>
        <v>723550222</v>
      </c>
      <c r="G1177" s="35">
        <f t="shared" si="72"/>
        <v>4.0185776890744895</v>
      </c>
      <c r="H1177" s="35">
        <f t="shared" si="73"/>
        <v>2.8817059146837045</v>
      </c>
      <c r="I1177" s="35">
        <f t="shared" si="74"/>
        <v>2.8817059146837045</v>
      </c>
    </row>
    <row r="1178" spans="1:9" x14ac:dyDescent="0.2">
      <c r="A1178" s="32" t="s">
        <v>74</v>
      </c>
      <c r="B1178" s="33">
        <v>14000000</v>
      </c>
      <c r="C1178" s="33">
        <v>0</v>
      </c>
      <c r="D1178" s="33">
        <v>0</v>
      </c>
      <c r="E1178" s="33">
        <v>0</v>
      </c>
      <c r="F1178" s="34">
        <f t="shared" si="75"/>
        <v>14000000</v>
      </c>
      <c r="G1178" s="35">
        <f t="shared" si="72"/>
        <v>0</v>
      </c>
      <c r="H1178" s="35">
        <f t="shared" si="73"/>
        <v>0</v>
      </c>
      <c r="I1178" s="35">
        <f t="shared" si="74"/>
        <v>0</v>
      </c>
    </row>
    <row r="1179" spans="1:9" x14ac:dyDescent="0.2">
      <c r="A1179" s="28" t="s">
        <v>22</v>
      </c>
      <c r="B1179" s="29">
        <v>630974815365</v>
      </c>
      <c r="C1179" s="29">
        <v>375991117692.01996</v>
      </c>
      <c r="D1179" s="29">
        <v>15552825708.57</v>
      </c>
      <c r="E1179" s="29">
        <v>11229656206.15</v>
      </c>
      <c r="F1179" s="30">
        <f t="shared" si="75"/>
        <v>254983697672.98004</v>
      </c>
      <c r="G1179" s="31">
        <f t="shared" si="72"/>
        <v>59.588926298828646</v>
      </c>
      <c r="H1179" s="31">
        <f t="shared" si="73"/>
        <v>2.4648885074078839</v>
      </c>
      <c r="I1179" s="31">
        <f t="shared" si="74"/>
        <v>1.7797312876353044</v>
      </c>
    </row>
    <row r="1180" spans="1:9" x14ac:dyDescent="0.2">
      <c r="A1180" s="32" t="s">
        <v>66</v>
      </c>
      <c r="B1180" s="33">
        <v>32033950000</v>
      </c>
      <c r="C1180" s="33">
        <v>4229099455.1300001</v>
      </c>
      <c r="D1180" s="33">
        <v>2777027.12</v>
      </c>
      <c r="E1180" s="33">
        <v>2777027.12</v>
      </c>
      <c r="F1180" s="34">
        <f t="shared" si="75"/>
        <v>27804850544.869999</v>
      </c>
      <c r="G1180" s="35">
        <f t="shared" si="72"/>
        <v>13.201929375334606</v>
      </c>
      <c r="H1180" s="35">
        <f t="shared" si="73"/>
        <v>8.6690124695830515E-3</v>
      </c>
      <c r="I1180" s="35">
        <f t="shared" si="74"/>
        <v>8.6690124695830515E-3</v>
      </c>
    </row>
    <row r="1181" spans="1:9" x14ac:dyDescent="0.2">
      <c r="A1181" s="32" t="s">
        <v>23</v>
      </c>
      <c r="B1181" s="33">
        <v>598940865365</v>
      </c>
      <c r="C1181" s="33">
        <v>371762018236.88995</v>
      </c>
      <c r="D1181" s="33">
        <v>15550048681.449999</v>
      </c>
      <c r="E1181" s="33">
        <v>11226879179.029999</v>
      </c>
      <c r="F1181" s="34">
        <f t="shared" si="75"/>
        <v>227178847128.11005</v>
      </c>
      <c r="G1181" s="35">
        <f t="shared" si="72"/>
        <v>62.069903680780705</v>
      </c>
      <c r="H1181" s="35">
        <f t="shared" si="73"/>
        <v>2.5962577577627233</v>
      </c>
      <c r="I1181" s="35">
        <f t="shared" si="74"/>
        <v>1.8744553641682533</v>
      </c>
    </row>
    <row r="1182" spans="1:9" x14ac:dyDescent="0.2">
      <c r="A1182" s="28" t="s">
        <v>24</v>
      </c>
      <c r="B1182" s="29">
        <v>10140000000</v>
      </c>
      <c r="C1182" s="29">
        <v>410050513</v>
      </c>
      <c r="D1182" s="29">
        <v>410050513</v>
      </c>
      <c r="E1182" s="29">
        <v>410050513</v>
      </c>
      <c r="F1182" s="30">
        <f t="shared" si="75"/>
        <v>9729949487</v>
      </c>
      <c r="G1182" s="31">
        <f t="shared" si="72"/>
        <v>4.0438906607495069</v>
      </c>
      <c r="H1182" s="31">
        <f t="shared" si="73"/>
        <v>4.0438906607495069</v>
      </c>
      <c r="I1182" s="31">
        <f t="shared" si="74"/>
        <v>4.0438906607495069</v>
      </c>
    </row>
    <row r="1183" spans="1:9" x14ac:dyDescent="0.2">
      <c r="A1183" s="32" t="s">
        <v>377</v>
      </c>
      <c r="B1183" s="33">
        <v>10140000000</v>
      </c>
      <c r="C1183" s="33">
        <v>410050513</v>
      </c>
      <c r="D1183" s="33">
        <v>410050513</v>
      </c>
      <c r="E1183" s="33">
        <v>410050513</v>
      </c>
      <c r="F1183" s="34">
        <f t="shared" si="75"/>
        <v>9729949487</v>
      </c>
      <c r="G1183" s="35">
        <f t="shared" si="72"/>
        <v>4.0438906607495069</v>
      </c>
      <c r="H1183" s="35">
        <f t="shared" si="73"/>
        <v>4.0438906607495069</v>
      </c>
      <c r="I1183" s="35">
        <f t="shared" si="74"/>
        <v>4.0438906607495069</v>
      </c>
    </row>
    <row r="1184" spans="1:9" x14ac:dyDescent="0.2">
      <c r="A1184" s="28" t="s">
        <v>380</v>
      </c>
      <c r="B1184" s="29">
        <v>16335000000</v>
      </c>
      <c r="C1184" s="29">
        <v>696145691</v>
      </c>
      <c r="D1184" s="29">
        <v>696145691</v>
      </c>
      <c r="E1184" s="29">
        <v>696145691</v>
      </c>
      <c r="F1184" s="30">
        <f t="shared" si="75"/>
        <v>15638854309</v>
      </c>
      <c r="G1184" s="31">
        <f t="shared" si="72"/>
        <v>4.2616816100397923</v>
      </c>
      <c r="H1184" s="31">
        <f t="shared" si="73"/>
        <v>4.2616816100397923</v>
      </c>
      <c r="I1184" s="31">
        <f t="shared" si="74"/>
        <v>4.2616816100397923</v>
      </c>
    </row>
    <row r="1185" spans="1:9" x14ac:dyDescent="0.2">
      <c r="A1185" s="32" t="s">
        <v>381</v>
      </c>
      <c r="B1185" s="33">
        <v>16335000000</v>
      </c>
      <c r="C1185" s="33">
        <v>696145691</v>
      </c>
      <c r="D1185" s="33">
        <v>696145691</v>
      </c>
      <c r="E1185" s="33">
        <v>696145691</v>
      </c>
      <c r="F1185" s="34">
        <f t="shared" si="75"/>
        <v>15638854309</v>
      </c>
      <c r="G1185" s="35">
        <f t="shared" si="72"/>
        <v>4.2616816100397923</v>
      </c>
      <c r="H1185" s="35">
        <f t="shared" si="73"/>
        <v>4.2616816100397923</v>
      </c>
      <c r="I1185" s="35">
        <f t="shared" si="74"/>
        <v>4.2616816100397923</v>
      </c>
    </row>
    <row r="1186" spans="1:9" x14ac:dyDescent="0.2">
      <c r="A1186" s="28" t="s">
        <v>38</v>
      </c>
      <c r="B1186" s="29">
        <v>3918000000</v>
      </c>
      <c r="C1186" s="29">
        <v>671720351.11000001</v>
      </c>
      <c r="D1186" s="29">
        <v>477665315.11000001</v>
      </c>
      <c r="E1186" s="29">
        <v>477665315.11000001</v>
      </c>
      <c r="F1186" s="30">
        <f t="shared" si="75"/>
        <v>3246279648.8899999</v>
      </c>
      <c r="G1186" s="31">
        <f t="shared" si="72"/>
        <v>17.144470421388462</v>
      </c>
      <c r="H1186" s="31">
        <f t="shared" si="73"/>
        <v>12.191559854772843</v>
      </c>
      <c r="I1186" s="31">
        <f t="shared" si="74"/>
        <v>12.191559854772843</v>
      </c>
    </row>
    <row r="1187" spans="1:9" x14ac:dyDescent="0.2">
      <c r="A1187" s="32" t="s">
        <v>39</v>
      </c>
      <c r="B1187" s="33">
        <v>3389000000</v>
      </c>
      <c r="C1187" s="33">
        <v>590460140.11000001</v>
      </c>
      <c r="D1187" s="33">
        <v>396405104.11000001</v>
      </c>
      <c r="E1187" s="33">
        <v>396405104.11000001</v>
      </c>
      <c r="F1187" s="34">
        <f t="shared" si="75"/>
        <v>2798539859.8899999</v>
      </c>
      <c r="G1187" s="35">
        <f t="shared" si="72"/>
        <v>17.422842729713782</v>
      </c>
      <c r="H1187" s="35">
        <f t="shared" si="73"/>
        <v>11.696816291236352</v>
      </c>
      <c r="I1187" s="35">
        <f t="shared" si="74"/>
        <v>11.696816291236352</v>
      </c>
    </row>
    <row r="1188" spans="1:9" x14ac:dyDescent="0.2">
      <c r="A1188" s="32" t="s">
        <v>40</v>
      </c>
      <c r="B1188" s="33">
        <v>372000000</v>
      </c>
      <c r="C1188" s="33">
        <v>81260211</v>
      </c>
      <c r="D1188" s="33">
        <v>81260211</v>
      </c>
      <c r="E1188" s="33">
        <v>81260211</v>
      </c>
      <c r="F1188" s="34">
        <f t="shared" si="75"/>
        <v>290739789</v>
      </c>
      <c r="G1188" s="35">
        <f t="shared" si="72"/>
        <v>21.844142741935485</v>
      </c>
      <c r="H1188" s="35">
        <f t="shared" si="73"/>
        <v>21.844142741935485</v>
      </c>
      <c r="I1188" s="35">
        <f t="shared" si="74"/>
        <v>21.844142741935485</v>
      </c>
    </row>
    <row r="1189" spans="1:9" x14ac:dyDescent="0.2">
      <c r="A1189" s="32" t="s">
        <v>303</v>
      </c>
      <c r="B1189" s="33">
        <v>157000000</v>
      </c>
      <c r="C1189" s="33">
        <v>0</v>
      </c>
      <c r="D1189" s="33">
        <v>0</v>
      </c>
      <c r="E1189" s="33">
        <v>0</v>
      </c>
      <c r="F1189" s="34">
        <f t="shared" si="75"/>
        <v>157000000</v>
      </c>
      <c r="G1189" s="35">
        <f t="shared" si="72"/>
        <v>0</v>
      </c>
      <c r="H1189" s="35">
        <f t="shared" si="73"/>
        <v>0</v>
      </c>
      <c r="I1189" s="35">
        <f t="shared" si="74"/>
        <v>0</v>
      </c>
    </row>
    <row r="1190" spans="1:9" x14ac:dyDescent="0.2">
      <c r="A1190" s="28" t="s">
        <v>42</v>
      </c>
      <c r="B1190" s="29">
        <v>230040695289</v>
      </c>
      <c r="C1190" s="29">
        <v>72627021242.740021</v>
      </c>
      <c r="D1190" s="29">
        <v>144543005</v>
      </c>
      <c r="E1190" s="29">
        <v>138827005</v>
      </c>
      <c r="F1190" s="30">
        <f t="shared" si="75"/>
        <v>157413674046.25998</v>
      </c>
      <c r="G1190" s="31">
        <f t="shared" si="72"/>
        <v>31.571379642849163</v>
      </c>
      <c r="H1190" s="31">
        <f t="shared" si="73"/>
        <v>6.2833667242402788E-2</v>
      </c>
      <c r="I1190" s="31">
        <f t="shared" si="74"/>
        <v>6.0348889497830682E-2</v>
      </c>
    </row>
    <row r="1191" spans="1:9" x14ac:dyDescent="0.2">
      <c r="A1191" s="32" t="s">
        <v>425</v>
      </c>
      <c r="B1191" s="33">
        <v>39783695289</v>
      </c>
      <c r="C1191" s="33">
        <v>2696346000</v>
      </c>
      <c r="D1191" s="33">
        <v>0</v>
      </c>
      <c r="E1191" s="33">
        <v>0</v>
      </c>
      <c r="F1191" s="34">
        <f t="shared" si="75"/>
        <v>37087349289</v>
      </c>
      <c r="G1191" s="35">
        <f t="shared" si="72"/>
        <v>6.7775152117292805</v>
      </c>
      <c r="H1191" s="35">
        <f t="shared" si="73"/>
        <v>0</v>
      </c>
      <c r="I1191" s="35">
        <f t="shared" si="74"/>
        <v>0</v>
      </c>
    </row>
    <row r="1192" spans="1:9" x14ac:dyDescent="0.2">
      <c r="A1192" s="32" t="s">
        <v>426</v>
      </c>
      <c r="B1192" s="33">
        <v>97831600800</v>
      </c>
      <c r="C1192" s="33">
        <v>43766648378</v>
      </c>
      <c r="D1192" s="33">
        <v>0</v>
      </c>
      <c r="E1192" s="33">
        <v>0</v>
      </c>
      <c r="F1192" s="34">
        <f t="shared" si="75"/>
        <v>54064952422</v>
      </c>
      <c r="G1192" s="35">
        <f t="shared" si="72"/>
        <v>44.73671903567584</v>
      </c>
      <c r="H1192" s="35">
        <f t="shared" si="73"/>
        <v>0</v>
      </c>
      <c r="I1192" s="35">
        <f t="shared" si="74"/>
        <v>0</v>
      </c>
    </row>
    <row r="1193" spans="1:9" x14ac:dyDescent="0.2">
      <c r="A1193" s="32" t="s">
        <v>427</v>
      </c>
      <c r="B1193" s="33">
        <v>3000000000</v>
      </c>
      <c r="C1193" s="33">
        <v>0</v>
      </c>
      <c r="D1193" s="33">
        <v>0</v>
      </c>
      <c r="E1193" s="33">
        <v>0</v>
      </c>
      <c r="F1193" s="34">
        <f t="shared" si="75"/>
        <v>3000000000</v>
      </c>
      <c r="G1193" s="35">
        <f t="shared" si="72"/>
        <v>0</v>
      </c>
      <c r="H1193" s="35">
        <f t="shared" si="73"/>
        <v>0</v>
      </c>
      <c r="I1193" s="35">
        <f t="shared" si="74"/>
        <v>0</v>
      </c>
    </row>
    <row r="1194" spans="1:9" x14ac:dyDescent="0.2">
      <c r="A1194" s="32" t="s">
        <v>428</v>
      </c>
      <c r="B1194" s="33">
        <v>6900000000</v>
      </c>
      <c r="C1194" s="33">
        <v>4500000000</v>
      </c>
      <c r="D1194" s="33">
        <v>0</v>
      </c>
      <c r="E1194" s="33">
        <v>0</v>
      </c>
      <c r="F1194" s="34">
        <f t="shared" si="75"/>
        <v>2400000000</v>
      </c>
      <c r="G1194" s="35">
        <f t="shared" si="72"/>
        <v>65.217391304347828</v>
      </c>
      <c r="H1194" s="35">
        <f t="shared" si="73"/>
        <v>0</v>
      </c>
      <c r="I1194" s="35">
        <f t="shared" si="74"/>
        <v>0</v>
      </c>
    </row>
    <row r="1195" spans="1:9" x14ac:dyDescent="0.2">
      <c r="A1195" s="32" t="s">
        <v>429</v>
      </c>
      <c r="B1195" s="33">
        <v>1500000000</v>
      </c>
      <c r="C1195" s="33">
        <v>0</v>
      </c>
      <c r="D1195" s="33">
        <v>0</v>
      </c>
      <c r="E1195" s="33">
        <v>0</v>
      </c>
      <c r="F1195" s="34">
        <f t="shared" si="75"/>
        <v>1500000000</v>
      </c>
      <c r="G1195" s="35">
        <f t="shared" si="72"/>
        <v>0</v>
      </c>
      <c r="H1195" s="35">
        <f t="shared" si="73"/>
        <v>0</v>
      </c>
      <c r="I1195" s="35">
        <f t="shared" si="74"/>
        <v>0</v>
      </c>
    </row>
    <row r="1196" spans="1:9" x14ac:dyDescent="0.2">
      <c r="A1196" s="32" t="s">
        <v>430</v>
      </c>
      <c r="B1196" s="33">
        <v>1000000000</v>
      </c>
      <c r="C1196" s="33">
        <v>0</v>
      </c>
      <c r="D1196" s="33">
        <v>0</v>
      </c>
      <c r="E1196" s="33">
        <v>0</v>
      </c>
      <c r="F1196" s="34">
        <f t="shared" si="75"/>
        <v>1000000000</v>
      </c>
      <c r="G1196" s="35">
        <f t="shared" si="72"/>
        <v>0</v>
      </c>
      <c r="H1196" s="35">
        <f t="shared" si="73"/>
        <v>0</v>
      </c>
      <c r="I1196" s="35">
        <f t="shared" si="74"/>
        <v>0</v>
      </c>
    </row>
    <row r="1197" spans="1:9" x14ac:dyDescent="0.2">
      <c r="A1197" s="32" t="s">
        <v>431</v>
      </c>
      <c r="B1197" s="33">
        <v>1000000000</v>
      </c>
      <c r="C1197" s="33">
        <v>0</v>
      </c>
      <c r="D1197" s="33">
        <v>0</v>
      </c>
      <c r="E1197" s="33">
        <v>0</v>
      </c>
      <c r="F1197" s="34">
        <f t="shared" si="75"/>
        <v>1000000000</v>
      </c>
      <c r="G1197" s="35">
        <f t="shared" si="72"/>
        <v>0</v>
      </c>
      <c r="H1197" s="35">
        <f t="shared" si="73"/>
        <v>0</v>
      </c>
      <c r="I1197" s="35">
        <f t="shared" si="74"/>
        <v>0</v>
      </c>
    </row>
    <row r="1198" spans="1:9" ht="22.5" x14ac:dyDescent="0.2">
      <c r="A1198" s="32" t="s">
        <v>432</v>
      </c>
      <c r="B1198" s="33">
        <v>46519399200</v>
      </c>
      <c r="C1198" s="33">
        <v>9328895814.0799999</v>
      </c>
      <c r="D1198" s="33">
        <v>0</v>
      </c>
      <c r="E1198" s="33">
        <v>0</v>
      </c>
      <c r="F1198" s="34">
        <f t="shared" si="75"/>
        <v>37190503385.919998</v>
      </c>
      <c r="G1198" s="35">
        <f t="shared" si="72"/>
        <v>20.053775359334391</v>
      </c>
      <c r="H1198" s="35">
        <f t="shared" si="73"/>
        <v>0</v>
      </c>
      <c r="I1198" s="35">
        <f t="shared" si="74"/>
        <v>0</v>
      </c>
    </row>
    <row r="1199" spans="1:9" x14ac:dyDescent="0.2">
      <c r="A1199" s="32" t="s">
        <v>433</v>
      </c>
      <c r="B1199" s="33">
        <v>3106000000</v>
      </c>
      <c r="C1199" s="33">
        <v>2392832088</v>
      </c>
      <c r="D1199" s="33">
        <v>0</v>
      </c>
      <c r="E1199" s="33">
        <v>0</v>
      </c>
      <c r="F1199" s="34">
        <f t="shared" si="75"/>
        <v>713167912</v>
      </c>
      <c r="G1199" s="35">
        <f t="shared" si="72"/>
        <v>77.039024082421122</v>
      </c>
      <c r="H1199" s="35">
        <f t="shared" si="73"/>
        <v>0</v>
      </c>
      <c r="I1199" s="35">
        <f t="shared" si="74"/>
        <v>0</v>
      </c>
    </row>
    <row r="1200" spans="1:9" ht="22.5" x14ac:dyDescent="0.2">
      <c r="A1200" s="32" t="s">
        <v>434</v>
      </c>
      <c r="B1200" s="33">
        <v>3500000000</v>
      </c>
      <c r="C1200" s="33">
        <v>3451340062.1199999</v>
      </c>
      <c r="D1200" s="33">
        <v>0</v>
      </c>
      <c r="E1200" s="33">
        <v>0</v>
      </c>
      <c r="F1200" s="34">
        <f t="shared" si="75"/>
        <v>48659937.880000114</v>
      </c>
      <c r="G1200" s="35">
        <f t="shared" si="72"/>
        <v>98.609716060571429</v>
      </c>
      <c r="H1200" s="35">
        <f t="shared" si="73"/>
        <v>0</v>
      </c>
      <c r="I1200" s="35">
        <f t="shared" si="74"/>
        <v>0</v>
      </c>
    </row>
    <row r="1201" spans="1:9" x14ac:dyDescent="0.2">
      <c r="A1201" s="32" t="s">
        <v>435</v>
      </c>
      <c r="B1201" s="33">
        <v>3000000000</v>
      </c>
      <c r="C1201" s="33">
        <v>0</v>
      </c>
      <c r="D1201" s="33">
        <v>0</v>
      </c>
      <c r="E1201" s="33">
        <v>0</v>
      </c>
      <c r="F1201" s="34">
        <f t="shared" si="75"/>
        <v>3000000000</v>
      </c>
      <c r="G1201" s="35">
        <f t="shared" si="72"/>
        <v>0</v>
      </c>
      <c r="H1201" s="35">
        <f t="shared" si="73"/>
        <v>0</v>
      </c>
      <c r="I1201" s="35">
        <f t="shared" si="74"/>
        <v>0</v>
      </c>
    </row>
    <row r="1202" spans="1:9" ht="22.5" x14ac:dyDescent="0.2">
      <c r="A1202" s="32" t="s">
        <v>436</v>
      </c>
      <c r="B1202" s="33">
        <v>900000000</v>
      </c>
      <c r="C1202" s="33">
        <v>278098480</v>
      </c>
      <c r="D1202" s="33">
        <v>0</v>
      </c>
      <c r="E1202" s="33">
        <v>0</v>
      </c>
      <c r="F1202" s="34">
        <f t="shared" si="75"/>
        <v>621901520</v>
      </c>
      <c r="G1202" s="35">
        <f t="shared" si="72"/>
        <v>30.899831111111109</v>
      </c>
      <c r="H1202" s="35">
        <f t="shared" si="73"/>
        <v>0</v>
      </c>
      <c r="I1202" s="35">
        <f t="shared" si="74"/>
        <v>0</v>
      </c>
    </row>
    <row r="1203" spans="1:9" x14ac:dyDescent="0.2">
      <c r="A1203" s="32" t="s">
        <v>437</v>
      </c>
      <c r="B1203" s="33">
        <v>15000000000</v>
      </c>
      <c r="C1203" s="33">
        <v>4736502900</v>
      </c>
      <c r="D1203" s="33">
        <v>0</v>
      </c>
      <c r="E1203" s="33">
        <v>0</v>
      </c>
      <c r="F1203" s="34">
        <f t="shared" si="75"/>
        <v>10263497100</v>
      </c>
      <c r="G1203" s="35">
        <f t="shared" si="72"/>
        <v>31.576685999999999</v>
      </c>
      <c r="H1203" s="35">
        <f t="shared" si="73"/>
        <v>0</v>
      </c>
      <c r="I1203" s="35">
        <f t="shared" si="74"/>
        <v>0</v>
      </c>
    </row>
    <row r="1204" spans="1:9" ht="22.5" x14ac:dyDescent="0.2">
      <c r="A1204" s="32" t="s">
        <v>438</v>
      </c>
      <c r="B1204" s="33">
        <v>5000000000</v>
      </c>
      <c r="C1204" s="33">
        <v>492499999.57999998</v>
      </c>
      <c r="D1204" s="33">
        <v>0</v>
      </c>
      <c r="E1204" s="33">
        <v>0</v>
      </c>
      <c r="F1204" s="34">
        <f t="shared" si="75"/>
        <v>4507500000.4200001</v>
      </c>
      <c r="G1204" s="35">
        <f t="shared" si="72"/>
        <v>9.8499999916000007</v>
      </c>
      <c r="H1204" s="35">
        <f t="shared" si="73"/>
        <v>0</v>
      </c>
      <c r="I1204" s="35">
        <f t="shared" si="74"/>
        <v>0</v>
      </c>
    </row>
    <row r="1205" spans="1:9" x14ac:dyDescent="0.2">
      <c r="A1205" s="32" t="s">
        <v>439</v>
      </c>
      <c r="B1205" s="33">
        <v>2000000000</v>
      </c>
      <c r="C1205" s="33">
        <v>983857520.96000004</v>
      </c>
      <c r="D1205" s="33">
        <v>144543005</v>
      </c>
      <c r="E1205" s="33">
        <v>138827005</v>
      </c>
      <c r="F1205" s="34">
        <f t="shared" si="75"/>
        <v>1016142479.04</v>
      </c>
      <c r="G1205" s="35">
        <f t="shared" si="72"/>
        <v>49.192876048000002</v>
      </c>
      <c r="H1205" s="35">
        <f t="shared" si="73"/>
        <v>7.2271502500000002</v>
      </c>
      <c r="I1205" s="35">
        <f t="shared" si="74"/>
        <v>6.9413502500000002</v>
      </c>
    </row>
    <row r="1206" spans="1:9" x14ac:dyDescent="0.2">
      <c r="A1206" s="28" t="s">
        <v>440</v>
      </c>
      <c r="B1206" s="29">
        <v>1298285000000</v>
      </c>
      <c r="C1206" s="29">
        <v>591780578125.16992</v>
      </c>
      <c r="D1206" s="29">
        <v>112194452668.17</v>
      </c>
      <c r="E1206" s="29">
        <v>107890449476.09</v>
      </c>
      <c r="F1206" s="30">
        <f t="shared" si="75"/>
        <v>706504421874.83008</v>
      </c>
      <c r="G1206" s="31">
        <f t="shared" si="72"/>
        <v>45.581715734616814</v>
      </c>
      <c r="H1206" s="31">
        <f t="shared" si="73"/>
        <v>8.6417429661568921</v>
      </c>
      <c r="I1206" s="31">
        <f t="shared" si="74"/>
        <v>8.310228453389664</v>
      </c>
    </row>
    <row r="1207" spans="1:9" x14ac:dyDescent="0.2">
      <c r="A1207" s="28" t="s">
        <v>17</v>
      </c>
      <c r="B1207" s="29">
        <v>1278285000000</v>
      </c>
      <c r="C1207" s="29">
        <v>590890057723.83997</v>
      </c>
      <c r="D1207" s="29">
        <v>112190553230.17</v>
      </c>
      <c r="E1207" s="29">
        <v>107890449476.09</v>
      </c>
      <c r="F1207" s="30">
        <f t="shared" si="75"/>
        <v>687394942276.16003</v>
      </c>
      <c r="G1207" s="31">
        <f t="shared" si="72"/>
        <v>46.225220332229505</v>
      </c>
      <c r="H1207" s="31">
        <f t="shared" si="73"/>
        <v>8.7766463058058264</v>
      </c>
      <c r="I1207" s="31">
        <f t="shared" si="74"/>
        <v>8.4402499815056888</v>
      </c>
    </row>
    <row r="1208" spans="1:9" x14ac:dyDescent="0.2">
      <c r="A1208" s="28" t="s">
        <v>18</v>
      </c>
      <c r="B1208" s="29">
        <v>107862000000</v>
      </c>
      <c r="C1208" s="29">
        <v>11772253331</v>
      </c>
      <c r="D1208" s="29">
        <v>11772253331</v>
      </c>
      <c r="E1208" s="29">
        <v>11524162330</v>
      </c>
      <c r="F1208" s="30">
        <f t="shared" si="75"/>
        <v>96089746669</v>
      </c>
      <c r="G1208" s="31">
        <f t="shared" si="72"/>
        <v>10.914180462999017</v>
      </c>
      <c r="H1208" s="31">
        <f t="shared" si="73"/>
        <v>10.914180462999017</v>
      </c>
      <c r="I1208" s="31">
        <f t="shared" si="74"/>
        <v>10.684172674343143</v>
      </c>
    </row>
    <row r="1209" spans="1:9" x14ac:dyDescent="0.2">
      <c r="A1209" s="32" t="s">
        <v>19</v>
      </c>
      <c r="B1209" s="33">
        <v>75708000000</v>
      </c>
      <c r="C1209" s="33">
        <v>9420438211</v>
      </c>
      <c r="D1209" s="33">
        <v>9420438211</v>
      </c>
      <c r="E1209" s="33">
        <v>9285495845</v>
      </c>
      <c r="F1209" s="34">
        <f t="shared" si="75"/>
        <v>66287561789</v>
      </c>
      <c r="G1209" s="35">
        <f t="shared" si="72"/>
        <v>12.443121217044434</v>
      </c>
      <c r="H1209" s="35">
        <f t="shared" si="73"/>
        <v>12.443121217044434</v>
      </c>
      <c r="I1209" s="35">
        <f t="shared" si="74"/>
        <v>12.264880653299519</v>
      </c>
    </row>
    <row r="1210" spans="1:9" x14ac:dyDescent="0.2">
      <c r="A1210" s="32" t="s">
        <v>20</v>
      </c>
      <c r="B1210" s="33">
        <v>22010000000</v>
      </c>
      <c r="C1210" s="33">
        <v>1569669624</v>
      </c>
      <c r="D1210" s="33">
        <v>1569669624</v>
      </c>
      <c r="E1210" s="33">
        <v>1569669624</v>
      </c>
      <c r="F1210" s="34">
        <f t="shared" si="75"/>
        <v>20440330376</v>
      </c>
      <c r="G1210" s="35">
        <f t="shared" si="72"/>
        <v>7.1316202816901404</v>
      </c>
      <c r="H1210" s="35">
        <f t="shared" si="73"/>
        <v>7.1316202816901404</v>
      </c>
      <c r="I1210" s="35">
        <f t="shared" si="74"/>
        <v>7.1316202816901404</v>
      </c>
    </row>
    <row r="1211" spans="1:9" x14ac:dyDescent="0.2">
      <c r="A1211" s="32" t="s">
        <v>21</v>
      </c>
      <c r="B1211" s="33">
        <v>5464000000</v>
      </c>
      <c r="C1211" s="33">
        <v>782145496</v>
      </c>
      <c r="D1211" s="33">
        <v>782145496</v>
      </c>
      <c r="E1211" s="33">
        <v>668996861</v>
      </c>
      <c r="F1211" s="34">
        <f t="shared" si="75"/>
        <v>4681854504</v>
      </c>
      <c r="G1211" s="35">
        <f t="shared" si="72"/>
        <v>14.314522254758419</v>
      </c>
      <c r="H1211" s="35">
        <f t="shared" si="73"/>
        <v>14.314522254758419</v>
      </c>
      <c r="I1211" s="35">
        <f t="shared" si="74"/>
        <v>12.243720003660322</v>
      </c>
    </row>
    <row r="1212" spans="1:9" x14ac:dyDescent="0.2">
      <c r="A1212" s="32" t="s">
        <v>154</v>
      </c>
      <c r="B1212" s="33">
        <v>4680000000</v>
      </c>
      <c r="C1212" s="33">
        <v>0</v>
      </c>
      <c r="D1212" s="33">
        <v>0</v>
      </c>
      <c r="E1212" s="33">
        <v>0</v>
      </c>
      <c r="F1212" s="34">
        <f t="shared" si="75"/>
        <v>4680000000</v>
      </c>
      <c r="G1212" s="35">
        <f t="shared" si="72"/>
        <v>0</v>
      </c>
      <c r="H1212" s="35">
        <f t="shared" si="73"/>
        <v>0</v>
      </c>
      <c r="I1212" s="35">
        <f t="shared" si="74"/>
        <v>0</v>
      </c>
    </row>
    <row r="1213" spans="1:9" x14ac:dyDescent="0.2">
      <c r="A1213" s="28" t="s">
        <v>22</v>
      </c>
      <c r="B1213" s="29">
        <v>549816000000</v>
      </c>
      <c r="C1213" s="29">
        <v>225321757348.84</v>
      </c>
      <c r="D1213" s="29">
        <v>20372983765.77</v>
      </c>
      <c r="E1213" s="29">
        <v>16320971012.690001</v>
      </c>
      <c r="F1213" s="30">
        <f t="shared" si="75"/>
        <v>324494242651.16003</v>
      </c>
      <c r="G1213" s="31">
        <f t="shared" si="72"/>
        <v>40.981302353667409</v>
      </c>
      <c r="H1213" s="31">
        <f t="shared" si="73"/>
        <v>3.7054184974191364</v>
      </c>
      <c r="I1213" s="31">
        <f t="shared" si="74"/>
        <v>2.9684423539311333</v>
      </c>
    </row>
    <row r="1214" spans="1:9" x14ac:dyDescent="0.2">
      <c r="A1214" s="32" t="s">
        <v>66</v>
      </c>
      <c r="B1214" s="33">
        <v>5843000000</v>
      </c>
      <c r="C1214" s="33">
        <v>921000000</v>
      </c>
      <c r="D1214" s="33">
        <v>0</v>
      </c>
      <c r="E1214" s="33">
        <v>0</v>
      </c>
      <c r="F1214" s="34">
        <f t="shared" si="75"/>
        <v>4922000000</v>
      </c>
      <c r="G1214" s="35">
        <f t="shared" si="72"/>
        <v>15.762450795824062</v>
      </c>
      <c r="H1214" s="35">
        <f t="shared" si="73"/>
        <v>0</v>
      </c>
      <c r="I1214" s="35">
        <f t="shared" si="74"/>
        <v>0</v>
      </c>
    </row>
    <row r="1215" spans="1:9" x14ac:dyDescent="0.2">
      <c r="A1215" s="32" t="s">
        <v>23</v>
      </c>
      <c r="B1215" s="33">
        <v>543973000000</v>
      </c>
      <c r="C1215" s="33">
        <v>224400757348.84</v>
      </c>
      <c r="D1215" s="33">
        <v>20372983765.77</v>
      </c>
      <c r="E1215" s="33">
        <v>16320971012.690001</v>
      </c>
      <c r="F1215" s="34">
        <f t="shared" si="75"/>
        <v>319572242651.16003</v>
      </c>
      <c r="G1215" s="35">
        <f t="shared" si="72"/>
        <v>41.252186661624748</v>
      </c>
      <c r="H1215" s="35">
        <f t="shared" si="73"/>
        <v>3.7452196645366596</v>
      </c>
      <c r="I1215" s="35">
        <f t="shared" si="74"/>
        <v>3.0003274082886469</v>
      </c>
    </row>
    <row r="1216" spans="1:9" x14ac:dyDescent="0.2">
      <c r="A1216" s="28" t="s">
        <v>24</v>
      </c>
      <c r="B1216" s="29">
        <v>620561000000</v>
      </c>
      <c r="C1216" s="29">
        <v>353796047044</v>
      </c>
      <c r="D1216" s="29">
        <v>80045316133.399994</v>
      </c>
      <c r="E1216" s="29">
        <v>80045316133.399994</v>
      </c>
      <c r="F1216" s="30">
        <f t="shared" si="75"/>
        <v>266764952956</v>
      </c>
      <c r="G1216" s="31">
        <f t="shared" si="72"/>
        <v>57.01229162709226</v>
      </c>
      <c r="H1216" s="31">
        <f t="shared" si="73"/>
        <v>12.898863469247987</v>
      </c>
      <c r="I1216" s="31">
        <f t="shared" si="74"/>
        <v>12.898863469247987</v>
      </c>
    </row>
    <row r="1217" spans="1:9" x14ac:dyDescent="0.2">
      <c r="A1217" s="32" t="s">
        <v>441</v>
      </c>
      <c r="B1217" s="33">
        <v>317267000000</v>
      </c>
      <c r="C1217" s="33">
        <v>270000000000</v>
      </c>
      <c r="D1217" s="33">
        <v>70000000000</v>
      </c>
      <c r="E1217" s="33">
        <v>70000000000</v>
      </c>
      <c r="F1217" s="34">
        <f t="shared" si="75"/>
        <v>47267000000</v>
      </c>
      <c r="G1217" s="35">
        <f t="shared" si="72"/>
        <v>85.101822754966634</v>
      </c>
      <c r="H1217" s="35">
        <f t="shared" si="73"/>
        <v>22.063435529065426</v>
      </c>
      <c r="I1217" s="35">
        <f t="shared" si="74"/>
        <v>22.063435529065426</v>
      </c>
    </row>
    <row r="1218" spans="1:9" x14ac:dyDescent="0.2">
      <c r="A1218" s="32" t="s">
        <v>150</v>
      </c>
      <c r="B1218" s="33">
        <v>219235000000</v>
      </c>
      <c r="C1218" s="33">
        <v>0</v>
      </c>
      <c r="D1218" s="33">
        <v>0</v>
      </c>
      <c r="E1218" s="33">
        <v>0</v>
      </c>
      <c r="F1218" s="34">
        <f t="shared" si="75"/>
        <v>219235000000</v>
      </c>
      <c r="G1218" s="35">
        <f t="shared" si="72"/>
        <v>0</v>
      </c>
      <c r="H1218" s="35">
        <f t="shared" si="73"/>
        <v>0</v>
      </c>
      <c r="I1218" s="35">
        <f t="shared" si="74"/>
        <v>0</v>
      </c>
    </row>
    <row r="1219" spans="1:9" x14ac:dyDescent="0.2">
      <c r="A1219" s="32" t="s">
        <v>32</v>
      </c>
      <c r="B1219" s="33">
        <v>360000000</v>
      </c>
      <c r="C1219" s="33">
        <v>97047044</v>
      </c>
      <c r="D1219" s="33">
        <v>97047044</v>
      </c>
      <c r="E1219" s="33">
        <v>97047044</v>
      </c>
      <c r="F1219" s="34">
        <f t="shared" si="75"/>
        <v>262952956</v>
      </c>
      <c r="G1219" s="35">
        <f t="shared" si="72"/>
        <v>26.957512222222224</v>
      </c>
      <c r="H1219" s="35">
        <f t="shared" si="73"/>
        <v>26.957512222222224</v>
      </c>
      <c r="I1219" s="35">
        <f t="shared" si="74"/>
        <v>26.957512222222224</v>
      </c>
    </row>
    <row r="1220" spans="1:9" x14ac:dyDescent="0.2">
      <c r="A1220" s="32" t="s">
        <v>442</v>
      </c>
      <c r="B1220" s="33">
        <v>83699000000</v>
      </c>
      <c r="C1220" s="33">
        <v>83699000000</v>
      </c>
      <c r="D1220" s="33">
        <v>9948269089.3999996</v>
      </c>
      <c r="E1220" s="33">
        <v>9948269089.3999996</v>
      </c>
      <c r="F1220" s="34">
        <f t="shared" si="75"/>
        <v>0</v>
      </c>
      <c r="G1220" s="35">
        <f t="shared" si="72"/>
        <v>100</v>
      </c>
      <c r="H1220" s="35">
        <f t="shared" si="73"/>
        <v>11.885768156608801</v>
      </c>
      <c r="I1220" s="35">
        <f t="shared" si="74"/>
        <v>11.885768156608801</v>
      </c>
    </row>
    <row r="1221" spans="1:9" x14ac:dyDescent="0.2">
      <c r="A1221" s="28" t="s">
        <v>38</v>
      </c>
      <c r="B1221" s="29">
        <v>46000000</v>
      </c>
      <c r="C1221" s="29">
        <v>0</v>
      </c>
      <c r="D1221" s="29">
        <v>0</v>
      </c>
      <c r="E1221" s="29">
        <v>0</v>
      </c>
      <c r="F1221" s="30">
        <f t="shared" si="75"/>
        <v>46000000</v>
      </c>
      <c r="G1221" s="31">
        <f t="shared" si="72"/>
        <v>0</v>
      </c>
      <c r="H1221" s="31">
        <f t="shared" si="73"/>
        <v>0</v>
      </c>
      <c r="I1221" s="31">
        <f t="shared" si="74"/>
        <v>0</v>
      </c>
    </row>
    <row r="1222" spans="1:9" x14ac:dyDescent="0.2">
      <c r="A1222" s="32" t="s">
        <v>39</v>
      </c>
      <c r="B1222" s="33">
        <v>38000000</v>
      </c>
      <c r="C1222" s="33">
        <v>0</v>
      </c>
      <c r="D1222" s="33">
        <v>0</v>
      </c>
      <c r="E1222" s="33">
        <v>0</v>
      </c>
      <c r="F1222" s="34">
        <f t="shared" si="75"/>
        <v>38000000</v>
      </c>
      <c r="G1222" s="35">
        <f t="shared" si="72"/>
        <v>0</v>
      </c>
      <c r="H1222" s="35">
        <f t="shared" si="73"/>
        <v>0</v>
      </c>
      <c r="I1222" s="35">
        <f t="shared" si="74"/>
        <v>0</v>
      </c>
    </row>
    <row r="1223" spans="1:9" x14ac:dyDescent="0.2">
      <c r="A1223" s="32" t="s">
        <v>284</v>
      </c>
      <c r="B1223" s="33">
        <v>8000000</v>
      </c>
      <c r="C1223" s="33">
        <v>0</v>
      </c>
      <c r="D1223" s="33">
        <v>0</v>
      </c>
      <c r="E1223" s="33">
        <v>0</v>
      </c>
      <c r="F1223" s="34">
        <f t="shared" si="75"/>
        <v>8000000</v>
      </c>
      <c r="G1223" s="35">
        <f t="shared" ref="G1223:G1286" si="76">IFERROR(IF(C1223&gt;0,+C1223/B1223*100,0),0)</f>
        <v>0</v>
      </c>
      <c r="H1223" s="35">
        <f t="shared" ref="H1223:H1286" si="77">IFERROR(IF(D1223&gt;0,+D1223/B1223*100,0),0)</f>
        <v>0</v>
      </c>
      <c r="I1223" s="35">
        <f t="shared" ref="I1223:I1286" si="78">IFERROR(IF(E1223&gt;0,+E1223/B1223*100,0),0)</f>
        <v>0</v>
      </c>
    </row>
    <row r="1224" spans="1:9" x14ac:dyDescent="0.2">
      <c r="A1224" s="28" t="s">
        <v>42</v>
      </c>
      <c r="B1224" s="29">
        <v>20000000000</v>
      </c>
      <c r="C1224" s="29">
        <v>890520401.33000004</v>
      </c>
      <c r="D1224" s="29">
        <v>3899438</v>
      </c>
      <c r="E1224" s="29">
        <v>0</v>
      </c>
      <c r="F1224" s="30">
        <f t="shared" si="75"/>
        <v>19109479598.669998</v>
      </c>
      <c r="G1224" s="31">
        <f t="shared" si="76"/>
        <v>4.4526020066500003</v>
      </c>
      <c r="H1224" s="31">
        <f t="shared" si="77"/>
        <v>1.9497190000000001E-2</v>
      </c>
      <c r="I1224" s="31">
        <f t="shared" si="78"/>
        <v>0</v>
      </c>
    </row>
    <row r="1225" spans="1:9" ht="22.5" x14ac:dyDescent="0.2">
      <c r="A1225" s="32" t="s">
        <v>443</v>
      </c>
      <c r="B1225" s="33">
        <v>11000000000</v>
      </c>
      <c r="C1225" s="33">
        <v>12000000</v>
      </c>
      <c r="D1225" s="33">
        <v>0</v>
      </c>
      <c r="E1225" s="33">
        <v>0</v>
      </c>
      <c r="F1225" s="34">
        <f t="shared" ref="F1225:F1288" si="79">+B1225-C1225</f>
        <v>10988000000</v>
      </c>
      <c r="G1225" s="35">
        <f t="shared" si="76"/>
        <v>0.1090909090909091</v>
      </c>
      <c r="H1225" s="35">
        <f t="shared" si="77"/>
        <v>0</v>
      </c>
      <c r="I1225" s="35">
        <f t="shared" si="78"/>
        <v>0</v>
      </c>
    </row>
    <row r="1226" spans="1:9" x14ac:dyDescent="0.2">
      <c r="A1226" s="32" t="s">
        <v>444</v>
      </c>
      <c r="B1226" s="33">
        <v>2000000000</v>
      </c>
      <c r="C1226" s="33">
        <v>0</v>
      </c>
      <c r="D1226" s="33">
        <v>0</v>
      </c>
      <c r="E1226" s="33">
        <v>0</v>
      </c>
      <c r="F1226" s="34">
        <f t="shared" si="79"/>
        <v>2000000000</v>
      </c>
      <c r="G1226" s="35">
        <f t="shared" si="76"/>
        <v>0</v>
      </c>
      <c r="H1226" s="35">
        <f t="shared" si="77"/>
        <v>0</v>
      </c>
      <c r="I1226" s="35">
        <f t="shared" si="78"/>
        <v>0</v>
      </c>
    </row>
    <row r="1227" spans="1:9" ht="22.5" x14ac:dyDescent="0.2">
      <c r="A1227" s="32" t="s">
        <v>445</v>
      </c>
      <c r="B1227" s="33">
        <v>7000000000</v>
      </c>
      <c r="C1227" s="33">
        <v>878520401.33000004</v>
      </c>
      <c r="D1227" s="33">
        <v>3899438</v>
      </c>
      <c r="E1227" s="33">
        <v>0</v>
      </c>
      <c r="F1227" s="34">
        <f t="shared" si="79"/>
        <v>6121479598.6700001</v>
      </c>
      <c r="G1227" s="35">
        <f t="shared" si="76"/>
        <v>12.55029144757143</v>
      </c>
      <c r="H1227" s="35">
        <f t="shared" si="77"/>
        <v>5.5706257142857145E-2</v>
      </c>
      <c r="I1227" s="35">
        <f t="shared" si="78"/>
        <v>0</v>
      </c>
    </row>
    <row r="1228" spans="1:9" x14ac:dyDescent="0.2">
      <c r="A1228" s="28" t="s">
        <v>446</v>
      </c>
      <c r="B1228" s="29">
        <v>210997753171</v>
      </c>
      <c r="C1228" s="29">
        <v>99950059601.410004</v>
      </c>
      <c r="D1228" s="29">
        <v>8906329197.1500015</v>
      </c>
      <c r="E1228" s="29">
        <v>8830161963.1500015</v>
      </c>
      <c r="F1228" s="30">
        <f t="shared" si="79"/>
        <v>111047693569.59</v>
      </c>
      <c r="G1228" s="31">
        <f t="shared" si="76"/>
        <v>47.370200914133413</v>
      </c>
      <c r="H1228" s="31">
        <f t="shared" si="77"/>
        <v>4.2210540459793426</v>
      </c>
      <c r="I1228" s="31">
        <f t="shared" si="78"/>
        <v>4.1849554464182983</v>
      </c>
    </row>
    <row r="1229" spans="1:9" x14ac:dyDescent="0.2">
      <c r="A1229" s="28" t="s">
        <v>17</v>
      </c>
      <c r="B1229" s="29">
        <v>119492753171</v>
      </c>
      <c r="C1229" s="29">
        <v>43869944743.410004</v>
      </c>
      <c r="D1229" s="29">
        <v>8352076322.9900007</v>
      </c>
      <c r="E1229" s="29">
        <v>8281869088.9900007</v>
      </c>
      <c r="F1229" s="30">
        <f t="shared" si="79"/>
        <v>75622808427.589996</v>
      </c>
      <c r="G1229" s="31">
        <f t="shared" si="76"/>
        <v>36.713477243787288</v>
      </c>
      <c r="H1229" s="31">
        <f t="shared" si="77"/>
        <v>6.9896090778306608</v>
      </c>
      <c r="I1229" s="31">
        <f t="shared" si="78"/>
        <v>6.9308546913621107</v>
      </c>
    </row>
    <row r="1230" spans="1:9" x14ac:dyDescent="0.2">
      <c r="A1230" s="28" t="s">
        <v>18</v>
      </c>
      <c r="B1230" s="29">
        <v>23912000000</v>
      </c>
      <c r="C1230" s="29">
        <v>3511940453</v>
      </c>
      <c r="D1230" s="29">
        <v>3511940453</v>
      </c>
      <c r="E1230" s="29">
        <v>3511940453</v>
      </c>
      <c r="F1230" s="30">
        <f t="shared" si="79"/>
        <v>20400059547</v>
      </c>
      <c r="G1230" s="31">
        <f t="shared" si="76"/>
        <v>14.686937324355972</v>
      </c>
      <c r="H1230" s="31">
        <f t="shared" si="77"/>
        <v>14.686937324355972</v>
      </c>
      <c r="I1230" s="31">
        <f t="shared" si="78"/>
        <v>14.686937324355972</v>
      </c>
    </row>
    <row r="1231" spans="1:9" x14ac:dyDescent="0.2">
      <c r="A1231" s="32" t="s">
        <v>19</v>
      </c>
      <c r="B1231" s="33">
        <v>16365000000</v>
      </c>
      <c r="C1231" s="33">
        <v>2252715980</v>
      </c>
      <c r="D1231" s="33">
        <v>2252715980</v>
      </c>
      <c r="E1231" s="33">
        <v>2252715980</v>
      </c>
      <c r="F1231" s="34">
        <f t="shared" si="79"/>
        <v>14112284020</v>
      </c>
      <c r="G1231" s="35">
        <f t="shared" si="76"/>
        <v>13.765450534677665</v>
      </c>
      <c r="H1231" s="35">
        <f t="shared" si="77"/>
        <v>13.765450534677665</v>
      </c>
      <c r="I1231" s="35">
        <f t="shared" si="78"/>
        <v>13.765450534677665</v>
      </c>
    </row>
    <row r="1232" spans="1:9" x14ac:dyDescent="0.2">
      <c r="A1232" s="32" t="s">
        <v>20</v>
      </c>
      <c r="B1232" s="33">
        <v>4538000000</v>
      </c>
      <c r="C1232" s="33">
        <v>757709910</v>
      </c>
      <c r="D1232" s="33">
        <v>757709910</v>
      </c>
      <c r="E1232" s="33">
        <v>757709910</v>
      </c>
      <c r="F1232" s="34">
        <f t="shared" si="79"/>
        <v>3780290090</v>
      </c>
      <c r="G1232" s="35">
        <f t="shared" si="76"/>
        <v>16.697001101806961</v>
      </c>
      <c r="H1232" s="35">
        <f t="shared" si="77"/>
        <v>16.697001101806961</v>
      </c>
      <c r="I1232" s="35">
        <f t="shared" si="78"/>
        <v>16.697001101806961</v>
      </c>
    </row>
    <row r="1233" spans="1:9" x14ac:dyDescent="0.2">
      <c r="A1233" s="32" t="s">
        <v>21</v>
      </c>
      <c r="B1233" s="33">
        <v>2053000000</v>
      </c>
      <c r="C1233" s="33">
        <v>501514563</v>
      </c>
      <c r="D1233" s="33">
        <v>501514563</v>
      </c>
      <c r="E1233" s="33">
        <v>501514563</v>
      </c>
      <c r="F1233" s="34">
        <f t="shared" si="79"/>
        <v>1551485437</v>
      </c>
      <c r="G1233" s="35">
        <f t="shared" si="76"/>
        <v>24.428376181198246</v>
      </c>
      <c r="H1233" s="35">
        <f t="shared" si="77"/>
        <v>24.428376181198246</v>
      </c>
      <c r="I1233" s="35">
        <f t="shared" si="78"/>
        <v>24.428376181198246</v>
      </c>
    </row>
    <row r="1234" spans="1:9" x14ac:dyDescent="0.2">
      <c r="A1234" s="32" t="s">
        <v>154</v>
      </c>
      <c r="B1234" s="33">
        <v>956000000</v>
      </c>
      <c r="C1234" s="33">
        <v>0</v>
      </c>
      <c r="D1234" s="33">
        <v>0</v>
      </c>
      <c r="E1234" s="33">
        <v>0</v>
      </c>
      <c r="F1234" s="34">
        <f t="shared" si="79"/>
        <v>956000000</v>
      </c>
      <c r="G1234" s="35">
        <f t="shared" si="76"/>
        <v>0</v>
      </c>
      <c r="H1234" s="35">
        <f t="shared" si="77"/>
        <v>0</v>
      </c>
      <c r="I1234" s="35">
        <f t="shared" si="78"/>
        <v>0</v>
      </c>
    </row>
    <row r="1235" spans="1:9" x14ac:dyDescent="0.2">
      <c r="A1235" s="28" t="s">
        <v>22</v>
      </c>
      <c r="B1235" s="29">
        <v>42351000000</v>
      </c>
      <c r="C1235" s="29">
        <v>19967752030.41</v>
      </c>
      <c r="D1235" s="29">
        <v>2726978871.3600001</v>
      </c>
      <c r="E1235" s="29">
        <v>2696506637.3600001</v>
      </c>
      <c r="F1235" s="30">
        <f t="shared" si="79"/>
        <v>22383247969.59</v>
      </c>
      <c r="G1235" s="31">
        <f t="shared" si="76"/>
        <v>47.148242144010766</v>
      </c>
      <c r="H1235" s="31">
        <f t="shared" si="77"/>
        <v>6.4389952335482041</v>
      </c>
      <c r="I1235" s="31">
        <f t="shared" si="78"/>
        <v>6.3670436054874742</v>
      </c>
    </row>
    <row r="1236" spans="1:9" x14ac:dyDescent="0.2">
      <c r="A1236" s="32" t="s">
        <v>66</v>
      </c>
      <c r="B1236" s="33">
        <v>295000000</v>
      </c>
      <c r="C1236" s="33">
        <v>0</v>
      </c>
      <c r="D1236" s="33">
        <v>0</v>
      </c>
      <c r="E1236" s="33">
        <v>0</v>
      </c>
      <c r="F1236" s="34">
        <f t="shared" si="79"/>
        <v>295000000</v>
      </c>
      <c r="G1236" s="35">
        <f t="shared" si="76"/>
        <v>0</v>
      </c>
      <c r="H1236" s="35">
        <f t="shared" si="77"/>
        <v>0</v>
      </c>
      <c r="I1236" s="35">
        <f t="shared" si="78"/>
        <v>0</v>
      </c>
    </row>
    <row r="1237" spans="1:9" x14ac:dyDescent="0.2">
      <c r="A1237" s="32" t="s">
        <v>23</v>
      </c>
      <c r="B1237" s="33">
        <v>42056000000</v>
      </c>
      <c r="C1237" s="33">
        <v>19967752030.41</v>
      </c>
      <c r="D1237" s="33">
        <v>2726978871.3600001</v>
      </c>
      <c r="E1237" s="33">
        <v>2696506637.3600001</v>
      </c>
      <c r="F1237" s="34">
        <f t="shared" si="79"/>
        <v>22088247969.59</v>
      </c>
      <c r="G1237" s="35">
        <f t="shared" si="76"/>
        <v>47.478961457128591</v>
      </c>
      <c r="H1237" s="35">
        <f t="shared" si="77"/>
        <v>6.4841612881871793</v>
      </c>
      <c r="I1237" s="35">
        <f t="shared" si="78"/>
        <v>6.411704958531482</v>
      </c>
    </row>
    <row r="1238" spans="1:9" x14ac:dyDescent="0.2">
      <c r="A1238" s="28" t="s">
        <v>24</v>
      </c>
      <c r="B1238" s="29">
        <v>250000000</v>
      </c>
      <c r="C1238" s="29">
        <v>0</v>
      </c>
      <c r="D1238" s="29">
        <v>0</v>
      </c>
      <c r="E1238" s="29">
        <v>0</v>
      </c>
      <c r="F1238" s="30">
        <f t="shared" si="79"/>
        <v>250000000</v>
      </c>
      <c r="G1238" s="31">
        <f t="shared" si="76"/>
        <v>0</v>
      </c>
      <c r="H1238" s="31">
        <f t="shared" si="77"/>
        <v>0</v>
      </c>
      <c r="I1238" s="31">
        <f t="shared" si="78"/>
        <v>0</v>
      </c>
    </row>
    <row r="1239" spans="1:9" x14ac:dyDescent="0.2">
      <c r="A1239" s="32" t="s">
        <v>32</v>
      </c>
      <c r="B1239" s="33">
        <v>92000000</v>
      </c>
      <c r="C1239" s="33">
        <v>0</v>
      </c>
      <c r="D1239" s="33">
        <v>0</v>
      </c>
      <c r="E1239" s="33">
        <v>0</v>
      </c>
      <c r="F1239" s="34">
        <f t="shared" si="79"/>
        <v>92000000</v>
      </c>
      <c r="G1239" s="35">
        <f t="shared" si="76"/>
        <v>0</v>
      </c>
      <c r="H1239" s="35">
        <f t="shared" si="77"/>
        <v>0</v>
      </c>
      <c r="I1239" s="35">
        <f t="shared" si="78"/>
        <v>0</v>
      </c>
    </row>
    <row r="1240" spans="1:9" x14ac:dyDescent="0.2">
      <c r="A1240" s="32" t="s">
        <v>377</v>
      </c>
      <c r="B1240" s="33">
        <v>158000000</v>
      </c>
      <c r="C1240" s="33">
        <v>0</v>
      </c>
      <c r="D1240" s="33">
        <v>0</v>
      </c>
      <c r="E1240" s="33">
        <v>0</v>
      </c>
      <c r="F1240" s="34">
        <f t="shared" si="79"/>
        <v>158000000</v>
      </c>
      <c r="G1240" s="35">
        <f t="shared" si="76"/>
        <v>0</v>
      </c>
      <c r="H1240" s="35">
        <f t="shared" si="77"/>
        <v>0</v>
      </c>
      <c r="I1240" s="35">
        <f t="shared" si="78"/>
        <v>0</v>
      </c>
    </row>
    <row r="1241" spans="1:9" x14ac:dyDescent="0.2">
      <c r="A1241" s="28" t="s">
        <v>447</v>
      </c>
      <c r="B1241" s="29">
        <v>52070753171</v>
      </c>
      <c r="C1241" s="29">
        <v>19737612694</v>
      </c>
      <c r="D1241" s="29">
        <v>1460517432.6300001</v>
      </c>
      <c r="E1241" s="29">
        <v>1460517432.6300001</v>
      </c>
      <c r="F1241" s="30">
        <f t="shared" si="79"/>
        <v>32333140477</v>
      </c>
      <c r="G1241" s="31">
        <f t="shared" si="76"/>
        <v>37.905372002555474</v>
      </c>
      <c r="H1241" s="31">
        <f t="shared" si="77"/>
        <v>2.8048709567032204</v>
      </c>
      <c r="I1241" s="31">
        <f t="shared" si="78"/>
        <v>2.8048709567032204</v>
      </c>
    </row>
    <row r="1242" spans="1:9" x14ac:dyDescent="0.2">
      <c r="A1242" s="32" t="s">
        <v>448</v>
      </c>
      <c r="B1242" s="33">
        <v>20570000000</v>
      </c>
      <c r="C1242" s="33">
        <v>1439718945</v>
      </c>
      <c r="D1242" s="33">
        <v>9001000</v>
      </c>
      <c r="E1242" s="33">
        <v>9001000</v>
      </c>
      <c r="F1242" s="34">
        <f t="shared" si="79"/>
        <v>19130281055</v>
      </c>
      <c r="G1242" s="35">
        <f t="shared" si="76"/>
        <v>6.9991198104035011</v>
      </c>
      <c r="H1242" s="35">
        <f t="shared" si="77"/>
        <v>4.375789985415654E-2</v>
      </c>
      <c r="I1242" s="35">
        <f t="shared" si="78"/>
        <v>4.375789985415654E-2</v>
      </c>
    </row>
    <row r="1243" spans="1:9" x14ac:dyDescent="0.2">
      <c r="A1243" s="32" t="s">
        <v>449</v>
      </c>
      <c r="B1243" s="33">
        <v>31500753171</v>
      </c>
      <c r="C1243" s="33">
        <v>18297893749</v>
      </c>
      <c r="D1243" s="33">
        <v>1451516432.6300001</v>
      </c>
      <c r="E1243" s="33">
        <v>1451516432.6300001</v>
      </c>
      <c r="F1243" s="34">
        <f t="shared" si="79"/>
        <v>13202859422</v>
      </c>
      <c r="G1243" s="35">
        <f t="shared" si="76"/>
        <v>58.087162709002392</v>
      </c>
      <c r="H1243" s="35">
        <f t="shared" si="77"/>
        <v>4.6078784997632534</v>
      </c>
      <c r="I1243" s="35">
        <f t="shared" si="78"/>
        <v>4.6078784997632534</v>
      </c>
    </row>
    <row r="1244" spans="1:9" x14ac:dyDescent="0.2">
      <c r="A1244" s="28" t="s">
        <v>380</v>
      </c>
      <c r="B1244" s="29">
        <v>167000000</v>
      </c>
      <c r="C1244" s="29">
        <v>33000000</v>
      </c>
      <c r="D1244" s="29">
        <v>33000000</v>
      </c>
      <c r="E1244" s="29">
        <v>33000000</v>
      </c>
      <c r="F1244" s="30">
        <f t="shared" si="79"/>
        <v>134000000</v>
      </c>
      <c r="G1244" s="31">
        <f t="shared" si="76"/>
        <v>19.760479041916167</v>
      </c>
      <c r="H1244" s="31">
        <f t="shared" si="77"/>
        <v>19.760479041916167</v>
      </c>
      <c r="I1244" s="31">
        <f t="shared" si="78"/>
        <v>19.760479041916167</v>
      </c>
    </row>
    <row r="1245" spans="1:9" x14ac:dyDescent="0.2">
      <c r="A1245" s="32" t="s">
        <v>381</v>
      </c>
      <c r="B1245" s="33">
        <v>167000000</v>
      </c>
      <c r="C1245" s="33">
        <v>33000000</v>
      </c>
      <c r="D1245" s="33">
        <v>33000000</v>
      </c>
      <c r="E1245" s="33">
        <v>33000000</v>
      </c>
      <c r="F1245" s="34">
        <f t="shared" si="79"/>
        <v>134000000</v>
      </c>
      <c r="G1245" s="35">
        <f t="shared" si="76"/>
        <v>19.760479041916167</v>
      </c>
      <c r="H1245" s="35">
        <f t="shared" si="77"/>
        <v>19.760479041916167</v>
      </c>
      <c r="I1245" s="35">
        <f t="shared" si="78"/>
        <v>19.760479041916167</v>
      </c>
    </row>
    <row r="1246" spans="1:9" x14ac:dyDescent="0.2">
      <c r="A1246" s="28" t="s">
        <v>38</v>
      </c>
      <c r="B1246" s="29">
        <v>742000000</v>
      </c>
      <c r="C1246" s="29">
        <v>619639566</v>
      </c>
      <c r="D1246" s="29">
        <v>619639566</v>
      </c>
      <c r="E1246" s="29">
        <v>579904566</v>
      </c>
      <c r="F1246" s="30">
        <f t="shared" si="79"/>
        <v>122360434</v>
      </c>
      <c r="G1246" s="31">
        <f t="shared" si="76"/>
        <v>83.509375471698107</v>
      </c>
      <c r="H1246" s="31">
        <f t="shared" si="77"/>
        <v>83.509375471698107</v>
      </c>
      <c r="I1246" s="31">
        <f t="shared" si="78"/>
        <v>78.15425417789757</v>
      </c>
    </row>
    <row r="1247" spans="1:9" x14ac:dyDescent="0.2">
      <c r="A1247" s="32" t="s">
        <v>39</v>
      </c>
      <c r="B1247" s="33">
        <v>742000000</v>
      </c>
      <c r="C1247" s="33">
        <v>619639566</v>
      </c>
      <c r="D1247" s="33">
        <v>619639566</v>
      </c>
      <c r="E1247" s="33">
        <v>579904566</v>
      </c>
      <c r="F1247" s="34">
        <f t="shared" si="79"/>
        <v>122360434</v>
      </c>
      <c r="G1247" s="35">
        <f t="shared" si="76"/>
        <v>83.509375471698107</v>
      </c>
      <c r="H1247" s="35">
        <f t="shared" si="77"/>
        <v>83.509375471698107</v>
      </c>
      <c r="I1247" s="35">
        <f t="shared" si="78"/>
        <v>78.15425417789757</v>
      </c>
    </row>
    <row r="1248" spans="1:9" x14ac:dyDescent="0.2">
      <c r="A1248" s="28" t="s">
        <v>42</v>
      </c>
      <c r="B1248" s="29">
        <v>91505000000</v>
      </c>
      <c r="C1248" s="29">
        <v>56080114858</v>
      </c>
      <c r="D1248" s="29">
        <v>554252874.16000009</v>
      </c>
      <c r="E1248" s="29">
        <v>548292874.16000009</v>
      </c>
      <c r="F1248" s="30">
        <f t="shared" si="79"/>
        <v>35424885142</v>
      </c>
      <c r="G1248" s="31">
        <f t="shared" si="76"/>
        <v>61.286394030927269</v>
      </c>
      <c r="H1248" s="31">
        <f t="shared" si="77"/>
        <v>0.60570774729249777</v>
      </c>
      <c r="I1248" s="31">
        <f t="shared" si="78"/>
        <v>0.59919444200863359</v>
      </c>
    </row>
    <row r="1249" spans="1:9" x14ac:dyDescent="0.2">
      <c r="A1249" s="32" t="s">
        <v>450</v>
      </c>
      <c r="B1249" s="33">
        <v>36095000000</v>
      </c>
      <c r="C1249" s="33">
        <v>25951012044</v>
      </c>
      <c r="D1249" s="33">
        <v>52637125</v>
      </c>
      <c r="E1249" s="33">
        <v>49657125</v>
      </c>
      <c r="F1249" s="34">
        <f t="shared" si="79"/>
        <v>10143987956</v>
      </c>
      <c r="G1249" s="35">
        <f t="shared" si="76"/>
        <v>71.896417908297551</v>
      </c>
      <c r="H1249" s="35">
        <f t="shared" si="77"/>
        <v>0.14582940850533316</v>
      </c>
      <c r="I1249" s="35">
        <f t="shared" si="78"/>
        <v>0.13757341737082698</v>
      </c>
    </row>
    <row r="1250" spans="1:9" x14ac:dyDescent="0.2">
      <c r="A1250" s="32" t="s">
        <v>451</v>
      </c>
      <c r="B1250" s="33">
        <v>45523480000</v>
      </c>
      <c r="C1250" s="33">
        <v>30129102814</v>
      </c>
      <c r="D1250" s="33">
        <v>501615749.16000003</v>
      </c>
      <c r="E1250" s="33">
        <v>498635749.16000003</v>
      </c>
      <c r="F1250" s="34">
        <f t="shared" si="79"/>
        <v>15394377186</v>
      </c>
      <c r="G1250" s="35">
        <f t="shared" si="76"/>
        <v>66.18365470741692</v>
      </c>
      <c r="H1250" s="35">
        <f t="shared" si="77"/>
        <v>1.1018835755965934</v>
      </c>
      <c r="I1250" s="35">
        <f t="shared" si="78"/>
        <v>1.0953375031082861</v>
      </c>
    </row>
    <row r="1251" spans="1:9" x14ac:dyDescent="0.2">
      <c r="A1251" s="32" t="s">
        <v>452</v>
      </c>
      <c r="B1251" s="33">
        <v>8056520000</v>
      </c>
      <c r="C1251" s="33">
        <v>0</v>
      </c>
      <c r="D1251" s="33">
        <v>0</v>
      </c>
      <c r="E1251" s="33">
        <v>0</v>
      </c>
      <c r="F1251" s="34">
        <f t="shared" si="79"/>
        <v>8056520000</v>
      </c>
      <c r="G1251" s="35">
        <f t="shared" si="76"/>
        <v>0</v>
      </c>
      <c r="H1251" s="35">
        <f t="shared" si="77"/>
        <v>0</v>
      </c>
      <c r="I1251" s="35">
        <f t="shared" si="78"/>
        <v>0</v>
      </c>
    </row>
    <row r="1252" spans="1:9" x14ac:dyDescent="0.2">
      <c r="A1252" s="32" t="s">
        <v>453</v>
      </c>
      <c r="B1252" s="33">
        <v>1830000000</v>
      </c>
      <c r="C1252" s="33">
        <v>0</v>
      </c>
      <c r="D1252" s="33">
        <v>0</v>
      </c>
      <c r="E1252" s="33">
        <v>0</v>
      </c>
      <c r="F1252" s="34">
        <f t="shared" si="79"/>
        <v>1830000000</v>
      </c>
      <c r="G1252" s="35">
        <f t="shared" si="76"/>
        <v>0</v>
      </c>
      <c r="H1252" s="35">
        <f t="shared" si="77"/>
        <v>0</v>
      </c>
      <c r="I1252" s="35">
        <f t="shared" si="78"/>
        <v>0</v>
      </c>
    </row>
    <row r="1253" spans="1:9" x14ac:dyDescent="0.2">
      <c r="A1253" s="28" t="s">
        <v>454</v>
      </c>
      <c r="B1253" s="29">
        <v>12576000000</v>
      </c>
      <c r="C1253" s="29">
        <v>2732069037.6499996</v>
      </c>
      <c r="D1253" s="29">
        <v>1422344685.72</v>
      </c>
      <c r="E1253" s="29">
        <v>1422344685.72</v>
      </c>
      <c r="F1253" s="30">
        <f t="shared" si="79"/>
        <v>9843930962.3500004</v>
      </c>
      <c r="G1253" s="31">
        <f t="shared" si="76"/>
        <v>21.724467538565516</v>
      </c>
      <c r="H1253" s="31">
        <f t="shared" si="77"/>
        <v>11.309992729961833</v>
      </c>
      <c r="I1253" s="31">
        <f t="shared" si="78"/>
        <v>11.309992729961833</v>
      </c>
    </row>
    <row r="1254" spans="1:9" x14ac:dyDescent="0.2">
      <c r="A1254" s="28" t="s">
        <v>17</v>
      </c>
      <c r="B1254" s="29">
        <v>12576000000</v>
      </c>
      <c r="C1254" s="29">
        <v>2732069037.6499996</v>
      </c>
      <c r="D1254" s="29">
        <v>1422344685.72</v>
      </c>
      <c r="E1254" s="29">
        <v>1422344685.72</v>
      </c>
      <c r="F1254" s="30">
        <f t="shared" si="79"/>
        <v>9843930962.3500004</v>
      </c>
      <c r="G1254" s="31">
        <f t="shared" si="76"/>
        <v>21.724467538565516</v>
      </c>
      <c r="H1254" s="31">
        <f t="shared" si="77"/>
        <v>11.309992729961833</v>
      </c>
      <c r="I1254" s="31">
        <f t="shared" si="78"/>
        <v>11.309992729961833</v>
      </c>
    </row>
    <row r="1255" spans="1:9" x14ac:dyDescent="0.2">
      <c r="A1255" s="28" t="s">
        <v>18</v>
      </c>
      <c r="B1255" s="29">
        <v>6861000000</v>
      </c>
      <c r="C1255" s="29">
        <v>988065818</v>
      </c>
      <c r="D1255" s="29">
        <v>988065818</v>
      </c>
      <c r="E1255" s="29">
        <v>988065818</v>
      </c>
      <c r="F1255" s="30">
        <f t="shared" si="79"/>
        <v>5872934182</v>
      </c>
      <c r="G1255" s="31">
        <f t="shared" si="76"/>
        <v>14.401192508380703</v>
      </c>
      <c r="H1255" s="31">
        <f t="shared" si="77"/>
        <v>14.401192508380703</v>
      </c>
      <c r="I1255" s="31">
        <f t="shared" si="78"/>
        <v>14.401192508380703</v>
      </c>
    </row>
    <row r="1256" spans="1:9" x14ac:dyDescent="0.2">
      <c r="A1256" s="32" t="s">
        <v>19</v>
      </c>
      <c r="B1256" s="33">
        <v>4586000000</v>
      </c>
      <c r="C1256" s="33">
        <v>644912570</v>
      </c>
      <c r="D1256" s="33">
        <v>644912570</v>
      </c>
      <c r="E1256" s="33">
        <v>644912570</v>
      </c>
      <c r="F1256" s="34">
        <f t="shared" si="79"/>
        <v>3941087430</v>
      </c>
      <c r="G1256" s="35">
        <f t="shared" si="76"/>
        <v>14.062637810728305</v>
      </c>
      <c r="H1256" s="35">
        <f t="shared" si="77"/>
        <v>14.062637810728305</v>
      </c>
      <c r="I1256" s="35">
        <f t="shared" si="78"/>
        <v>14.062637810728305</v>
      </c>
    </row>
    <row r="1257" spans="1:9" x14ac:dyDescent="0.2">
      <c r="A1257" s="32" t="s">
        <v>20</v>
      </c>
      <c r="B1257" s="33">
        <v>1328000000</v>
      </c>
      <c r="C1257" s="33">
        <v>208261269</v>
      </c>
      <c r="D1257" s="33">
        <v>208261269</v>
      </c>
      <c r="E1257" s="33">
        <v>208261269</v>
      </c>
      <c r="F1257" s="34">
        <f t="shared" si="79"/>
        <v>1119738731</v>
      </c>
      <c r="G1257" s="35">
        <f t="shared" si="76"/>
        <v>15.682324472891565</v>
      </c>
      <c r="H1257" s="35">
        <f t="shared" si="77"/>
        <v>15.682324472891565</v>
      </c>
      <c r="I1257" s="35">
        <f t="shared" si="78"/>
        <v>15.682324472891565</v>
      </c>
    </row>
    <row r="1258" spans="1:9" x14ac:dyDescent="0.2">
      <c r="A1258" s="32" t="s">
        <v>21</v>
      </c>
      <c r="B1258" s="33">
        <v>947000000</v>
      </c>
      <c r="C1258" s="33">
        <v>134891979</v>
      </c>
      <c r="D1258" s="33">
        <v>134891979</v>
      </c>
      <c r="E1258" s="33">
        <v>134891979</v>
      </c>
      <c r="F1258" s="34">
        <f t="shared" si="79"/>
        <v>812108021</v>
      </c>
      <c r="G1258" s="35">
        <f t="shared" si="76"/>
        <v>14.244137170010559</v>
      </c>
      <c r="H1258" s="35">
        <f t="shared" si="77"/>
        <v>14.244137170010559</v>
      </c>
      <c r="I1258" s="35">
        <f t="shared" si="78"/>
        <v>14.244137170010559</v>
      </c>
    </row>
    <row r="1259" spans="1:9" x14ac:dyDescent="0.2">
      <c r="A1259" s="28" t="s">
        <v>22</v>
      </c>
      <c r="B1259" s="29">
        <v>5700000000</v>
      </c>
      <c r="C1259" s="29">
        <v>1744003219.6499999</v>
      </c>
      <c r="D1259" s="29">
        <v>434278867.72000003</v>
      </c>
      <c r="E1259" s="29">
        <v>434278867.72000003</v>
      </c>
      <c r="F1259" s="30">
        <f t="shared" si="79"/>
        <v>3955996780.3500004</v>
      </c>
      <c r="G1259" s="31">
        <f t="shared" si="76"/>
        <v>30.596547713157889</v>
      </c>
      <c r="H1259" s="31">
        <f t="shared" si="77"/>
        <v>7.6189275038596502</v>
      </c>
      <c r="I1259" s="31">
        <f t="shared" si="78"/>
        <v>7.6189275038596502</v>
      </c>
    </row>
    <row r="1260" spans="1:9" x14ac:dyDescent="0.2">
      <c r="A1260" s="32" t="s">
        <v>66</v>
      </c>
      <c r="B1260" s="33">
        <v>200000000</v>
      </c>
      <c r="C1260" s="33">
        <v>56582709.299999997</v>
      </c>
      <c r="D1260" s="33">
        <v>0</v>
      </c>
      <c r="E1260" s="33">
        <v>0</v>
      </c>
      <c r="F1260" s="34">
        <f t="shared" si="79"/>
        <v>143417290.69999999</v>
      </c>
      <c r="G1260" s="35">
        <f t="shared" si="76"/>
        <v>28.291354649999999</v>
      </c>
      <c r="H1260" s="35">
        <f t="shared" si="77"/>
        <v>0</v>
      </c>
      <c r="I1260" s="35">
        <f t="shared" si="78"/>
        <v>0</v>
      </c>
    </row>
    <row r="1261" spans="1:9" x14ac:dyDescent="0.2">
      <c r="A1261" s="32" t="s">
        <v>23</v>
      </c>
      <c r="B1261" s="33">
        <v>5500000000</v>
      </c>
      <c r="C1261" s="33">
        <v>1687420510.3499999</v>
      </c>
      <c r="D1261" s="33">
        <v>434278867.72000003</v>
      </c>
      <c r="E1261" s="33">
        <v>434278867.72000003</v>
      </c>
      <c r="F1261" s="34">
        <f t="shared" si="79"/>
        <v>3812579489.6500001</v>
      </c>
      <c r="G1261" s="35">
        <f t="shared" si="76"/>
        <v>30.680372915454544</v>
      </c>
      <c r="H1261" s="35">
        <f t="shared" si="77"/>
        <v>7.8959794130909104</v>
      </c>
      <c r="I1261" s="35">
        <f t="shared" si="78"/>
        <v>7.8959794130909104</v>
      </c>
    </row>
    <row r="1262" spans="1:9" x14ac:dyDescent="0.2">
      <c r="A1262" s="28" t="s">
        <v>24</v>
      </c>
      <c r="B1262" s="29">
        <v>14000000</v>
      </c>
      <c r="C1262" s="29">
        <v>0</v>
      </c>
      <c r="D1262" s="29">
        <v>0</v>
      </c>
      <c r="E1262" s="29">
        <v>0</v>
      </c>
      <c r="F1262" s="30">
        <f t="shared" si="79"/>
        <v>14000000</v>
      </c>
      <c r="G1262" s="31">
        <f t="shared" si="76"/>
        <v>0</v>
      </c>
      <c r="H1262" s="31">
        <f t="shared" si="77"/>
        <v>0</v>
      </c>
      <c r="I1262" s="31">
        <f t="shared" si="78"/>
        <v>0</v>
      </c>
    </row>
    <row r="1263" spans="1:9" x14ac:dyDescent="0.2">
      <c r="A1263" s="32" t="s">
        <v>32</v>
      </c>
      <c r="B1263" s="33">
        <v>14000000</v>
      </c>
      <c r="C1263" s="33">
        <v>0</v>
      </c>
      <c r="D1263" s="33">
        <v>0</v>
      </c>
      <c r="E1263" s="33">
        <v>0</v>
      </c>
      <c r="F1263" s="34">
        <f t="shared" si="79"/>
        <v>14000000</v>
      </c>
      <c r="G1263" s="35">
        <f t="shared" si="76"/>
        <v>0</v>
      </c>
      <c r="H1263" s="35">
        <f t="shared" si="77"/>
        <v>0</v>
      </c>
      <c r="I1263" s="35">
        <f t="shared" si="78"/>
        <v>0</v>
      </c>
    </row>
    <row r="1264" spans="1:9" x14ac:dyDescent="0.2">
      <c r="A1264" s="28" t="s">
        <v>38</v>
      </c>
      <c r="B1264" s="29">
        <v>1000000</v>
      </c>
      <c r="C1264" s="29">
        <v>0</v>
      </c>
      <c r="D1264" s="29">
        <v>0</v>
      </c>
      <c r="E1264" s="29">
        <v>0</v>
      </c>
      <c r="F1264" s="30">
        <f t="shared" si="79"/>
        <v>1000000</v>
      </c>
      <c r="G1264" s="31">
        <f t="shared" si="76"/>
        <v>0</v>
      </c>
      <c r="H1264" s="31">
        <f t="shared" si="77"/>
        <v>0</v>
      </c>
      <c r="I1264" s="31">
        <f t="shared" si="78"/>
        <v>0</v>
      </c>
    </row>
    <row r="1265" spans="1:9" x14ac:dyDescent="0.2">
      <c r="A1265" s="32" t="s">
        <v>39</v>
      </c>
      <c r="B1265" s="33">
        <v>1000000</v>
      </c>
      <c r="C1265" s="33">
        <v>0</v>
      </c>
      <c r="D1265" s="33">
        <v>0</v>
      </c>
      <c r="E1265" s="33">
        <v>0</v>
      </c>
      <c r="F1265" s="34">
        <f t="shared" si="79"/>
        <v>1000000</v>
      </c>
      <c r="G1265" s="35">
        <f t="shared" si="76"/>
        <v>0</v>
      </c>
      <c r="H1265" s="35">
        <f t="shared" si="77"/>
        <v>0</v>
      </c>
      <c r="I1265" s="35">
        <f t="shared" si="78"/>
        <v>0</v>
      </c>
    </row>
    <row r="1266" spans="1:9" x14ac:dyDescent="0.2">
      <c r="A1266" s="28" t="s">
        <v>455</v>
      </c>
      <c r="B1266" s="29">
        <v>3550386000000</v>
      </c>
      <c r="C1266" s="29">
        <v>507800180230.85999</v>
      </c>
      <c r="D1266" s="29">
        <v>479239316914.91003</v>
      </c>
      <c r="E1266" s="29">
        <v>479239316914.91003</v>
      </c>
      <c r="F1266" s="30">
        <f t="shared" si="79"/>
        <v>3042585819769.1401</v>
      </c>
      <c r="G1266" s="31">
        <f t="shared" si="76"/>
        <v>14.302675264910913</v>
      </c>
      <c r="H1266" s="31">
        <f t="shared" si="77"/>
        <v>13.498231373008739</v>
      </c>
      <c r="I1266" s="31">
        <f t="shared" si="78"/>
        <v>13.498231373008739</v>
      </c>
    </row>
    <row r="1267" spans="1:9" x14ac:dyDescent="0.2">
      <c r="A1267" s="28" t="s">
        <v>17</v>
      </c>
      <c r="B1267" s="29">
        <v>3546586000000</v>
      </c>
      <c r="C1267" s="29">
        <v>506231280653.85999</v>
      </c>
      <c r="D1267" s="29">
        <v>479239316914.91003</v>
      </c>
      <c r="E1267" s="29">
        <v>479239316914.91003</v>
      </c>
      <c r="F1267" s="30">
        <f t="shared" si="79"/>
        <v>3040354719346.1401</v>
      </c>
      <c r="G1267" s="31">
        <f t="shared" si="76"/>
        <v>14.273763011917939</v>
      </c>
      <c r="H1267" s="31">
        <f t="shared" si="77"/>
        <v>13.51269409271085</v>
      </c>
      <c r="I1267" s="31">
        <f t="shared" si="78"/>
        <v>13.51269409271085</v>
      </c>
    </row>
    <row r="1268" spans="1:9" x14ac:dyDescent="0.2">
      <c r="A1268" s="28" t="s">
        <v>18</v>
      </c>
      <c r="B1268" s="29">
        <v>6575000000</v>
      </c>
      <c r="C1268" s="29">
        <v>896266760</v>
      </c>
      <c r="D1268" s="29">
        <v>896266760</v>
      </c>
      <c r="E1268" s="29">
        <v>896266760</v>
      </c>
      <c r="F1268" s="30">
        <f t="shared" si="79"/>
        <v>5678733240</v>
      </c>
      <c r="G1268" s="31">
        <f t="shared" si="76"/>
        <v>13.631433612167301</v>
      </c>
      <c r="H1268" s="31">
        <f t="shared" si="77"/>
        <v>13.631433612167301</v>
      </c>
      <c r="I1268" s="31">
        <f t="shared" si="78"/>
        <v>13.631433612167301</v>
      </c>
    </row>
    <row r="1269" spans="1:9" x14ac:dyDescent="0.2">
      <c r="A1269" s="32" t="s">
        <v>19</v>
      </c>
      <c r="B1269" s="33">
        <v>4489000000</v>
      </c>
      <c r="C1269" s="33">
        <v>603394038</v>
      </c>
      <c r="D1269" s="33">
        <v>603394038</v>
      </c>
      <c r="E1269" s="33">
        <v>603394038</v>
      </c>
      <c r="F1269" s="34">
        <f t="shared" si="79"/>
        <v>3885605962</v>
      </c>
      <c r="G1269" s="35">
        <f t="shared" si="76"/>
        <v>13.441613677879261</v>
      </c>
      <c r="H1269" s="35">
        <f t="shared" si="77"/>
        <v>13.441613677879261</v>
      </c>
      <c r="I1269" s="35">
        <f t="shared" si="78"/>
        <v>13.441613677879261</v>
      </c>
    </row>
    <row r="1270" spans="1:9" x14ac:dyDescent="0.2">
      <c r="A1270" s="32" t="s">
        <v>20</v>
      </c>
      <c r="B1270" s="33">
        <v>1523000000</v>
      </c>
      <c r="C1270" s="33">
        <v>224614373</v>
      </c>
      <c r="D1270" s="33">
        <v>224614373</v>
      </c>
      <c r="E1270" s="33">
        <v>224614373</v>
      </c>
      <c r="F1270" s="34">
        <f t="shared" si="79"/>
        <v>1298385627</v>
      </c>
      <c r="G1270" s="35">
        <f t="shared" si="76"/>
        <v>14.748153184504268</v>
      </c>
      <c r="H1270" s="35">
        <f t="shared" si="77"/>
        <v>14.748153184504268</v>
      </c>
      <c r="I1270" s="35">
        <f t="shared" si="78"/>
        <v>14.748153184504268</v>
      </c>
    </row>
    <row r="1271" spans="1:9" x14ac:dyDescent="0.2">
      <c r="A1271" s="32" t="s">
        <v>21</v>
      </c>
      <c r="B1271" s="33">
        <v>263000000</v>
      </c>
      <c r="C1271" s="33">
        <v>68258349</v>
      </c>
      <c r="D1271" s="33">
        <v>68258349</v>
      </c>
      <c r="E1271" s="33">
        <v>68258349</v>
      </c>
      <c r="F1271" s="34">
        <f t="shared" si="79"/>
        <v>194741651</v>
      </c>
      <c r="G1271" s="35">
        <f t="shared" si="76"/>
        <v>25.953744866920154</v>
      </c>
      <c r="H1271" s="35">
        <f t="shared" si="77"/>
        <v>25.953744866920154</v>
      </c>
      <c r="I1271" s="35">
        <f t="shared" si="78"/>
        <v>25.953744866920154</v>
      </c>
    </row>
    <row r="1272" spans="1:9" x14ac:dyDescent="0.2">
      <c r="A1272" s="32" t="s">
        <v>154</v>
      </c>
      <c r="B1272" s="33">
        <v>286000000</v>
      </c>
      <c r="C1272" s="33">
        <v>0</v>
      </c>
      <c r="D1272" s="33">
        <v>0</v>
      </c>
      <c r="E1272" s="33">
        <v>0</v>
      </c>
      <c r="F1272" s="34">
        <f t="shared" si="79"/>
        <v>286000000</v>
      </c>
      <c r="G1272" s="35">
        <f t="shared" si="76"/>
        <v>0</v>
      </c>
      <c r="H1272" s="35">
        <f t="shared" si="77"/>
        <v>0</v>
      </c>
      <c r="I1272" s="35">
        <f t="shared" si="78"/>
        <v>0</v>
      </c>
    </row>
    <row r="1273" spans="1:9" x14ac:dyDescent="0.2">
      <c r="A1273" s="32" t="s">
        <v>72</v>
      </c>
      <c r="B1273" s="33">
        <v>12000000</v>
      </c>
      <c r="C1273" s="33">
        <v>0</v>
      </c>
      <c r="D1273" s="33">
        <v>0</v>
      </c>
      <c r="E1273" s="33">
        <v>0</v>
      </c>
      <c r="F1273" s="34">
        <f t="shared" si="79"/>
        <v>12000000</v>
      </c>
      <c r="G1273" s="35">
        <f t="shared" si="76"/>
        <v>0</v>
      </c>
      <c r="H1273" s="35">
        <f t="shared" si="77"/>
        <v>0</v>
      </c>
      <c r="I1273" s="35">
        <f t="shared" si="78"/>
        <v>0</v>
      </c>
    </row>
    <row r="1274" spans="1:9" x14ac:dyDescent="0.2">
      <c r="A1274" s="32" t="s">
        <v>73</v>
      </c>
      <c r="B1274" s="33">
        <v>2000000</v>
      </c>
      <c r="C1274" s="33">
        <v>0</v>
      </c>
      <c r="D1274" s="33">
        <v>0</v>
      </c>
      <c r="E1274" s="33">
        <v>0</v>
      </c>
      <c r="F1274" s="34">
        <f t="shared" si="79"/>
        <v>2000000</v>
      </c>
      <c r="G1274" s="35">
        <f t="shared" si="76"/>
        <v>0</v>
      </c>
      <c r="H1274" s="35">
        <f t="shared" si="77"/>
        <v>0</v>
      </c>
      <c r="I1274" s="35">
        <f t="shared" si="78"/>
        <v>0</v>
      </c>
    </row>
    <row r="1275" spans="1:9" x14ac:dyDescent="0.2">
      <c r="A1275" s="28" t="s">
        <v>22</v>
      </c>
      <c r="B1275" s="29">
        <v>7471000000</v>
      </c>
      <c r="C1275" s="29">
        <v>4505700560.8600006</v>
      </c>
      <c r="D1275" s="29">
        <v>110941867</v>
      </c>
      <c r="E1275" s="29">
        <v>110941867</v>
      </c>
      <c r="F1275" s="30">
        <f t="shared" si="79"/>
        <v>2965299439.1399994</v>
      </c>
      <c r="G1275" s="31">
        <f t="shared" si="76"/>
        <v>60.309203063311479</v>
      </c>
      <c r="H1275" s="31">
        <f t="shared" si="77"/>
        <v>1.4849667648239862</v>
      </c>
      <c r="I1275" s="31">
        <f t="shared" si="78"/>
        <v>1.4849667648239862</v>
      </c>
    </row>
    <row r="1276" spans="1:9" x14ac:dyDescent="0.2">
      <c r="A1276" s="32" t="s">
        <v>66</v>
      </c>
      <c r="B1276" s="33">
        <v>120000000</v>
      </c>
      <c r="C1276" s="33">
        <v>103480904.84</v>
      </c>
      <c r="D1276" s="33">
        <v>0</v>
      </c>
      <c r="E1276" s="33">
        <v>0</v>
      </c>
      <c r="F1276" s="34">
        <f t="shared" si="79"/>
        <v>16519095.159999996</v>
      </c>
      <c r="G1276" s="35">
        <f t="shared" si="76"/>
        <v>86.234087366666671</v>
      </c>
      <c r="H1276" s="35">
        <f t="shared" si="77"/>
        <v>0</v>
      </c>
      <c r="I1276" s="35">
        <f t="shared" si="78"/>
        <v>0</v>
      </c>
    </row>
    <row r="1277" spans="1:9" x14ac:dyDescent="0.2">
      <c r="A1277" s="32" t="s">
        <v>23</v>
      </c>
      <c r="B1277" s="33">
        <v>7351000000</v>
      </c>
      <c r="C1277" s="33">
        <v>4402219656.0200005</v>
      </c>
      <c r="D1277" s="33">
        <v>110941867</v>
      </c>
      <c r="E1277" s="33">
        <v>110941867</v>
      </c>
      <c r="F1277" s="34">
        <f t="shared" si="79"/>
        <v>2948780343.9799995</v>
      </c>
      <c r="G1277" s="35">
        <f t="shared" si="76"/>
        <v>59.885997225139441</v>
      </c>
      <c r="H1277" s="35">
        <f t="shared" si="77"/>
        <v>1.5092078220650251</v>
      </c>
      <c r="I1277" s="35">
        <f t="shared" si="78"/>
        <v>1.5092078220650251</v>
      </c>
    </row>
    <row r="1278" spans="1:9" x14ac:dyDescent="0.2">
      <c r="A1278" s="28" t="s">
        <v>24</v>
      </c>
      <c r="B1278" s="29">
        <v>3520681000000</v>
      </c>
      <c r="C1278" s="29">
        <v>498525297414.22998</v>
      </c>
      <c r="D1278" s="29">
        <v>477166771839.28003</v>
      </c>
      <c r="E1278" s="29">
        <v>477166771839.28003</v>
      </c>
      <c r="F1278" s="30">
        <f t="shared" si="79"/>
        <v>3022155702585.77</v>
      </c>
      <c r="G1278" s="31">
        <f t="shared" si="76"/>
        <v>14.159911034661476</v>
      </c>
      <c r="H1278" s="31">
        <f t="shared" si="77"/>
        <v>13.553252107739382</v>
      </c>
      <c r="I1278" s="31">
        <f t="shared" si="78"/>
        <v>13.553252107739382</v>
      </c>
    </row>
    <row r="1279" spans="1:9" x14ac:dyDescent="0.2">
      <c r="A1279" s="32" t="s">
        <v>150</v>
      </c>
      <c r="B1279" s="33">
        <v>23021500000</v>
      </c>
      <c r="C1279" s="33">
        <v>0</v>
      </c>
      <c r="D1279" s="33">
        <v>0</v>
      </c>
      <c r="E1279" s="33">
        <v>0</v>
      </c>
      <c r="F1279" s="34">
        <f t="shared" si="79"/>
        <v>23021500000</v>
      </c>
      <c r="G1279" s="35">
        <f t="shared" si="76"/>
        <v>0</v>
      </c>
      <c r="H1279" s="35">
        <f t="shared" si="77"/>
        <v>0</v>
      </c>
      <c r="I1279" s="35">
        <f t="shared" si="78"/>
        <v>0</v>
      </c>
    </row>
    <row r="1280" spans="1:9" x14ac:dyDescent="0.2">
      <c r="A1280" s="32" t="s">
        <v>77</v>
      </c>
      <c r="B1280" s="33">
        <v>1792000000</v>
      </c>
      <c r="C1280" s="33">
        <v>230131347</v>
      </c>
      <c r="D1280" s="33">
        <v>230131347</v>
      </c>
      <c r="E1280" s="33">
        <v>230131347</v>
      </c>
      <c r="F1280" s="34">
        <f t="shared" si="79"/>
        <v>1561868653</v>
      </c>
      <c r="G1280" s="35">
        <f t="shared" si="76"/>
        <v>12.842151060267856</v>
      </c>
      <c r="H1280" s="35">
        <f t="shared" si="77"/>
        <v>12.842151060267856</v>
      </c>
      <c r="I1280" s="35">
        <f t="shared" si="78"/>
        <v>12.842151060267856</v>
      </c>
    </row>
    <row r="1281" spans="1:9" x14ac:dyDescent="0.2">
      <c r="A1281" s="32" t="s">
        <v>78</v>
      </c>
      <c r="B1281" s="33">
        <v>46000000</v>
      </c>
      <c r="C1281" s="33">
        <v>15038600</v>
      </c>
      <c r="D1281" s="33">
        <v>15038600</v>
      </c>
      <c r="E1281" s="33">
        <v>15038600</v>
      </c>
      <c r="F1281" s="34">
        <f t="shared" si="79"/>
        <v>30961400</v>
      </c>
      <c r="G1281" s="35">
        <f t="shared" si="76"/>
        <v>32.692608695652176</v>
      </c>
      <c r="H1281" s="35">
        <f t="shared" si="77"/>
        <v>32.692608695652176</v>
      </c>
      <c r="I1281" s="35">
        <f t="shared" si="78"/>
        <v>32.692608695652176</v>
      </c>
    </row>
    <row r="1282" spans="1:9" x14ac:dyDescent="0.2">
      <c r="A1282" s="32" t="s">
        <v>30</v>
      </c>
      <c r="B1282" s="33">
        <v>3293000000</v>
      </c>
      <c r="C1282" s="33">
        <v>0</v>
      </c>
      <c r="D1282" s="33">
        <v>0</v>
      </c>
      <c r="E1282" s="33">
        <v>0</v>
      </c>
      <c r="F1282" s="34">
        <f t="shared" si="79"/>
        <v>3293000000</v>
      </c>
      <c r="G1282" s="35">
        <f t="shared" si="76"/>
        <v>0</v>
      </c>
      <c r="H1282" s="35">
        <f t="shared" si="77"/>
        <v>0</v>
      </c>
      <c r="I1282" s="35">
        <f t="shared" si="78"/>
        <v>0</v>
      </c>
    </row>
    <row r="1283" spans="1:9" x14ac:dyDescent="0.2">
      <c r="A1283" s="32" t="s">
        <v>32</v>
      </c>
      <c r="B1283" s="33">
        <v>50000000</v>
      </c>
      <c r="C1283" s="33">
        <v>2813358</v>
      </c>
      <c r="D1283" s="33">
        <v>2813358</v>
      </c>
      <c r="E1283" s="33">
        <v>2813358</v>
      </c>
      <c r="F1283" s="34">
        <f t="shared" si="79"/>
        <v>47186642</v>
      </c>
      <c r="G1283" s="35">
        <f t="shared" si="76"/>
        <v>5.6267160000000001</v>
      </c>
      <c r="H1283" s="35">
        <f t="shared" si="77"/>
        <v>5.6267160000000001</v>
      </c>
      <c r="I1283" s="35">
        <f t="shared" si="78"/>
        <v>5.6267160000000001</v>
      </c>
    </row>
    <row r="1284" spans="1:9" x14ac:dyDescent="0.2">
      <c r="A1284" s="32" t="s">
        <v>456</v>
      </c>
      <c r="B1284" s="33">
        <v>3238065000000</v>
      </c>
      <c r="C1284" s="33">
        <v>456604615954</v>
      </c>
      <c r="D1284" s="33">
        <v>456604615954</v>
      </c>
      <c r="E1284" s="33">
        <v>456604615954</v>
      </c>
      <c r="F1284" s="34">
        <f t="shared" si="79"/>
        <v>2781460384046</v>
      </c>
      <c r="G1284" s="35">
        <f t="shared" si="76"/>
        <v>14.101156584379867</v>
      </c>
      <c r="H1284" s="35">
        <f t="shared" si="77"/>
        <v>14.101156584379867</v>
      </c>
      <c r="I1284" s="35">
        <f t="shared" si="78"/>
        <v>14.101156584379867</v>
      </c>
    </row>
    <row r="1285" spans="1:9" x14ac:dyDescent="0.2">
      <c r="A1285" s="32" t="s">
        <v>376</v>
      </c>
      <c r="B1285" s="33">
        <v>1129000000</v>
      </c>
      <c r="C1285" s="33">
        <v>5742000</v>
      </c>
      <c r="D1285" s="33">
        <v>0</v>
      </c>
      <c r="E1285" s="33">
        <v>0</v>
      </c>
      <c r="F1285" s="34">
        <f t="shared" si="79"/>
        <v>1123258000</v>
      </c>
      <c r="G1285" s="35">
        <f t="shared" si="76"/>
        <v>0.50859167404783001</v>
      </c>
      <c r="H1285" s="35">
        <f t="shared" si="77"/>
        <v>0</v>
      </c>
      <c r="I1285" s="35">
        <f t="shared" si="78"/>
        <v>0</v>
      </c>
    </row>
    <row r="1286" spans="1:9" x14ac:dyDescent="0.2">
      <c r="A1286" s="32" t="s">
        <v>280</v>
      </c>
      <c r="B1286" s="33">
        <v>236047000000</v>
      </c>
      <c r="C1286" s="33">
        <v>38660654876</v>
      </c>
      <c r="D1286" s="33">
        <v>19314508004</v>
      </c>
      <c r="E1286" s="33">
        <v>19314508004</v>
      </c>
      <c r="F1286" s="34">
        <f t="shared" si="79"/>
        <v>197386345124</v>
      </c>
      <c r="G1286" s="35">
        <f t="shared" si="76"/>
        <v>16.378371627684317</v>
      </c>
      <c r="H1286" s="35">
        <f t="shared" si="77"/>
        <v>8.1824839985257185</v>
      </c>
      <c r="I1286" s="35">
        <f t="shared" si="78"/>
        <v>8.1824839985257185</v>
      </c>
    </row>
    <row r="1287" spans="1:9" ht="22.5" x14ac:dyDescent="0.2">
      <c r="A1287" s="32" t="s">
        <v>457</v>
      </c>
      <c r="B1287" s="33">
        <v>216000000</v>
      </c>
      <c r="C1287" s="33">
        <v>49528170</v>
      </c>
      <c r="D1287" s="33">
        <v>0</v>
      </c>
      <c r="E1287" s="33">
        <v>0</v>
      </c>
      <c r="F1287" s="34">
        <f t="shared" si="79"/>
        <v>166471830</v>
      </c>
      <c r="G1287" s="35">
        <f t="shared" ref="G1287:G1350" si="80">IFERROR(IF(C1287&gt;0,+C1287/B1287*100,0),0)</f>
        <v>22.929708333333334</v>
      </c>
      <c r="H1287" s="35">
        <f t="shared" ref="H1287:H1350" si="81">IFERROR(IF(D1287&gt;0,+D1287/B1287*100,0),0)</f>
        <v>0</v>
      </c>
      <c r="I1287" s="35">
        <f t="shared" ref="I1287:I1350" si="82">IFERROR(IF(E1287&gt;0,+E1287/B1287*100,0),0)</f>
        <v>0</v>
      </c>
    </row>
    <row r="1288" spans="1:9" x14ac:dyDescent="0.2">
      <c r="A1288" s="32" t="s">
        <v>35</v>
      </c>
      <c r="B1288" s="33">
        <v>14046500000</v>
      </c>
      <c r="C1288" s="33">
        <v>2847806052.23</v>
      </c>
      <c r="D1288" s="33">
        <v>981639828.27999997</v>
      </c>
      <c r="E1288" s="33">
        <v>981639828.27999997</v>
      </c>
      <c r="F1288" s="34">
        <f t="shared" si="79"/>
        <v>11198693947.77</v>
      </c>
      <c r="G1288" s="35">
        <f t="shared" si="80"/>
        <v>20.274132717972449</v>
      </c>
      <c r="H1288" s="35">
        <f t="shared" si="81"/>
        <v>6.9885012514149425</v>
      </c>
      <c r="I1288" s="35">
        <f t="shared" si="82"/>
        <v>6.9885012514149425</v>
      </c>
    </row>
    <row r="1289" spans="1:9" x14ac:dyDescent="0.2">
      <c r="A1289" s="32" t="s">
        <v>67</v>
      </c>
      <c r="B1289" s="33">
        <v>2975000000</v>
      </c>
      <c r="C1289" s="33">
        <v>108967057</v>
      </c>
      <c r="D1289" s="33">
        <v>18024748</v>
      </c>
      <c r="E1289" s="33">
        <v>18024748</v>
      </c>
      <c r="F1289" s="34">
        <f t="shared" ref="F1289:F1352" si="83">+B1289-C1289</f>
        <v>2866032943</v>
      </c>
      <c r="G1289" s="35">
        <f t="shared" si="80"/>
        <v>3.662758218487395</v>
      </c>
      <c r="H1289" s="35">
        <f t="shared" si="81"/>
        <v>0.60587388235294115</v>
      </c>
      <c r="I1289" s="35">
        <f t="shared" si="82"/>
        <v>0.60587388235294115</v>
      </c>
    </row>
    <row r="1290" spans="1:9" x14ac:dyDescent="0.2">
      <c r="A1290" s="28" t="s">
        <v>447</v>
      </c>
      <c r="B1290" s="29">
        <v>4152000000</v>
      </c>
      <c r="C1290" s="29">
        <v>1424289556.77</v>
      </c>
      <c r="D1290" s="29">
        <v>185610086.63</v>
      </c>
      <c r="E1290" s="29">
        <v>185610086.63</v>
      </c>
      <c r="F1290" s="30">
        <f t="shared" si="83"/>
        <v>2727710443.23</v>
      </c>
      <c r="G1290" s="31">
        <f t="shared" si="80"/>
        <v>34.303698380780347</v>
      </c>
      <c r="H1290" s="31">
        <f t="shared" si="81"/>
        <v>4.4703778090077071</v>
      </c>
      <c r="I1290" s="31">
        <f t="shared" si="82"/>
        <v>4.4703778090077071</v>
      </c>
    </row>
    <row r="1291" spans="1:9" x14ac:dyDescent="0.2">
      <c r="A1291" s="32" t="s">
        <v>448</v>
      </c>
      <c r="B1291" s="33">
        <v>328000000</v>
      </c>
      <c r="C1291" s="33">
        <v>0</v>
      </c>
      <c r="D1291" s="33">
        <v>0</v>
      </c>
      <c r="E1291" s="33">
        <v>0</v>
      </c>
      <c r="F1291" s="34">
        <f t="shared" si="83"/>
        <v>328000000</v>
      </c>
      <c r="G1291" s="35">
        <f t="shared" si="80"/>
        <v>0</v>
      </c>
      <c r="H1291" s="35">
        <f t="shared" si="81"/>
        <v>0</v>
      </c>
      <c r="I1291" s="35">
        <f t="shared" si="82"/>
        <v>0</v>
      </c>
    </row>
    <row r="1292" spans="1:9" x14ac:dyDescent="0.2">
      <c r="A1292" s="32" t="s">
        <v>449</v>
      </c>
      <c r="B1292" s="33">
        <v>3824000000</v>
      </c>
      <c r="C1292" s="33">
        <v>1424289556.77</v>
      </c>
      <c r="D1292" s="33">
        <v>185610086.63</v>
      </c>
      <c r="E1292" s="33">
        <v>185610086.63</v>
      </c>
      <c r="F1292" s="34">
        <f t="shared" si="83"/>
        <v>2399710443.23</v>
      </c>
      <c r="G1292" s="35">
        <f t="shared" si="80"/>
        <v>37.246065815115067</v>
      </c>
      <c r="H1292" s="35">
        <f t="shared" si="81"/>
        <v>4.8538202570606694</v>
      </c>
      <c r="I1292" s="35">
        <f t="shared" si="82"/>
        <v>4.8538202570606694</v>
      </c>
    </row>
    <row r="1293" spans="1:9" x14ac:dyDescent="0.2">
      <c r="A1293" s="28" t="s">
        <v>380</v>
      </c>
      <c r="B1293" s="29">
        <v>589000000</v>
      </c>
      <c r="C1293" s="29">
        <v>12290362</v>
      </c>
      <c r="D1293" s="29">
        <v>12290362</v>
      </c>
      <c r="E1293" s="29">
        <v>12290362</v>
      </c>
      <c r="F1293" s="30">
        <f t="shared" si="83"/>
        <v>576709638</v>
      </c>
      <c r="G1293" s="31">
        <f t="shared" si="80"/>
        <v>2.0866488964346348</v>
      </c>
      <c r="H1293" s="31">
        <f t="shared" si="81"/>
        <v>2.0866488964346348</v>
      </c>
      <c r="I1293" s="31">
        <f t="shared" si="82"/>
        <v>2.0866488964346348</v>
      </c>
    </row>
    <row r="1294" spans="1:9" x14ac:dyDescent="0.2">
      <c r="A1294" s="32" t="s">
        <v>381</v>
      </c>
      <c r="B1294" s="33">
        <v>589000000</v>
      </c>
      <c r="C1294" s="33">
        <v>12290362</v>
      </c>
      <c r="D1294" s="33">
        <v>12290362</v>
      </c>
      <c r="E1294" s="33">
        <v>12290362</v>
      </c>
      <c r="F1294" s="34">
        <f t="shared" si="83"/>
        <v>576709638</v>
      </c>
      <c r="G1294" s="35">
        <f t="shared" si="80"/>
        <v>2.0866488964346348</v>
      </c>
      <c r="H1294" s="35">
        <f t="shared" si="81"/>
        <v>2.0866488964346348</v>
      </c>
      <c r="I1294" s="35">
        <f t="shared" si="82"/>
        <v>2.0866488964346348</v>
      </c>
    </row>
    <row r="1295" spans="1:9" x14ac:dyDescent="0.2">
      <c r="A1295" s="28" t="s">
        <v>38</v>
      </c>
      <c r="B1295" s="29">
        <v>7118000000</v>
      </c>
      <c r="C1295" s="29">
        <v>867436000</v>
      </c>
      <c r="D1295" s="29">
        <v>867436000</v>
      </c>
      <c r="E1295" s="29">
        <v>867436000</v>
      </c>
      <c r="F1295" s="30">
        <f t="shared" si="83"/>
        <v>6250564000</v>
      </c>
      <c r="G1295" s="31">
        <f t="shared" si="80"/>
        <v>12.186513065467828</v>
      </c>
      <c r="H1295" s="31">
        <f t="shared" si="81"/>
        <v>12.186513065467828</v>
      </c>
      <c r="I1295" s="31">
        <f t="shared" si="82"/>
        <v>12.186513065467828</v>
      </c>
    </row>
    <row r="1296" spans="1:9" x14ac:dyDescent="0.2">
      <c r="A1296" s="32" t="s">
        <v>39</v>
      </c>
      <c r="B1296" s="33">
        <v>1718000000</v>
      </c>
      <c r="C1296" s="33">
        <v>867436000</v>
      </c>
      <c r="D1296" s="33">
        <v>867436000</v>
      </c>
      <c r="E1296" s="33">
        <v>867436000</v>
      </c>
      <c r="F1296" s="34">
        <f t="shared" si="83"/>
        <v>850564000</v>
      </c>
      <c r="G1296" s="35">
        <f t="shared" si="80"/>
        <v>50.491036088474971</v>
      </c>
      <c r="H1296" s="35">
        <f t="shared" si="81"/>
        <v>50.491036088474971</v>
      </c>
      <c r="I1296" s="35">
        <f t="shared" si="82"/>
        <v>50.491036088474971</v>
      </c>
    </row>
    <row r="1297" spans="1:9" x14ac:dyDescent="0.2">
      <c r="A1297" s="32" t="s">
        <v>41</v>
      </c>
      <c r="B1297" s="33">
        <v>5400000000</v>
      </c>
      <c r="C1297" s="33">
        <v>0</v>
      </c>
      <c r="D1297" s="33">
        <v>0</v>
      </c>
      <c r="E1297" s="33">
        <v>0</v>
      </c>
      <c r="F1297" s="34">
        <f t="shared" si="83"/>
        <v>5400000000</v>
      </c>
      <c r="G1297" s="35">
        <f t="shared" si="80"/>
        <v>0</v>
      </c>
      <c r="H1297" s="35">
        <f t="shared" si="81"/>
        <v>0</v>
      </c>
      <c r="I1297" s="35">
        <f t="shared" si="82"/>
        <v>0</v>
      </c>
    </row>
    <row r="1298" spans="1:9" x14ac:dyDescent="0.2">
      <c r="A1298" s="28" t="s">
        <v>42</v>
      </c>
      <c r="B1298" s="29">
        <v>3800000000</v>
      </c>
      <c r="C1298" s="29">
        <v>1568899577</v>
      </c>
      <c r="D1298" s="29">
        <v>0</v>
      </c>
      <c r="E1298" s="29">
        <v>0</v>
      </c>
      <c r="F1298" s="30">
        <f t="shared" si="83"/>
        <v>2231100423</v>
      </c>
      <c r="G1298" s="31">
        <f t="shared" si="80"/>
        <v>41.286830973684211</v>
      </c>
      <c r="H1298" s="31">
        <f t="shared" si="81"/>
        <v>0</v>
      </c>
      <c r="I1298" s="31">
        <f t="shared" si="82"/>
        <v>0</v>
      </c>
    </row>
    <row r="1299" spans="1:9" x14ac:dyDescent="0.2">
      <c r="A1299" s="32" t="s">
        <v>458</v>
      </c>
      <c r="B1299" s="33">
        <v>3800000000</v>
      </c>
      <c r="C1299" s="33">
        <v>1568899577</v>
      </c>
      <c r="D1299" s="33">
        <v>0</v>
      </c>
      <c r="E1299" s="33">
        <v>0</v>
      </c>
      <c r="F1299" s="34">
        <f t="shared" si="83"/>
        <v>2231100423</v>
      </c>
      <c r="G1299" s="35">
        <f t="shared" si="80"/>
        <v>41.286830973684211</v>
      </c>
      <c r="H1299" s="35">
        <f t="shared" si="81"/>
        <v>0</v>
      </c>
      <c r="I1299" s="35">
        <f t="shared" si="82"/>
        <v>0</v>
      </c>
    </row>
    <row r="1300" spans="1:9" x14ac:dyDescent="0.2">
      <c r="A1300" s="28" t="s">
        <v>459</v>
      </c>
      <c r="B1300" s="29">
        <v>37311000000</v>
      </c>
      <c r="C1300" s="29">
        <v>5669456891.6599998</v>
      </c>
      <c r="D1300" s="29">
        <v>1681680745.6800001</v>
      </c>
      <c r="E1300" s="29">
        <v>1681671492.6800001</v>
      </c>
      <c r="F1300" s="30">
        <f t="shared" si="83"/>
        <v>31641543108.34</v>
      </c>
      <c r="G1300" s="31">
        <f t="shared" si="80"/>
        <v>15.195135192463349</v>
      </c>
      <c r="H1300" s="31">
        <f t="shared" si="81"/>
        <v>4.507198267749458</v>
      </c>
      <c r="I1300" s="31">
        <f t="shared" si="82"/>
        <v>4.5071734680925202</v>
      </c>
    </row>
    <row r="1301" spans="1:9" x14ac:dyDescent="0.2">
      <c r="A1301" s="28" t="s">
        <v>17</v>
      </c>
      <c r="B1301" s="29">
        <v>24295000000</v>
      </c>
      <c r="C1301" s="29">
        <v>5490594897.6599998</v>
      </c>
      <c r="D1301" s="29">
        <v>1660695223.6800001</v>
      </c>
      <c r="E1301" s="29">
        <v>1660685970.6800001</v>
      </c>
      <c r="F1301" s="30">
        <f t="shared" si="83"/>
        <v>18804405102.34</v>
      </c>
      <c r="G1301" s="31">
        <f t="shared" si="80"/>
        <v>22.599690873266105</v>
      </c>
      <c r="H1301" s="31">
        <f t="shared" si="81"/>
        <v>6.8355432133360772</v>
      </c>
      <c r="I1301" s="31">
        <f t="shared" si="82"/>
        <v>6.8355051273101459</v>
      </c>
    </row>
    <row r="1302" spans="1:9" x14ac:dyDescent="0.2">
      <c r="A1302" s="28" t="s">
        <v>18</v>
      </c>
      <c r="B1302" s="29">
        <v>4324000000</v>
      </c>
      <c r="C1302" s="29">
        <v>574001681</v>
      </c>
      <c r="D1302" s="29">
        <v>571693787</v>
      </c>
      <c r="E1302" s="29">
        <v>571693787</v>
      </c>
      <c r="F1302" s="30">
        <f t="shared" si="83"/>
        <v>3749998319</v>
      </c>
      <c r="G1302" s="31">
        <f t="shared" si="80"/>
        <v>13.274784481961147</v>
      </c>
      <c r="H1302" s="31">
        <f t="shared" si="81"/>
        <v>13.221410430157263</v>
      </c>
      <c r="I1302" s="31">
        <f t="shared" si="82"/>
        <v>13.221410430157263</v>
      </c>
    </row>
    <row r="1303" spans="1:9" x14ac:dyDescent="0.2">
      <c r="A1303" s="32" t="s">
        <v>19</v>
      </c>
      <c r="B1303" s="33">
        <v>2837000000</v>
      </c>
      <c r="C1303" s="33">
        <v>377222495</v>
      </c>
      <c r="D1303" s="33">
        <v>377222495</v>
      </c>
      <c r="E1303" s="33">
        <v>377222495</v>
      </c>
      <c r="F1303" s="34">
        <f t="shared" si="83"/>
        <v>2459777505</v>
      </c>
      <c r="G1303" s="35">
        <f t="shared" si="80"/>
        <v>13.296527846316531</v>
      </c>
      <c r="H1303" s="35">
        <f t="shared" si="81"/>
        <v>13.296527846316531</v>
      </c>
      <c r="I1303" s="35">
        <f t="shared" si="82"/>
        <v>13.296527846316531</v>
      </c>
    </row>
    <row r="1304" spans="1:9" x14ac:dyDescent="0.2">
      <c r="A1304" s="32" t="s">
        <v>20</v>
      </c>
      <c r="B1304" s="33">
        <v>1008000000</v>
      </c>
      <c r="C1304" s="33">
        <v>158787976</v>
      </c>
      <c r="D1304" s="33">
        <v>156480082</v>
      </c>
      <c r="E1304" s="33">
        <v>156480082</v>
      </c>
      <c r="F1304" s="34">
        <f t="shared" si="83"/>
        <v>849212024</v>
      </c>
      <c r="G1304" s="35">
        <f t="shared" si="80"/>
        <v>15.752775396825397</v>
      </c>
      <c r="H1304" s="35">
        <f t="shared" si="81"/>
        <v>15.523817658730158</v>
      </c>
      <c r="I1304" s="35">
        <f t="shared" si="82"/>
        <v>15.523817658730158</v>
      </c>
    </row>
    <row r="1305" spans="1:9" x14ac:dyDescent="0.2">
      <c r="A1305" s="32" t="s">
        <v>21</v>
      </c>
      <c r="B1305" s="33">
        <v>291000000</v>
      </c>
      <c r="C1305" s="33">
        <v>37991210</v>
      </c>
      <c r="D1305" s="33">
        <v>37991210</v>
      </c>
      <c r="E1305" s="33">
        <v>37991210</v>
      </c>
      <c r="F1305" s="34">
        <f t="shared" si="83"/>
        <v>253008790</v>
      </c>
      <c r="G1305" s="35">
        <f t="shared" si="80"/>
        <v>13.055398625429554</v>
      </c>
      <c r="H1305" s="35">
        <f t="shared" si="81"/>
        <v>13.055398625429554</v>
      </c>
      <c r="I1305" s="35">
        <f t="shared" si="82"/>
        <v>13.055398625429554</v>
      </c>
    </row>
    <row r="1306" spans="1:9" x14ac:dyDescent="0.2">
      <c r="A1306" s="32" t="s">
        <v>154</v>
      </c>
      <c r="B1306" s="33">
        <v>188000000</v>
      </c>
      <c r="C1306" s="33">
        <v>0</v>
      </c>
      <c r="D1306" s="33">
        <v>0</v>
      </c>
      <c r="E1306" s="33">
        <v>0</v>
      </c>
      <c r="F1306" s="34">
        <f t="shared" si="83"/>
        <v>188000000</v>
      </c>
      <c r="G1306" s="35">
        <f t="shared" si="80"/>
        <v>0</v>
      </c>
      <c r="H1306" s="35">
        <f t="shared" si="81"/>
        <v>0</v>
      </c>
      <c r="I1306" s="35">
        <f t="shared" si="82"/>
        <v>0</v>
      </c>
    </row>
    <row r="1307" spans="1:9" x14ac:dyDescent="0.2">
      <c r="A1307" s="28" t="s">
        <v>22</v>
      </c>
      <c r="B1307" s="29">
        <v>5173000000</v>
      </c>
      <c r="C1307" s="29">
        <v>900548832.59000003</v>
      </c>
      <c r="D1307" s="29">
        <v>267438314.94</v>
      </c>
      <c r="E1307" s="29">
        <v>267438314.94</v>
      </c>
      <c r="F1307" s="30">
        <f t="shared" si="83"/>
        <v>4272451167.4099998</v>
      </c>
      <c r="G1307" s="31">
        <f t="shared" si="80"/>
        <v>17.408637784457763</v>
      </c>
      <c r="H1307" s="31">
        <f t="shared" si="81"/>
        <v>5.1698881681809397</v>
      </c>
      <c r="I1307" s="31">
        <f t="shared" si="82"/>
        <v>5.1698881681809397</v>
      </c>
    </row>
    <row r="1308" spans="1:9" x14ac:dyDescent="0.2">
      <c r="A1308" s="32" t="s">
        <v>66</v>
      </c>
      <c r="B1308" s="33">
        <v>386000000</v>
      </c>
      <c r="C1308" s="33">
        <v>117920194</v>
      </c>
      <c r="D1308" s="33">
        <v>0</v>
      </c>
      <c r="E1308" s="33">
        <v>0</v>
      </c>
      <c r="F1308" s="34">
        <f t="shared" si="83"/>
        <v>268079806</v>
      </c>
      <c r="G1308" s="35">
        <f t="shared" si="80"/>
        <v>30.549273056994821</v>
      </c>
      <c r="H1308" s="35">
        <f t="shared" si="81"/>
        <v>0</v>
      </c>
      <c r="I1308" s="35">
        <f t="shared" si="82"/>
        <v>0</v>
      </c>
    </row>
    <row r="1309" spans="1:9" x14ac:dyDescent="0.2">
      <c r="A1309" s="32" t="s">
        <v>23</v>
      </c>
      <c r="B1309" s="33">
        <v>4787000000</v>
      </c>
      <c r="C1309" s="33">
        <v>782628638.59000003</v>
      </c>
      <c r="D1309" s="33">
        <v>267438314.94</v>
      </c>
      <c r="E1309" s="33">
        <v>267438314.94</v>
      </c>
      <c r="F1309" s="34">
        <f t="shared" si="83"/>
        <v>4004371361.4099998</v>
      </c>
      <c r="G1309" s="35">
        <f t="shared" si="80"/>
        <v>16.349041959264675</v>
      </c>
      <c r="H1309" s="35">
        <f t="shared" si="81"/>
        <v>5.5867623760183829</v>
      </c>
      <c r="I1309" s="35">
        <f t="shared" si="82"/>
        <v>5.5867623760183829</v>
      </c>
    </row>
    <row r="1310" spans="1:9" x14ac:dyDescent="0.2">
      <c r="A1310" s="28" t="s">
        <v>24</v>
      </c>
      <c r="B1310" s="29">
        <v>89000000</v>
      </c>
      <c r="C1310" s="29">
        <v>14426205</v>
      </c>
      <c r="D1310" s="29">
        <v>13763163</v>
      </c>
      <c r="E1310" s="29">
        <v>13763163</v>
      </c>
      <c r="F1310" s="30">
        <f t="shared" si="83"/>
        <v>74573795</v>
      </c>
      <c r="G1310" s="31">
        <f t="shared" si="80"/>
        <v>16.209219101123594</v>
      </c>
      <c r="H1310" s="31">
        <f t="shared" si="81"/>
        <v>15.464228089887641</v>
      </c>
      <c r="I1310" s="31">
        <f t="shared" si="82"/>
        <v>15.464228089887641</v>
      </c>
    </row>
    <row r="1311" spans="1:9" x14ac:dyDescent="0.2">
      <c r="A1311" s="32" t="s">
        <v>77</v>
      </c>
      <c r="B1311" s="33">
        <v>64000000</v>
      </c>
      <c r="C1311" s="33">
        <v>12034146</v>
      </c>
      <c r="D1311" s="33">
        <v>11371104</v>
      </c>
      <c r="E1311" s="33">
        <v>11371104</v>
      </c>
      <c r="F1311" s="34">
        <f t="shared" si="83"/>
        <v>51965854</v>
      </c>
      <c r="G1311" s="35">
        <f t="shared" si="80"/>
        <v>18.803353125000001</v>
      </c>
      <c r="H1311" s="35">
        <f t="shared" si="81"/>
        <v>17.76735</v>
      </c>
      <c r="I1311" s="35">
        <f t="shared" si="82"/>
        <v>17.76735</v>
      </c>
    </row>
    <row r="1312" spans="1:9" x14ac:dyDescent="0.2">
      <c r="A1312" s="32" t="s">
        <v>32</v>
      </c>
      <c r="B1312" s="33">
        <v>25000000</v>
      </c>
      <c r="C1312" s="33">
        <v>2392059</v>
      </c>
      <c r="D1312" s="33">
        <v>2392059</v>
      </c>
      <c r="E1312" s="33">
        <v>2392059</v>
      </c>
      <c r="F1312" s="34">
        <f t="shared" si="83"/>
        <v>22607941</v>
      </c>
      <c r="G1312" s="35">
        <f t="shared" si="80"/>
        <v>9.5682359999999989</v>
      </c>
      <c r="H1312" s="35">
        <f t="shared" si="81"/>
        <v>9.5682359999999989</v>
      </c>
      <c r="I1312" s="35">
        <f t="shared" si="82"/>
        <v>9.5682359999999989</v>
      </c>
    </row>
    <row r="1313" spans="1:9" x14ac:dyDescent="0.2">
      <c r="A1313" s="28" t="s">
        <v>447</v>
      </c>
      <c r="B1313" s="29">
        <v>8530000000</v>
      </c>
      <c r="C1313" s="29">
        <v>3264452057.0700002</v>
      </c>
      <c r="D1313" s="29">
        <v>88308666.739999995</v>
      </c>
      <c r="E1313" s="29">
        <v>88299413.739999995</v>
      </c>
      <c r="F1313" s="30">
        <f t="shared" si="83"/>
        <v>5265547942.9300003</v>
      </c>
      <c r="G1313" s="31">
        <f t="shared" si="80"/>
        <v>38.270246858968349</v>
      </c>
      <c r="H1313" s="31">
        <f t="shared" si="81"/>
        <v>1.0352715913247361</v>
      </c>
      <c r="I1313" s="31">
        <f t="shared" si="82"/>
        <v>1.0351631153575613</v>
      </c>
    </row>
    <row r="1314" spans="1:9" x14ac:dyDescent="0.2">
      <c r="A1314" s="32" t="s">
        <v>448</v>
      </c>
      <c r="B1314" s="33">
        <v>588000000</v>
      </c>
      <c r="C1314" s="33">
        <v>23000000</v>
      </c>
      <c r="D1314" s="33">
        <v>0</v>
      </c>
      <c r="E1314" s="33">
        <v>0</v>
      </c>
      <c r="F1314" s="34">
        <f t="shared" si="83"/>
        <v>565000000</v>
      </c>
      <c r="G1314" s="35">
        <f t="shared" si="80"/>
        <v>3.9115646258503403</v>
      </c>
      <c r="H1314" s="35">
        <f t="shared" si="81"/>
        <v>0</v>
      </c>
      <c r="I1314" s="35">
        <f t="shared" si="82"/>
        <v>0</v>
      </c>
    </row>
    <row r="1315" spans="1:9" x14ac:dyDescent="0.2">
      <c r="A1315" s="32" t="s">
        <v>449</v>
      </c>
      <c r="B1315" s="33">
        <v>7942000000</v>
      </c>
      <c r="C1315" s="33">
        <v>3241452057.0700002</v>
      </c>
      <c r="D1315" s="33">
        <v>88308666.739999995</v>
      </c>
      <c r="E1315" s="33">
        <v>88299413.739999995</v>
      </c>
      <c r="F1315" s="34">
        <f t="shared" si="83"/>
        <v>4700547942.9300003</v>
      </c>
      <c r="G1315" s="35">
        <f t="shared" si="80"/>
        <v>40.81405259468648</v>
      </c>
      <c r="H1315" s="35">
        <f t="shared" si="81"/>
        <v>1.1119197524553011</v>
      </c>
      <c r="I1315" s="35">
        <f t="shared" si="82"/>
        <v>1.1118032452782673</v>
      </c>
    </row>
    <row r="1316" spans="1:9" x14ac:dyDescent="0.2">
      <c r="A1316" s="28" t="s">
        <v>380</v>
      </c>
      <c r="B1316" s="29">
        <v>1992000000</v>
      </c>
      <c r="C1316" s="29">
        <v>259722879</v>
      </c>
      <c r="D1316" s="29">
        <v>259722879</v>
      </c>
      <c r="E1316" s="29">
        <v>259722879</v>
      </c>
      <c r="F1316" s="30">
        <f t="shared" si="83"/>
        <v>1732277121</v>
      </c>
      <c r="G1316" s="31">
        <f t="shared" si="80"/>
        <v>13.038297138554217</v>
      </c>
      <c r="H1316" s="31">
        <f t="shared" si="81"/>
        <v>13.038297138554217</v>
      </c>
      <c r="I1316" s="31">
        <f t="shared" si="82"/>
        <v>13.038297138554217</v>
      </c>
    </row>
    <row r="1317" spans="1:9" x14ac:dyDescent="0.2">
      <c r="A1317" s="32" t="s">
        <v>381</v>
      </c>
      <c r="B1317" s="33">
        <v>92000000</v>
      </c>
      <c r="C1317" s="33">
        <v>26000000</v>
      </c>
      <c r="D1317" s="33">
        <v>26000000</v>
      </c>
      <c r="E1317" s="33">
        <v>26000000</v>
      </c>
      <c r="F1317" s="34">
        <f t="shared" si="83"/>
        <v>66000000</v>
      </c>
      <c r="G1317" s="35">
        <f t="shared" si="80"/>
        <v>28.260869565217391</v>
      </c>
      <c r="H1317" s="35">
        <f t="shared" si="81"/>
        <v>28.260869565217391</v>
      </c>
      <c r="I1317" s="35">
        <f t="shared" si="82"/>
        <v>28.260869565217391</v>
      </c>
    </row>
    <row r="1318" spans="1:9" x14ac:dyDescent="0.2">
      <c r="A1318" s="32" t="s">
        <v>460</v>
      </c>
      <c r="B1318" s="33">
        <v>1900000000</v>
      </c>
      <c r="C1318" s="33">
        <v>233722879</v>
      </c>
      <c r="D1318" s="33">
        <v>233722879</v>
      </c>
      <c r="E1318" s="33">
        <v>233722879</v>
      </c>
      <c r="F1318" s="34">
        <f t="shared" si="83"/>
        <v>1666277121</v>
      </c>
      <c r="G1318" s="35">
        <f t="shared" si="80"/>
        <v>12.301204157894736</v>
      </c>
      <c r="H1318" s="35">
        <f t="shared" si="81"/>
        <v>12.301204157894736</v>
      </c>
      <c r="I1318" s="35">
        <f t="shared" si="82"/>
        <v>12.301204157894736</v>
      </c>
    </row>
    <row r="1319" spans="1:9" x14ac:dyDescent="0.2">
      <c r="A1319" s="28" t="s">
        <v>38</v>
      </c>
      <c r="B1319" s="29">
        <v>4187000000</v>
      </c>
      <c r="C1319" s="29">
        <v>477443243</v>
      </c>
      <c r="D1319" s="29">
        <v>459768413</v>
      </c>
      <c r="E1319" s="29">
        <v>459768413</v>
      </c>
      <c r="F1319" s="30">
        <f t="shared" si="83"/>
        <v>3709556757</v>
      </c>
      <c r="G1319" s="31">
        <f t="shared" si="80"/>
        <v>11.402991234774301</v>
      </c>
      <c r="H1319" s="31">
        <f t="shared" si="81"/>
        <v>10.9808553379508</v>
      </c>
      <c r="I1319" s="31">
        <f t="shared" si="82"/>
        <v>10.9808553379508</v>
      </c>
    </row>
    <row r="1320" spans="1:9" x14ac:dyDescent="0.2">
      <c r="A1320" s="32" t="s">
        <v>39</v>
      </c>
      <c r="B1320" s="33">
        <v>3869000000</v>
      </c>
      <c r="C1320" s="33">
        <v>477443243</v>
      </c>
      <c r="D1320" s="33">
        <v>459768413</v>
      </c>
      <c r="E1320" s="33">
        <v>459768413</v>
      </c>
      <c r="F1320" s="34">
        <f t="shared" si="83"/>
        <v>3391556757</v>
      </c>
      <c r="G1320" s="35">
        <f t="shared" si="80"/>
        <v>12.340223391057121</v>
      </c>
      <c r="H1320" s="35">
        <f t="shared" si="81"/>
        <v>11.883391393124839</v>
      </c>
      <c r="I1320" s="35">
        <f t="shared" si="82"/>
        <v>11.883391393124839</v>
      </c>
    </row>
    <row r="1321" spans="1:9" x14ac:dyDescent="0.2">
      <c r="A1321" s="32" t="s">
        <v>41</v>
      </c>
      <c r="B1321" s="33">
        <v>112000000</v>
      </c>
      <c r="C1321" s="33">
        <v>0</v>
      </c>
      <c r="D1321" s="33">
        <v>0</v>
      </c>
      <c r="E1321" s="33">
        <v>0</v>
      </c>
      <c r="F1321" s="34">
        <f t="shared" si="83"/>
        <v>112000000</v>
      </c>
      <c r="G1321" s="35">
        <f t="shared" si="80"/>
        <v>0</v>
      </c>
      <c r="H1321" s="35">
        <f t="shared" si="81"/>
        <v>0</v>
      </c>
      <c r="I1321" s="35">
        <f t="shared" si="82"/>
        <v>0</v>
      </c>
    </row>
    <row r="1322" spans="1:9" x14ac:dyDescent="0.2">
      <c r="A1322" s="32" t="s">
        <v>303</v>
      </c>
      <c r="B1322" s="33">
        <v>206000000</v>
      </c>
      <c r="C1322" s="33">
        <v>0</v>
      </c>
      <c r="D1322" s="33">
        <v>0</v>
      </c>
      <c r="E1322" s="33">
        <v>0</v>
      </c>
      <c r="F1322" s="34">
        <f t="shared" si="83"/>
        <v>206000000</v>
      </c>
      <c r="G1322" s="35">
        <f t="shared" si="80"/>
        <v>0</v>
      </c>
      <c r="H1322" s="35">
        <f t="shared" si="81"/>
        <v>0</v>
      </c>
      <c r="I1322" s="35">
        <f t="shared" si="82"/>
        <v>0</v>
      </c>
    </row>
    <row r="1323" spans="1:9" x14ac:dyDescent="0.2">
      <c r="A1323" s="28" t="s">
        <v>42</v>
      </c>
      <c r="B1323" s="29">
        <v>13016000000</v>
      </c>
      <c r="C1323" s="29">
        <v>178861994</v>
      </c>
      <c r="D1323" s="29">
        <v>20985522</v>
      </c>
      <c r="E1323" s="29">
        <v>20985522</v>
      </c>
      <c r="F1323" s="30">
        <f t="shared" si="83"/>
        <v>12837138006</v>
      </c>
      <c r="G1323" s="31">
        <f t="shared" si="80"/>
        <v>1.3741702059004304</v>
      </c>
      <c r="H1323" s="31">
        <f t="shared" si="81"/>
        <v>0.16122865703749231</v>
      </c>
      <c r="I1323" s="31">
        <f t="shared" si="82"/>
        <v>0.16122865703749231</v>
      </c>
    </row>
    <row r="1324" spans="1:9" x14ac:dyDescent="0.2">
      <c r="A1324" s="32" t="s">
        <v>461</v>
      </c>
      <c r="B1324" s="33">
        <v>9265000000</v>
      </c>
      <c r="C1324" s="33">
        <v>119956994</v>
      </c>
      <c r="D1324" s="33">
        <v>18308022</v>
      </c>
      <c r="E1324" s="33">
        <v>18308022</v>
      </c>
      <c r="F1324" s="34">
        <f t="shared" si="83"/>
        <v>9145043006</v>
      </c>
      <c r="G1324" s="35">
        <f t="shared" si="80"/>
        <v>1.2947328008634647</v>
      </c>
      <c r="H1324" s="35">
        <f t="shared" si="81"/>
        <v>0.19760412304371289</v>
      </c>
      <c r="I1324" s="35">
        <f t="shared" si="82"/>
        <v>0.19760412304371289</v>
      </c>
    </row>
    <row r="1325" spans="1:9" x14ac:dyDescent="0.2">
      <c r="A1325" s="32" t="s">
        <v>462</v>
      </c>
      <c r="B1325" s="33">
        <v>3751000000</v>
      </c>
      <c r="C1325" s="33">
        <v>58905000</v>
      </c>
      <c r="D1325" s="33">
        <v>2677500</v>
      </c>
      <c r="E1325" s="33">
        <v>2677500</v>
      </c>
      <c r="F1325" s="34">
        <f t="shared" si="83"/>
        <v>3692095000</v>
      </c>
      <c r="G1325" s="35">
        <f t="shared" si="80"/>
        <v>1.5703812316715544</v>
      </c>
      <c r="H1325" s="35">
        <f t="shared" si="81"/>
        <v>7.1380965075979741E-2</v>
      </c>
      <c r="I1325" s="35">
        <f t="shared" si="82"/>
        <v>7.1380965075979741E-2</v>
      </c>
    </row>
    <row r="1326" spans="1:9" x14ac:dyDescent="0.2">
      <c r="A1326" s="28" t="s">
        <v>463</v>
      </c>
      <c r="B1326" s="29">
        <v>37143706426</v>
      </c>
      <c r="C1326" s="29">
        <v>4309070300.9899998</v>
      </c>
      <c r="D1326" s="29">
        <v>2690242390.5599999</v>
      </c>
      <c r="E1326" s="29">
        <v>2690242390.5599999</v>
      </c>
      <c r="F1326" s="30">
        <f t="shared" si="83"/>
        <v>32834636125.010002</v>
      </c>
      <c r="G1326" s="31">
        <f t="shared" si="80"/>
        <v>11.601077855746027</v>
      </c>
      <c r="H1326" s="31">
        <f t="shared" si="81"/>
        <v>7.2427946734924475</v>
      </c>
      <c r="I1326" s="31">
        <f t="shared" si="82"/>
        <v>7.2427946734924475</v>
      </c>
    </row>
    <row r="1327" spans="1:9" x14ac:dyDescent="0.2">
      <c r="A1327" s="28" t="s">
        <v>17</v>
      </c>
      <c r="B1327" s="29">
        <v>33591000000</v>
      </c>
      <c r="C1327" s="29">
        <v>4309070300.9899998</v>
      </c>
      <c r="D1327" s="29">
        <v>2690242390.5599999</v>
      </c>
      <c r="E1327" s="29">
        <v>2690242390.5599999</v>
      </c>
      <c r="F1327" s="30">
        <f t="shared" si="83"/>
        <v>29281929699.010002</v>
      </c>
      <c r="G1327" s="31">
        <f t="shared" si="80"/>
        <v>12.828050075883421</v>
      </c>
      <c r="H1327" s="31">
        <f t="shared" si="81"/>
        <v>8.0088190008037863</v>
      </c>
      <c r="I1327" s="31">
        <f t="shared" si="82"/>
        <v>8.0088190008037863</v>
      </c>
    </row>
    <row r="1328" spans="1:9" x14ac:dyDescent="0.2">
      <c r="A1328" s="28" t="s">
        <v>18</v>
      </c>
      <c r="B1328" s="29">
        <v>12722000000</v>
      </c>
      <c r="C1328" s="29">
        <v>1792090305</v>
      </c>
      <c r="D1328" s="29">
        <v>1792001255</v>
      </c>
      <c r="E1328" s="29">
        <v>1792001255</v>
      </c>
      <c r="F1328" s="30">
        <f t="shared" si="83"/>
        <v>10929909695</v>
      </c>
      <c r="G1328" s="31">
        <f t="shared" si="80"/>
        <v>14.086545393806006</v>
      </c>
      <c r="H1328" s="31">
        <f t="shared" si="81"/>
        <v>14.085845425247603</v>
      </c>
      <c r="I1328" s="31">
        <f t="shared" si="82"/>
        <v>14.085845425247603</v>
      </c>
    </row>
    <row r="1329" spans="1:9" x14ac:dyDescent="0.2">
      <c r="A1329" s="32" t="s">
        <v>19</v>
      </c>
      <c r="B1329" s="33">
        <v>8451905904</v>
      </c>
      <c r="C1329" s="33">
        <v>1130713058</v>
      </c>
      <c r="D1329" s="33">
        <v>1130624008</v>
      </c>
      <c r="E1329" s="33">
        <v>1130624008</v>
      </c>
      <c r="F1329" s="34">
        <f t="shared" si="83"/>
        <v>7321192846</v>
      </c>
      <c r="G1329" s="35">
        <f t="shared" si="80"/>
        <v>13.378202157514224</v>
      </c>
      <c r="H1329" s="35">
        <f t="shared" si="81"/>
        <v>13.377148549002587</v>
      </c>
      <c r="I1329" s="35">
        <f t="shared" si="82"/>
        <v>13.377148549002587</v>
      </c>
    </row>
    <row r="1330" spans="1:9" x14ac:dyDescent="0.2">
      <c r="A1330" s="32" t="s">
        <v>20</v>
      </c>
      <c r="B1330" s="33">
        <v>3156000000</v>
      </c>
      <c r="C1330" s="33">
        <v>567957850</v>
      </c>
      <c r="D1330" s="33">
        <v>567957850</v>
      </c>
      <c r="E1330" s="33">
        <v>567957850</v>
      </c>
      <c r="F1330" s="34">
        <f t="shared" si="83"/>
        <v>2588042150</v>
      </c>
      <c r="G1330" s="35">
        <f t="shared" si="80"/>
        <v>17.996129594423323</v>
      </c>
      <c r="H1330" s="35">
        <f t="shared" si="81"/>
        <v>17.996129594423323</v>
      </c>
      <c r="I1330" s="35">
        <f t="shared" si="82"/>
        <v>17.996129594423323</v>
      </c>
    </row>
    <row r="1331" spans="1:9" x14ac:dyDescent="0.2">
      <c r="A1331" s="32" t="s">
        <v>21</v>
      </c>
      <c r="B1331" s="33">
        <v>1114094096</v>
      </c>
      <c r="C1331" s="33">
        <v>93419397</v>
      </c>
      <c r="D1331" s="33">
        <v>93419397</v>
      </c>
      <c r="E1331" s="33">
        <v>93419397</v>
      </c>
      <c r="F1331" s="34">
        <f t="shared" si="83"/>
        <v>1020674699</v>
      </c>
      <c r="G1331" s="35">
        <f t="shared" si="80"/>
        <v>8.3852340063024631</v>
      </c>
      <c r="H1331" s="35">
        <f t="shared" si="81"/>
        <v>8.3852340063024631</v>
      </c>
      <c r="I1331" s="35">
        <f t="shared" si="82"/>
        <v>8.3852340063024631</v>
      </c>
    </row>
    <row r="1332" spans="1:9" x14ac:dyDescent="0.2">
      <c r="A1332" s="28" t="s">
        <v>22</v>
      </c>
      <c r="B1332" s="29">
        <v>3898000000</v>
      </c>
      <c r="C1332" s="29">
        <v>1288702073.26</v>
      </c>
      <c r="D1332" s="29">
        <v>207121242.38</v>
      </c>
      <c r="E1332" s="29">
        <v>207121242.38</v>
      </c>
      <c r="F1332" s="30">
        <f t="shared" si="83"/>
        <v>2609297926.7399998</v>
      </c>
      <c r="G1332" s="31">
        <f t="shared" si="80"/>
        <v>33.0605970564392</v>
      </c>
      <c r="H1332" s="31">
        <f t="shared" si="81"/>
        <v>5.3135259717804004</v>
      </c>
      <c r="I1332" s="31">
        <f t="shared" si="82"/>
        <v>5.3135259717804004</v>
      </c>
    </row>
    <row r="1333" spans="1:9" x14ac:dyDescent="0.2">
      <c r="A1333" s="32" t="s">
        <v>23</v>
      </c>
      <c r="B1333" s="33">
        <v>3898000000</v>
      </c>
      <c r="C1333" s="33">
        <v>1288702073.26</v>
      </c>
      <c r="D1333" s="33">
        <v>207121242.38</v>
      </c>
      <c r="E1333" s="33">
        <v>207121242.38</v>
      </c>
      <c r="F1333" s="34">
        <f t="shared" si="83"/>
        <v>2609297926.7399998</v>
      </c>
      <c r="G1333" s="35">
        <f t="shared" si="80"/>
        <v>33.0605970564392</v>
      </c>
      <c r="H1333" s="35">
        <f t="shared" si="81"/>
        <v>5.3135259717804004</v>
      </c>
      <c r="I1333" s="35">
        <f t="shared" si="82"/>
        <v>5.3135259717804004</v>
      </c>
    </row>
    <row r="1334" spans="1:9" x14ac:dyDescent="0.2">
      <c r="A1334" s="28" t="s">
        <v>24</v>
      </c>
      <c r="B1334" s="29">
        <v>16646000000</v>
      </c>
      <c r="C1334" s="29">
        <v>1195632902.99</v>
      </c>
      <c r="D1334" s="29">
        <v>662592250.99000001</v>
      </c>
      <c r="E1334" s="29">
        <v>662592250.99000001</v>
      </c>
      <c r="F1334" s="30">
        <f t="shared" si="83"/>
        <v>15450367097.01</v>
      </c>
      <c r="G1334" s="31">
        <f t="shared" si="80"/>
        <v>7.1827039708638711</v>
      </c>
      <c r="H1334" s="31">
        <f t="shared" si="81"/>
        <v>3.980489312687733</v>
      </c>
      <c r="I1334" s="31">
        <f t="shared" si="82"/>
        <v>3.980489312687733</v>
      </c>
    </row>
    <row r="1335" spans="1:9" x14ac:dyDescent="0.2">
      <c r="A1335" s="32" t="s">
        <v>464</v>
      </c>
      <c r="B1335" s="33">
        <v>13720000000</v>
      </c>
      <c r="C1335" s="33">
        <v>1013155910.99</v>
      </c>
      <c r="D1335" s="33">
        <v>480115258.99000001</v>
      </c>
      <c r="E1335" s="33">
        <v>480115258.99000001</v>
      </c>
      <c r="F1335" s="34">
        <f t="shared" si="83"/>
        <v>12706844089.01</v>
      </c>
      <c r="G1335" s="35">
        <f t="shared" si="80"/>
        <v>7.3845183016763851</v>
      </c>
      <c r="H1335" s="35">
        <f t="shared" si="81"/>
        <v>3.4993823541545193</v>
      </c>
      <c r="I1335" s="35">
        <f t="shared" si="82"/>
        <v>3.4993823541545193</v>
      </c>
    </row>
    <row r="1336" spans="1:9" x14ac:dyDescent="0.2">
      <c r="A1336" s="32" t="s">
        <v>77</v>
      </c>
      <c r="B1336" s="33">
        <v>1295000000</v>
      </c>
      <c r="C1336" s="33">
        <v>182476992</v>
      </c>
      <c r="D1336" s="33">
        <v>182476992</v>
      </c>
      <c r="E1336" s="33">
        <v>182476992</v>
      </c>
      <c r="F1336" s="34">
        <f t="shared" si="83"/>
        <v>1112523008</v>
      </c>
      <c r="G1336" s="35">
        <f t="shared" si="80"/>
        <v>14.090887413127412</v>
      </c>
      <c r="H1336" s="35">
        <f t="shared" si="81"/>
        <v>14.090887413127412</v>
      </c>
      <c r="I1336" s="35">
        <f t="shared" si="82"/>
        <v>14.090887413127412</v>
      </c>
    </row>
    <row r="1337" spans="1:9" x14ac:dyDescent="0.2">
      <c r="A1337" s="32" t="s">
        <v>30</v>
      </c>
      <c r="B1337" s="33">
        <v>1061000000</v>
      </c>
      <c r="C1337" s="33">
        <v>0</v>
      </c>
      <c r="D1337" s="33">
        <v>0</v>
      </c>
      <c r="E1337" s="33">
        <v>0</v>
      </c>
      <c r="F1337" s="34">
        <f t="shared" si="83"/>
        <v>1061000000</v>
      </c>
      <c r="G1337" s="35">
        <f t="shared" si="80"/>
        <v>0</v>
      </c>
      <c r="H1337" s="35">
        <f t="shared" si="81"/>
        <v>0</v>
      </c>
      <c r="I1337" s="35">
        <f t="shared" si="82"/>
        <v>0</v>
      </c>
    </row>
    <row r="1338" spans="1:9" x14ac:dyDescent="0.2">
      <c r="A1338" s="32" t="s">
        <v>32</v>
      </c>
      <c r="B1338" s="33">
        <v>60000000</v>
      </c>
      <c r="C1338" s="33">
        <v>0</v>
      </c>
      <c r="D1338" s="33">
        <v>0</v>
      </c>
      <c r="E1338" s="33">
        <v>0</v>
      </c>
      <c r="F1338" s="34">
        <f t="shared" si="83"/>
        <v>60000000</v>
      </c>
      <c r="G1338" s="35">
        <f t="shared" si="80"/>
        <v>0</v>
      </c>
      <c r="H1338" s="35">
        <f t="shared" si="81"/>
        <v>0</v>
      </c>
      <c r="I1338" s="35">
        <f t="shared" si="82"/>
        <v>0</v>
      </c>
    </row>
    <row r="1339" spans="1:9" x14ac:dyDescent="0.2">
      <c r="A1339" s="32" t="s">
        <v>35</v>
      </c>
      <c r="B1339" s="33">
        <v>510000000</v>
      </c>
      <c r="C1339" s="33">
        <v>0</v>
      </c>
      <c r="D1339" s="33">
        <v>0</v>
      </c>
      <c r="E1339" s="33">
        <v>0</v>
      </c>
      <c r="F1339" s="34">
        <f t="shared" si="83"/>
        <v>510000000</v>
      </c>
      <c r="G1339" s="35">
        <f t="shared" si="80"/>
        <v>0</v>
      </c>
      <c r="H1339" s="35">
        <f t="shared" si="81"/>
        <v>0</v>
      </c>
      <c r="I1339" s="35">
        <f t="shared" si="82"/>
        <v>0</v>
      </c>
    </row>
    <row r="1340" spans="1:9" x14ac:dyDescent="0.2">
      <c r="A1340" s="28" t="s">
        <v>380</v>
      </c>
      <c r="B1340" s="29">
        <v>180000000</v>
      </c>
      <c r="C1340" s="29">
        <v>12007094</v>
      </c>
      <c r="D1340" s="29">
        <v>11945306</v>
      </c>
      <c r="E1340" s="29">
        <v>11945306</v>
      </c>
      <c r="F1340" s="30">
        <f t="shared" si="83"/>
        <v>167992906</v>
      </c>
      <c r="G1340" s="31">
        <f t="shared" si="80"/>
        <v>6.6706077777777777</v>
      </c>
      <c r="H1340" s="31">
        <f t="shared" si="81"/>
        <v>6.6362811111111117</v>
      </c>
      <c r="I1340" s="31">
        <f t="shared" si="82"/>
        <v>6.6362811111111117</v>
      </c>
    </row>
    <row r="1341" spans="1:9" x14ac:dyDescent="0.2">
      <c r="A1341" s="32" t="s">
        <v>381</v>
      </c>
      <c r="B1341" s="33">
        <v>180000000</v>
      </c>
      <c r="C1341" s="33">
        <v>12007094</v>
      </c>
      <c r="D1341" s="33">
        <v>11945306</v>
      </c>
      <c r="E1341" s="33">
        <v>11945306</v>
      </c>
      <c r="F1341" s="34">
        <f t="shared" si="83"/>
        <v>167992906</v>
      </c>
      <c r="G1341" s="35">
        <f t="shared" si="80"/>
        <v>6.6706077777777777</v>
      </c>
      <c r="H1341" s="35">
        <f t="shared" si="81"/>
        <v>6.6362811111111117</v>
      </c>
      <c r="I1341" s="35">
        <f t="shared" si="82"/>
        <v>6.6362811111111117</v>
      </c>
    </row>
    <row r="1342" spans="1:9" x14ac:dyDescent="0.2">
      <c r="A1342" s="28" t="s">
        <v>38</v>
      </c>
      <c r="B1342" s="29">
        <v>145000000</v>
      </c>
      <c r="C1342" s="29">
        <v>20637925.739999998</v>
      </c>
      <c r="D1342" s="29">
        <v>16582336.189999999</v>
      </c>
      <c r="E1342" s="29">
        <v>16582336.189999999</v>
      </c>
      <c r="F1342" s="30">
        <f t="shared" si="83"/>
        <v>124362074.26000001</v>
      </c>
      <c r="G1342" s="31">
        <f t="shared" si="80"/>
        <v>14.233052234482757</v>
      </c>
      <c r="H1342" s="31">
        <f t="shared" si="81"/>
        <v>11.43609392413793</v>
      </c>
      <c r="I1342" s="31">
        <f t="shared" si="82"/>
        <v>11.43609392413793</v>
      </c>
    </row>
    <row r="1343" spans="1:9" x14ac:dyDescent="0.2">
      <c r="A1343" s="32" t="s">
        <v>39</v>
      </c>
      <c r="B1343" s="33">
        <v>90000000</v>
      </c>
      <c r="C1343" s="33">
        <v>20637925.739999998</v>
      </c>
      <c r="D1343" s="33">
        <v>16582336.189999999</v>
      </c>
      <c r="E1343" s="33">
        <v>16582336.189999999</v>
      </c>
      <c r="F1343" s="34">
        <f t="shared" si="83"/>
        <v>69362074.260000005</v>
      </c>
      <c r="G1343" s="35">
        <f t="shared" si="80"/>
        <v>22.931028599999998</v>
      </c>
      <c r="H1343" s="35">
        <f t="shared" si="81"/>
        <v>18.42481798888889</v>
      </c>
      <c r="I1343" s="35">
        <f t="shared" si="82"/>
        <v>18.42481798888889</v>
      </c>
    </row>
    <row r="1344" spans="1:9" x14ac:dyDescent="0.2">
      <c r="A1344" s="32" t="s">
        <v>41</v>
      </c>
      <c r="B1344" s="33">
        <v>55000000</v>
      </c>
      <c r="C1344" s="33">
        <v>0</v>
      </c>
      <c r="D1344" s="33">
        <v>0</v>
      </c>
      <c r="E1344" s="33">
        <v>0</v>
      </c>
      <c r="F1344" s="34">
        <f t="shared" si="83"/>
        <v>55000000</v>
      </c>
      <c r="G1344" s="35">
        <f t="shared" si="80"/>
        <v>0</v>
      </c>
      <c r="H1344" s="35">
        <f t="shared" si="81"/>
        <v>0</v>
      </c>
      <c r="I1344" s="35">
        <f t="shared" si="82"/>
        <v>0</v>
      </c>
    </row>
    <row r="1345" spans="1:9" x14ac:dyDescent="0.2">
      <c r="A1345" s="28" t="s">
        <v>42</v>
      </c>
      <c r="B1345" s="29">
        <v>3552706426</v>
      </c>
      <c r="C1345" s="29">
        <v>0</v>
      </c>
      <c r="D1345" s="29">
        <v>0</v>
      </c>
      <c r="E1345" s="29">
        <v>0</v>
      </c>
      <c r="F1345" s="30">
        <f t="shared" si="83"/>
        <v>3552706426</v>
      </c>
      <c r="G1345" s="31">
        <f t="shared" si="80"/>
        <v>0</v>
      </c>
      <c r="H1345" s="31">
        <f t="shared" si="81"/>
        <v>0</v>
      </c>
      <c r="I1345" s="31">
        <f t="shared" si="82"/>
        <v>0</v>
      </c>
    </row>
    <row r="1346" spans="1:9" x14ac:dyDescent="0.2">
      <c r="A1346" s="32" t="s">
        <v>465</v>
      </c>
      <c r="B1346" s="33">
        <v>3552706426</v>
      </c>
      <c r="C1346" s="33">
        <v>0</v>
      </c>
      <c r="D1346" s="33">
        <v>0</v>
      </c>
      <c r="E1346" s="33">
        <v>0</v>
      </c>
      <c r="F1346" s="34">
        <f t="shared" si="83"/>
        <v>3552706426</v>
      </c>
      <c r="G1346" s="35">
        <f t="shared" si="80"/>
        <v>0</v>
      </c>
      <c r="H1346" s="35">
        <f t="shared" si="81"/>
        <v>0</v>
      </c>
      <c r="I1346" s="35">
        <f t="shared" si="82"/>
        <v>0</v>
      </c>
    </row>
    <row r="1347" spans="1:9" x14ac:dyDescent="0.2">
      <c r="A1347" s="28" t="s">
        <v>466</v>
      </c>
      <c r="B1347" s="29">
        <v>53742000000</v>
      </c>
      <c r="C1347" s="29">
        <v>8521641572.3800001</v>
      </c>
      <c r="D1347" s="29">
        <v>4217767910.3400002</v>
      </c>
      <c r="E1347" s="29">
        <v>3077769864.6999998</v>
      </c>
      <c r="F1347" s="30">
        <f t="shared" si="83"/>
        <v>45220358427.620003</v>
      </c>
      <c r="G1347" s="31">
        <f t="shared" si="80"/>
        <v>15.85657692750549</v>
      </c>
      <c r="H1347" s="31">
        <f t="shared" si="81"/>
        <v>7.8481781666852743</v>
      </c>
      <c r="I1347" s="31">
        <f t="shared" si="82"/>
        <v>5.7269358503591228</v>
      </c>
    </row>
    <row r="1348" spans="1:9" x14ac:dyDescent="0.2">
      <c r="A1348" s="28" t="s">
        <v>17</v>
      </c>
      <c r="B1348" s="29">
        <v>53742000000</v>
      </c>
      <c r="C1348" s="29">
        <v>8521641572.3800001</v>
      </c>
      <c r="D1348" s="29">
        <v>4217767910.3400002</v>
      </c>
      <c r="E1348" s="29">
        <v>3077769864.6999998</v>
      </c>
      <c r="F1348" s="30">
        <f t="shared" si="83"/>
        <v>45220358427.620003</v>
      </c>
      <c r="G1348" s="31">
        <f t="shared" si="80"/>
        <v>15.85657692750549</v>
      </c>
      <c r="H1348" s="31">
        <f t="shared" si="81"/>
        <v>7.8481781666852743</v>
      </c>
      <c r="I1348" s="31">
        <f t="shared" si="82"/>
        <v>5.7269358503591228</v>
      </c>
    </row>
    <row r="1349" spans="1:9" x14ac:dyDescent="0.2">
      <c r="A1349" s="28" t="s">
        <v>18</v>
      </c>
      <c r="B1349" s="29">
        <v>9479000000</v>
      </c>
      <c r="C1349" s="29">
        <v>1129529989</v>
      </c>
      <c r="D1349" s="29">
        <v>1129529989</v>
      </c>
      <c r="E1349" s="29">
        <v>1129529989</v>
      </c>
      <c r="F1349" s="30">
        <f t="shared" si="83"/>
        <v>8349470011</v>
      </c>
      <c r="G1349" s="31">
        <f t="shared" si="80"/>
        <v>11.916130277455428</v>
      </c>
      <c r="H1349" s="31">
        <f t="shared" si="81"/>
        <v>11.916130277455428</v>
      </c>
      <c r="I1349" s="31">
        <f t="shared" si="82"/>
        <v>11.916130277455428</v>
      </c>
    </row>
    <row r="1350" spans="1:9" x14ac:dyDescent="0.2">
      <c r="A1350" s="32" t="s">
        <v>19</v>
      </c>
      <c r="B1350" s="33">
        <v>6572000000</v>
      </c>
      <c r="C1350" s="33">
        <v>882050135</v>
      </c>
      <c r="D1350" s="33">
        <v>882050135</v>
      </c>
      <c r="E1350" s="33">
        <v>882050135</v>
      </c>
      <c r="F1350" s="34">
        <f t="shared" si="83"/>
        <v>5689949865</v>
      </c>
      <c r="G1350" s="35">
        <f t="shared" si="80"/>
        <v>13.421334981740717</v>
      </c>
      <c r="H1350" s="35">
        <f t="shared" si="81"/>
        <v>13.421334981740717</v>
      </c>
      <c r="I1350" s="35">
        <f t="shared" si="82"/>
        <v>13.421334981740717</v>
      </c>
    </row>
    <row r="1351" spans="1:9" x14ac:dyDescent="0.2">
      <c r="A1351" s="32" t="s">
        <v>20</v>
      </c>
      <c r="B1351" s="33">
        <v>2266000000</v>
      </c>
      <c r="C1351" s="33">
        <v>173674337</v>
      </c>
      <c r="D1351" s="33">
        <v>173674337</v>
      </c>
      <c r="E1351" s="33">
        <v>173674337</v>
      </c>
      <c r="F1351" s="34">
        <f t="shared" si="83"/>
        <v>2092325663</v>
      </c>
      <c r="G1351" s="35">
        <f t="shared" ref="G1351:G1414" si="84">IFERROR(IF(C1351&gt;0,+C1351/B1351*100,0),0)</f>
        <v>7.6643573256840254</v>
      </c>
      <c r="H1351" s="35">
        <f t="shared" ref="H1351:H1414" si="85">IFERROR(IF(D1351&gt;0,+D1351/B1351*100,0),0)</f>
        <v>7.6643573256840254</v>
      </c>
      <c r="I1351" s="35">
        <f t="shared" ref="I1351:I1414" si="86">IFERROR(IF(E1351&gt;0,+E1351/B1351*100,0),0)</f>
        <v>7.6643573256840254</v>
      </c>
    </row>
    <row r="1352" spans="1:9" x14ac:dyDescent="0.2">
      <c r="A1352" s="32" t="s">
        <v>21</v>
      </c>
      <c r="B1352" s="33">
        <v>231000000</v>
      </c>
      <c r="C1352" s="33">
        <v>73805517</v>
      </c>
      <c r="D1352" s="33">
        <v>73805517</v>
      </c>
      <c r="E1352" s="33">
        <v>73805517</v>
      </c>
      <c r="F1352" s="34">
        <f t="shared" si="83"/>
        <v>157194483</v>
      </c>
      <c r="G1352" s="35">
        <f t="shared" si="84"/>
        <v>31.950440259740258</v>
      </c>
      <c r="H1352" s="35">
        <f t="shared" si="85"/>
        <v>31.950440259740258</v>
      </c>
      <c r="I1352" s="35">
        <f t="shared" si="86"/>
        <v>31.950440259740258</v>
      </c>
    </row>
    <row r="1353" spans="1:9" x14ac:dyDescent="0.2">
      <c r="A1353" s="32" t="s">
        <v>154</v>
      </c>
      <c r="B1353" s="33">
        <v>410000000</v>
      </c>
      <c r="C1353" s="33">
        <v>0</v>
      </c>
      <c r="D1353" s="33">
        <v>0</v>
      </c>
      <c r="E1353" s="33">
        <v>0</v>
      </c>
      <c r="F1353" s="34">
        <f t="shared" ref="F1353:F1416" si="87">+B1353-C1353</f>
        <v>410000000</v>
      </c>
      <c r="G1353" s="35">
        <f t="shared" si="84"/>
        <v>0</v>
      </c>
      <c r="H1353" s="35">
        <f t="shared" si="85"/>
        <v>0</v>
      </c>
      <c r="I1353" s="35">
        <f t="shared" si="86"/>
        <v>0</v>
      </c>
    </row>
    <row r="1354" spans="1:9" x14ac:dyDescent="0.2">
      <c r="A1354" s="28" t="s">
        <v>22</v>
      </c>
      <c r="B1354" s="29">
        <v>2035000000</v>
      </c>
      <c r="C1354" s="29">
        <v>760336343.41999996</v>
      </c>
      <c r="D1354" s="29">
        <v>55456464.060000002</v>
      </c>
      <c r="E1354" s="29">
        <v>50661577.060000002</v>
      </c>
      <c r="F1354" s="30">
        <f t="shared" si="87"/>
        <v>1274663656.5799999</v>
      </c>
      <c r="G1354" s="31">
        <f t="shared" si="84"/>
        <v>37.362965278624074</v>
      </c>
      <c r="H1354" s="31">
        <f t="shared" si="85"/>
        <v>2.7251333690417692</v>
      </c>
      <c r="I1354" s="31">
        <f t="shared" si="86"/>
        <v>2.4895123862407864</v>
      </c>
    </row>
    <row r="1355" spans="1:9" x14ac:dyDescent="0.2">
      <c r="A1355" s="32" t="s">
        <v>66</v>
      </c>
      <c r="B1355" s="33">
        <v>610000000</v>
      </c>
      <c r="C1355" s="33">
        <v>500499</v>
      </c>
      <c r="D1355" s="33">
        <v>0</v>
      </c>
      <c r="E1355" s="33">
        <v>0</v>
      </c>
      <c r="F1355" s="34">
        <f t="shared" si="87"/>
        <v>609499501</v>
      </c>
      <c r="G1355" s="35">
        <f t="shared" si="84"/>
        <v>8.2049016393442628E-2</v>
      </c>
      <c r="H1355" s="35">
        <f t="shared" si="85"/>
        <v>0</v>
      </c>
      <c r="I1355" s="35">
        <f t="shared" si="86"/>
        <v>0</v>
      </c>
    </row>
    <row r="1356" spans="1:9" x14ac:dyDescent="0.2">
      <c r="A1356" s="32" t="s">
        <v>23</v>
      </c>
      <c r="B1356" s="33">
        <v>1425000000</v>
      </c>
      <c r="C1356" s="33">
        <v>759835844.41999996</v>
      </c>
      <c r="D1356" s="33">
        <v>55456464.060000002</v>
      </c>
      <c r="E1356" s="33">
        <v>50661577.060000002</v>
      </c>
      <c r="F1356" s="34">
        <f t="shared" si="87"/>
        <v>665164155.58000004</v>
      </c>
      <c r="G1356" s="35">
        <f t="shared" si="84"/>
        <v>53.321813643508762</v>
      </c>
      <c r="H1356" s="35">
        <f t="shared" si="85"/>
        <v>3.8916816884210532</v>
      </c>
      <c r="I1356" s="35">
        <f t="shared" si="86"/>
        <v>3.5551983901754389</v>
      </c>
    </row>
    <row r="1357" spans="1:9" x14ac:dyDescent="0.2">
      <c r="A1357" s="28" t="s">
        <v>24</v>
      </c>
      <c r="B1357" s="29">
        <v>12667000000</v>
      </c>
      <c r="C1357" s="29">
        <v>282870896</v>
      </c>
      <c r="D1357" s="29">
        <v>282870896</v>
      </c>
      <c r="E1357" s="29">
        <v>282870896</v>
      </c>
      <c r="F1357" s="30">
        <f t="shared" si="87"/>
        <v>12384129104</v>
      </c>
      <c r="G1357" s="31">
        <f t="shared" si="84"/>
        <v>2.2331325175653274</v>
      </c>
      <c r="H1357" s="31">
        <f t="shared" si="85"/>
        <v>2.2331325175653274</v>
      </c>
      <c r="I1357" s="31">
        <f t="shared" si="86"/>
        <v>2.2331325175653274</v>
      </c>
    </row>
    <row r="1358" spans="1:9" x14ac:dyDescent="0.2">
      <c r="A1358" s="32" t="s">
        <v>150</v>
      </c>
      <c r="B1358" s="33">
        <v>1998000000</v>
      </c>
      <c r="C1358" s="33">
        <v>0</v>
      </c>
      <c r="D1358" s="33">
        <v>0</v>
      </c>
      <c r="E1358" s="33">
        <v>0</v>
      </c>
      <c r="F1358" s="34">
        <f t="shared" si="87"/>
        <v>1998000000</v>
      </c>
      <c r="G1358" s="35">
        <f t="shared" si="84"/>
        <v>0</v>
      </c>
      <c r="H1358" s="35">
        <f t="shared" si="85"/>
        <v>0</v>
      </c>
      <c r="I1358" s="35">
        <f t="shared" si="86"/>
        <v>0</v>
      </c>
    </row>
    <row r="1359" spans="1:9" x14ac:dyDescent="0.2">
      <c r="A1359" s="32" t="s">
        <v>77</v>
      </c>
      <c r="B1359" s="33">
        <v>2643000000</v>
      </c>
      <c r="C1359" s="33">
        <v>282870896</v>
      </c>
      <c r="D1359" s="33">
        <v>282870896</v>
      </c>
      <c r="E1359" s="33">
        <v>282870896</v>
      </c>
      <c r="F1359" s="34">
        <f t="shared" si="87"/>
        <v>2360129104</v>
      </c>
      <c r="G1359" s="35">
        <f t="shared" si="84"/>
        <v>10.702644570563754</v>
      </c>
      <c r="H1359" s="35">
        <f t="shared" si="85"/>
        <v>10.702644570563754</v>
      </c>
      <c r="I1359" s="35">
        <f t="shared" si="86"/>
        <v>10.702644570563754</v>
      </c>
    </row>
    <row r="1360" spans="1:9" x14ac:dyDescent="0.2">
      <c r="A1360" s="32" t="s">
        <v>78</v>
      </c>
      <c r="B1360" s="33">
        <v>20000000</v>
      </c>
      <c r="C1360" s="33">
        <v>0</v>
      </c>
      <c r="D1360" s="33">
        <v>0</v>
      </c>
      <c r="E1360" s="33">
        <v>0</v>
      </c>
      <c r="F1360" s="34">
        <f t="shared" si="87"/>
        <v>20000000</v>
      </c>
      <c r="G1360" s="35">
        <f t="shared" si="84"/>
        <v>0</v>
      </c>
      <c r="H1360" s="35">
        <f t="shared" si="85"/>
        <v>0</v>
      </c>
      <c r="I1360" s="35">
        <f t="shared" si="86"/>
        <v>0</v>
      </c>
    </row>
    <row r="1361" spans="1:9" x14ac:dyDescent="0.2">
      <c r="A1361" s="32" t="s">
        <v>30</v>
      </c>
      <c r="B1361" s="33">
        <v>806000000</v>
      </c>
      <c r="C1361" s="33">
        <v>0</v>
      </c>
      <c r="D1361" s="33">
        <v>0</v>
      </c>
      <c r="E1361" s="33">
        <v>0</v>
      </c>
      <c r="F1361" s="34">
        <f t="shared" si="87"/>
        <v>806000000</v>
      </c>
      <c r="G1361" s="35">
        <f t="shared" si="84"/>
        <v>0</v>
      </c>
      <c r="H1361" s="35">
        <f t="shared" si="85"/>
        <v>0</v>
      </c>
      <c r="I1361" s="35">
        <f t="shared" si="86"/>
        <v>0</v>
      </c>
    </row>
    <row r="1362" spans="1:9" x14ac:dyDescent="0.2">
      <c r="A1362" s="32" t="s">
        <v>35</v>
      </c>
      <c r="B1362" s="33">
        <v>7200000000</v>
      </c>
      <c r="C1362" s="33">
        <v>0</v>
      </c>
      <c r="D1362" s="33">
        <v>0</v>
      </c>
      <c r="E1362" s="33">
        <v>0</v>
      </c>
      <c r="F1362" s="34">
        <f t="shared" si="87"/>
        <v>7200000000</v>
      </c>
      <c r="G1362" s="35">
        <f t="shared" si="84"/>
        <v>0</v>
      </c>
      <c r="H1362" s="35">
        <f t="shared" si="85"/>
        <v>0</v>
      </c>
      <c r="I1362" s="35">
        <f t="shared" si="86"/>
        <v>0</v>
      </c>
    </row>
    <row r="1363" spans="1:9" x14ac:dyDescent="0.2">
      <c r="A1363" s="28" t="s">
        <v>447</v>
      </c>
      <c r="B1363" s="29">
        <v>28364000000</v>
      </c>
      <c r="C1363" s="29">
        <v>6091740011.9099998</v>
      </c>
      <c r="D1363" s="29">
        <v>2492746229.23</v>
      </c>
      <c r="E1363" s="29">
        <v>1487637116.6399999</v>
      </c>
      <c r="F1363" s="30">
        <f t="shared" si="87"/>
        <v>22272259988.09</v>
      </c>
      <c r="G1363" s="31">
        <f t="shared" si="84"/>
        <v>21.477013157206319</v>
      </c>
      <c r="H1363" s="31">
        <f t="shared" si="85"/>
        <v>8.7884157002890984</v>
      </c>
      <c r="I1363" s="31">
        <f t="shared" si="86"/>
        <v>5.2448072085742492</v>
      </c>
    </row>
    <row r="1364" spans="1:9" x14ac:dyDescent="0.2">
      <c r="A1364" s="32" t="s">
        <v>448</v>
      </c>
      <c r="B1364" s="33">
        <v>13237000000</v>
      </c>
      <c r="C1364" s="33">
        <v>3113343900.6700001</v>
      </c>
      <c r="D1364" s="33">
        <v>832338332.32000005</v>
      </c>
      <c r="E1364" s="33">
        <v>431727647.63999999</v>
      </c>
      <c r="F1364" s="34">
        <f t="shared" si="87"/>
        <v>10123656099.33</v>
      </c>
      <c r="G1364" s="35">
        <f t="shared" si="84"/>
        <v>23.520011336934353</v>
      </c>
      <c r="H1364" s="35">
        <f t="shared" si="85"/>
        <v>6.2879680616453886</v>
      </c>
      <c r="I1364" s="35">
        <f t="shared" si="86"/>
        <v>3.2615218526856538</v>
      </c>
    </row>
    <row r="1365" spans="1:9" x14ac:dyDescent="0.2">
      <c r="A1365" s="32" t="s">
        <v>449</v>
      </c>
      <c r="B1365" s="33">
        <v>15127000000</v>
      </c>
      <c r="C1365" s="33">
        <v>2978396111.2399998</v>
      </c>
      <c r="D1365" s="33">
        <v>1660407896.9100001</v>
      </c>
      <c r="E1365" s="33">
        <v>1055909469</v>
      </c>
      <c r="F1365" s="34">
        <f t="shared" si="87"/>
        <v>12148603888.76</v>
      </c>
      <c r="G1365" s="35">
        <f t="shared" si="84"/>
        <v>19.68927157559331</v>
      </c>
      <c r="H1365" s="35">
        <f t="shared" si="85"/>
        <v>10.976452018972699</v>
      </c>
      <c r="I1365" s="35">
        <f t="shared" si="86"/>
        <v>6.980296615323593</v>
      </c>
    </row>
    <row r="1366" spans="1:9" x14ac:dyDescent="0.2">
      <c r="A1366" s="28" t="s">
        <v>380</v>
      </c>
      <c r="B1366" s="29">
        <v>341000000</v>
      </c>
      <c r="C1366" s="29">
        <v>7537</v>
      </c>
      <c r="D1366" s="29">
        <v>7537</v>
      </c>
      <c r="E1366" s="29">
        <v>7537</v>
      </c>
      <c r="F1366" s="30">
        <f t="shared" si="87"/>
        <v>340992463</v>
      </c>
      <c r="G1366" s="31">
        <f t="shared" si="84"/>
        <v>2.2102639296187683E-3</v>
      </c>
      <c r="H1366" s="31">
        <f t="shared" si="85"/>
        <v>2.2102639296187683E-3</v>
      </c>
      <c r="I1366" s="31">
        <f t="shared" si="86"/>
        <v>2.2102639296187683E-3</v>
      </c>
    </row>
    <row r="1367" spans="1:9" x14ac:dyDescent="0.2">
      <c r="A1367" s="32" t="s">
        <v>381</v>
      </c>
      <c r="B1367" s="33">
        <v>341000000</v>
      </c>
      <c r="C1367" s="33">
        <v>7537</v>
      </c>
      <c r="D1367" s="33">
        <v>7537</v>
      </c>
      <c r="E1367" s="33">
        <v>7537</v>
      </c>
      <c r="F1367" s="34">
        <f t="shared" si="87"/>
        <v>340992463</v>
      </c>
      <c r="G1367" s="35">
        <f t="shared" si="84"/>
        <v>2.2102639296187683E-3</v>
      </c>
      <c r="H1367" s="35">
        <f t="shared" si="85"/>
        <v>2.2102639296187683E-3</v>
      </c>
      <c r="I1367" s="35">
        <f t="shared" si="86"/>
        <v>2.2102639296187683E-3</v>
      </c>
    </row>
    <row r="1368" spans="1:9" x14ac:dyDescent="0.2">
      <c r="A1368" s="28" t="s">
        <v>38</v>
      </c>
      <c r="B1368" s="29">
        <v>856000000</v>
      </c>
      <c r="C1368" s="29">
        <v>257156795.05000001</v>
      </c>
      <c r="D1368" s="29">
        <v>257156795.05000001</v>
      </c>
      <c r="E1368" s="29">
        <v>127062749</v>
      </c>
      <c r="F1368" s="30">
        <f t="shared" si="87"/>
        <v>598843204.95000005</v>
      </c>
      <c r="G1368" s="31">
        <f t="shared" si="84"/>
        <v>30.041681664719626</v>
      </c>
      <c r="H1368" s="31">
        <f t="shared" si="85"/>
        <v>30.041681664719626</v>
      </c>
      <c r="I1368" s="31">
        <f t="shared" si="86"/>
        <v>14.843779088785048</v>
      </c>
    </row>
    <row r="1369" spans="1:9" x14ac:dyDescent="0.2">
      <c r="A1369" s="32" t="s">
        <v>39</v>
      </c>
      <c r="B1369" s="33">
        <v>763000000</v>
      </c>
      <c r="C1369" s="33">
        <v>249251149</v>
      </c>
      <c r="D1369" s="33">
        <v>249251149</v>
      </c>
      <c r="E1369" s="33">
        <v>124562749</v>
      </c>
      <c r="F1369" s="34">
        <f t="shared" si="87"/>
        <v>513748851</v>
      </c>
      <c r="G1369" s="35">
        <f t="shared" si="84"/>
        <v>32.667254128440362</v>
      </c>
      <c r="H1369" s="35">
        <f t="shared" si="85"/>
        <v>32.667254128440362</v>
      </c>
      <c r="I1369" s="35">
        <f t="shared" si="86"/>
        <v>16.325393053735255</v>
      </c>
    </row>
    <row r="1370" spans="1:9" x14ac:dyDescent="0.2">
      <c r="A1370" s="32" t="s">
        <v>40</v>
      </c>
      <c r="B1370" s="33">
        <v>12000000</v>
      </c>
      <c r="C1370" s="33">
        <v>2500000</v>
      </c>
      <c r="D1370" s="33">
        <v>2500000</v>
      </c>
      <c r="E1370" s="33">
        <v>2500000</v>
      </c>
      <c r="F1370" s="34">
        <f t="shared" si="87"/>
        <v>9500000</v>
      </c>
      <c r="G1370" s="35">
        <f t="shared" si="84"/>
        <v>20.833333333333336</v>
      </c>
      <c r="H1370" s="35">
        <f t="shared" si="85"/>
        <v>20.833333333333336</v>
      </c>
      <c r="I1370" s="35">
        <f t="shared" si="86"/>
        <v>20.833333333333336</v>
      </c>
    </row>
    <row r="1371" spans="1:9" x14ac:dyDescent="0.2">
      <c r="A1371" s="32" t="s">
        <v>41</v>
      </c>
      <c r="B1371" s="33">
        <v>81000000</v>
      </c>
      <c r="C1371" s="33">
        <v>5405646.0499999998</v>
      </c>
      <c r="D1371" s="33">
        <v>5405646.0499999998</v>
      </c>
      <c r="E1371" s="33">
        <v>0</v>
      </c>
      <c r="F1371" s="34">
        <f t="shared" si="87"/>
        <v>75594353.950000003</v>
      </c>
      <c r="G1371" s="35">
        <f t="shared" si="84"/>
        <v>6.6736370987654325</v>
      </c>
      <c r="H1371" s="35">
        <f t="shared" si="85"/>
        <v>6.6736370987654325</v>
      </c>
      <c r="I1371" s="35">
        <f t="shared" si="86"/>
        <v>0</v>
      </c>
    </row>
    <row r="1372" spans="1:9" x14ac:dyDescent="0.2">
      <c r="A1372" s="28" t="s">
        <v>467</v>
      </c>
      <c r="B1372" s="29">
        <v>3620575000000</v>
      </c>
      <c r="C1372" s="29">
        <v>539132700153.62006</v>
      </c>
      <c r="D1372" s="29">
        <v>481417051105.64001</v>
      </c>
      <c r="E1372" s="29">
        <v>481243185922.64001</v>
      </c>
      <c r="F1372" s="30">
        <f t="shared" si="87"/>
        <v>3081442299846.3799</v>
      </c>
      <c r="G1372" s="31">
        <f t="shared" si="84"/>
        <v>14.890803260631808</v>
      </c>
      <c r="H1372" s="31">
        <f t="shared" si="85"/>
        <v>13.296701521322996</v>
      </c>
      <c r="I1372" s="31">
        <f t="shared" si="86"/>
        <v>13.291899378486566</v>
      </c>
    </row>
    <row r="1373" spans="1:9" x14ac:dyDescent="0.2">
      <c r="A1373" s="28" t="s">
        <v>17</v>
      </c>
      <c r="B1373" s="29">
        <v>3614575000000</v>
      </c>
      <c r="C1373" s="29">
        <v>538283798550.62006</v>
      </c>
      <c r="D1373" s="29">
        <v>481413349502.64001</v>
      </c>
      <c r="E1373" s="29">
        <v>481239484319.64001</v>
      </c>
      <c r="F1373" s="30">
        <f t="shared" si="87"/>
        <v>3076291201449.3799</v>
      </c>
      <c r="G1373" s="31">
        <f t="shared" si="84"/>
        <v>14.892035676410645</v>
      </c>
      <c r="H1373" s="31">
        <f t="shared" si="85"/>
        <v>13.318670922657297</v>
      </c>
      <c r="I1373" s="31">
        <f t="shared" si="86"/>
        <v>13.313860808522165</v>
      </c>
    </row>
    <row r="1374" spans="1:9" x14ac:dyDescent="0.2">
      <c r="A1374" s="28" t="s">
        <v>18</v>
      </c>
      <c r="B1374" s="29">
        <v>6481000000</v>
      </c>
      <c r="C1374" s="29">
        <v>860714838</v>
      </c>
      <c r="D1374" s="29">
        <v>860714838</v>
      </c>
      <c r="E1374" s="29">
        <v>853819894</v>
      </c>
      <c r="F1374" s="30">
        <f t="shared" si="87"/>
        <v>5620285162</v>
      </c>
      <c r="G1374" s="31">
        <f t="shared" si="84"/>
        <v>13.280586915599443</v>
      </c>
      <c r="H1374" s="31">
        <f t="shared" si="85"/>
        <v>13.280586915599443</v>
      </c>
      <c r="I1374" s="31">
        <f t="shared" si="86"/>
        <v>13.174199876562259</v>
      </c>
    </row>
    <row r="1375" spans="1:9" x14ac:dyDescent="0.2">
      <c r="A1375" s="32" t="s">
        <v>19</v>
      </c>
      <c r="B1375" s="33">
        <v>4286000000</v>
      </c>
      <c r="C1375" s="33">
        <v>588093225</v>
      </c>
      <c r="D1375" s="33">
        <v>588093225</v>
      </c>
      <c r="E1375" s="33">
        <v>585742735</v>
      </c>
      <c r="F1375" s="34">
        <f t="shared" si="87"/>
        <v>3697906775</v>
      </c>
      <c r="G1375" s="35">
        <f t="shared" si="84"/>
        <v>13.721260499300048</v>
      </c>
      <c r="H1375" s="35">
        <f t="shared" si="85"/>
        <v>13.721260499300048</v>
      </c>
      <c r="I1375" s="35">
        <f t="shared" si="86"/>
        <v>13.666419388707418</v>
      </c>
    </row>
    <row r="1376" spans="1:9" x14ac:dyDescent="0.2">
      <c r="A1376" s="32" t="s">
        <v>20</v>
      </c>
      <c r="B1376" s="33">
        <v>1478000000</v>
      </c>
      <c r="C1376" s="33">
        <v>200062665</v>
      </c>
      <c r="D1376" s="33">
        <v>200062665</v>
      </c>
      <c r="E1376" s="33">
        <v>200062665</v>
      </c>
      <c r="F1376" s="34">
        <f t="shared" si="87"/>
        <v>1277937335</v>
      </c>
      <c r="G1376" s="35">
        <f t="shared" si="84"/>
        <v>13.536039580514208</v>
      </c>
      <c r="H1376" s="35">
        <f t="shared" si="85"/>
        <v>13.536039580514208</v>
      </c>
      <c r="I1376" s="35">
        <f t="shared" si="86"/>
        <v>13.536039580514208</v>
      </c>
    </row>
    <row r="1377" spans="1:9" x14ac:dyDescent="0.2">
      <c r="A1377" s="32" t="s">
        <v>21</v>
      </c>
      <c r="B1377" s="33">
        <v>407000000</v>
      </c>
      <c r="C1377" s="33">
        <v>68464217</v>
      </c>
      <c r="D1377" s="33">
        <v>68464217</v>
      </c>
      <c r="E1377" s="33">
        <v>64546733</v>
      </c>
      <c r="F1377" s="34">
        <f t="shared" si="87"/>
        <v>338535783</v>
      </c>
      <c r="G1377" s="35">
        <f t="shared" si="84"/>
        <v>16.821674938574937</v>
      </c>
      <c r="H1377" s="35">
        <f t="shared" si="85"/>
        <v>16.821674938574937</v>
      </c>
      <c r="I1377" s="35">
        <f t="shared" si="86"/>
        <v>15.859148157248157</v>
      </c>
    </row>
    <row r="1378" spans="1:9" x14ac:dyDescent="0.2">
      <c r="A1378" s="32" t="s">
        <v>154</v>
      </c>
      <c r="B1378" s="33">
        <v>285000000</v>
      </c>
      <c r="C1378" s="33">
        <v>0</v>
      </c>
      <c r="D1378" s="33">
        <v>0</v>
      </c>
      <c r="E1378" s="33">
        <v>0</v>
      </c>
      <c r="F1378" s="34">
        <f t="shared" si="87"/>
        <v>285000000</v>
      </c>
      <c r="G1378" s="35">
        <f t="shared" si="84"/>
        <v>0</v>
      </c>
      <c r="H1378" s="35">
        <f t="shared" si="85"/>
        <v>0</v>
      </c>
      <c r="I1378" s="35">
        <f t="shared" si="86"/>
        <v>0</v>
      </c>
    </row>
    <row r="1379" spans="1:9" x14ac:dyDescent="0.2">
      <c r="A1379" s="32" t="s">
        <v>72</v>
      </c>
      <c r="B1379" s="33">
        <v>17500000</v>
      </c>
      <c r="C1379" s="33">
        <v>2940187</v>
      </c>
      <c r="D1379" s="33">
        <v>2940187</v>
      </c>
      <c r="E1379" s="33">
        <v>2940187</v>
      </c>
      <c r="F1379" s="34">
        <f t="shared" si="87"/>
        <v>14559813</v>
      </c>
      <c r="G1379" s="35">
        <f t="shared" si="84"/>
        <v>16.801068571428569</v>
      </c>
      <c r="H1379" s="35">
        <f t="shared" si="85"/>
        <v>16.801068571428569</v>
      </c>
      <c r="I1379" s="35">
        <f t="shared" si="86"/>
        <v>16.801068571428569</v>
      </c>
    </row>
    <row r="1380" spans="1:9" x14ac:dyDescent="0.2">
      <c r="A1380" s="32" t="s">
        <v>73</v>
      </c>
      <c r="B1380" s="33">
        <v>6000000</v>
      </c>
      <c r="C1380" s="33">
        <v>1154544</v>
      </c>
      <c r="D1380" s="33">
        <v>1154544</v>
      </c>
      <c r="E1380" s="33">
        <v>527574</v>
      </c>
      <c r="F1380" s="34">
        <f t="shared" si="87"/>
        <v>4845456</v>
      </c>
      <c r="G1380" s="35">
        <f t="shared" si="84"/>
        <v>19.2424</v>
      </c>
      <c r="H1380" s="35">
        <f t="shared" si="85"/>
        <v>19.2424</v>
      </c>
      <c r="I1380" s="35">
        <f t="shared" si="86"/>
        <v>8.7928999999999995</v>
      </c>
    </row>
    <row r="1381" spans="1:9" x14ac:dyDescent="0.2">
      <c r="A1381" s="32" t="s">
        <v>74</v>
      </c>
      <c r="B1381" s="33">
        <v>1500000</v>
      </c>
      <c r="C1381" s="33">
        <v>0</v>
      </c>
      <c r="D1381" s="33">
        <v>0</v>
      </c>
      <c r="E1381" s="33">
        <v>0</v>
      </c>
      <c r="F1381" s="34">
        <f t="shared" si="87"/>
        <v>1500000</v>
      </c>
      <c r="G1381" s="35">
        <f t="shared" si="84"/>
        <v>0</v>
      </c>
      <c r="H1381" s="35">
        <f t="shared" si="85"/>
        <v>0</v>
      </c>
      <c r="I1381" s="35">
        <f t="shared" si="86"/>
        <v>0</v>
      </c>
    </row>
    <row r="1382" spans="1:9" x14ac:dyDescent="0.2">
      <c r="A1382" s="28" t="s">
        <v>22</v>
      </c>
      <c r="B1382" s="29">
        <v>7795000000</v>
      </c>
      <c r="C1382" s="29">
        <v>5101293561.0900002</v>
      </c>
      <c r="D1382" s="29">
        <v>406524478.91000003</v>
      </c>
      <c r="E1382" s="29">
        <v>401524478.91000003</v>
      </c>
      <c r="F1382" s="30">
        <f t="shared" si="87"/>
        <v>2693706438.9099998</v>
      </c>
      <c r="G1382" s="31">
        <f t="shared" si="84"/>
        <v>65.443150238486211</v>
      </c>
      <c r="H1382" s="31">
        <f t="shared" si="85"/>
        <v>5.2151953676715843</v>
      </c>
      <c r="I1382" s="31">
        <f t="shared" si="86"/>
        <v>5.151051685824247</v>
      </c>
    </row>
    <row r="1383" spans="1:9" x14ac:dyDescent="0.2">
      <c r="A1383" s="32" t="s">
        <v>66</v>
      </c>
      <c r="B1383" s="33">
        <v>123000000</v>
      </c>
      <c r="C1383" s="33">
        <v>0</v>
      </c>
      <c r="D1383" s="33">
        <v>0</v>
      </c>
      <c r="E1383" s="33">
        <v>0</v>
      </c>
      <c r="F1383" s="34">
        <f t="shared" si="87"/>
        <v>123000000</v>
      </c>
      <c r="G1383" s="35">
        <f t="shared" si="84"/>
        <v>0</v>
      </c>
      <c r="H1383" s="35">
        <f t="shared" si="85"/>
        <v>0</v>
      </c>
      <c r="I1383" s="35">
        <f t="shared" si="86"/>
        <v>0</v>
      </c>
    </row>
    <row r="1384" spans="1:9" x14ac:dyDescent="0.2">
      <c r="A1384" s="32" t="s">
        <v>23</v>
      </c>
      <c r="B1384" s="33">
        <v>7672000000</v>
      </c>
      <c r="C1384" s="33">
        <v>5101293561.0900002</v>
      </c>
      <c r="D1384" s="33">
        <v>406524478.91000003</v>
      </c>
      <c r="E1384" s="33">
        <v>401524478.91000003</v>
      </c>
      <c r="F1384" s="34">
        <f t="shared" si="87"/>
        <v>2570706438.9099998</v>
      </c>
      <c r="G1384" s="35">
        <f t="shared" si="84"/>
        <v>66.492356114311789</v>
      </c>
      <c r="H1384" s="35">
        <f t="shared" si="85"/>
        <v>5.2988070765119915</v>
      </c>
      <c r="I1384" s="35">
        <f t="shared" si="86"/>
        <v>5.2336350222888424</v>
      </c>
    </row>
    <row r="1385" spans="1:9" x14ac:dyDescent="0.2">
      <c r="A1385" s="28" t="s">
        <v>24</v>
      </c>
      <c r="B1385" s="29">
        <v>3588315400000</v>
      </c>
      <c r="C1385" s="29">
        <v>531705897103.38</v>
      </c>
      <c r="D1385" s="29">
        <v>479993897083</v>
      </c>
      <c r="E1385" s="29">
        <v>479831926844</v>
      </c>
      <c r="F1385" s="30">
        <f t="shared" si="87"/>
        <v>3056609502896.6201</v>
      </c>
      <c r="G1385" s="31">
        <f t="shared" si="84"/>
        <v>14.817702398829823</v>
      </c>
      <c r="H1385" s="31">
        <f t="shared" si="85"/>
        <v>13.376580472357585</v>
      </c>
      <c r="I1385" s="31">
        <f t="shared" si="86"/>
        <v>13.372066648433412</v>
      </c>
    </row>
    <row r="1386" spans="1:9" x14ac:dyDescent="0.2">
      <c r="A1386" s="32" t="s">
        <v>150</v>
      </c>
      <c r="B1386" s="33">
        <v>6056000000</v>
      </c>
      <c r="C1386" s="33">
        <v>0</v>
      </c>
      <c r="D1386" s="33">
        <v>0</v>
      </c>
      <c r="E1386" s="33">
        <v>0</v>
      </c>
      <c r="F1386" s="34">
        <f t="shared" si="87"/>
        <v>6056000000</v>
      </c>
      <c r="G1386" s="35">
        <f t="shared" si="84"/>
        <v>0</v>
      </c>
      <c r="H1386" s="35">
        <f t="shared" si="85"/>
        <v>0</v>
      </c>
      <c r="I1386" s="35">
        <f t="shared" si="86"/>
        <v>0</v>
      </c>
    </row>
    <row r="1387" spans="1:9" x14ac:dyDescent="0.2">
      <c r="A1387" s="32" t="s">
        <v>77</v>
      </c>
      <c r="B1387" s="33">
        <v>2142000000</v>
      </c>
      <c r="C1387" s="33">
        <v>267216766</v>
      </c>
      <c r="D1387" s="33">
        <v>267216766</v>
      </c>
      <c r="E1387" s="33">
        <v>267216766</v>
      </c>
      <c r="F1387" s="34">
        <f t="shared" si="87"/>
        <v>1874783234</v>
      </c>
      <c r="G1387" s="35">
        <f t="shared" si="84"/>
        <v>12.475105788982258</v>
      </c>
      <c r="H1387" s="35">
        <f t="shared" si="85"/>
        <v>12.475105788982258</v>
      </c>
      <c r="I1387" s="35">
        <f t="shared" si="86"/>
        <v>12.475105788982258</v>
      </c>
    </row>
    <row r="1388" spans="1:9" x14ac:dyDescent="0.2">
      <c r="A1388" s="32" t="s">
        <v>78</v>
      </c>
      <c r="B1388" s="33">
        <v>8000000</v>
      </c>
      <c r="C1388" s="33">
        <v>1056010</v>
      </c>
      <c r="D1388" s="33">
        <v>1056010</v>
      </c>
      <c r="E1388" s="33">
        <v>1056010</v>
      </c>
      <c r="F1388" s="34">
        <f t="shared" si="87"/>
        <v>6943990</v>
      </c>
      <c r="G1388" s="35">
        <f t="shared" si="84"/>
        <v>13.200124999999998</v>
      </c>
      <c r="H1388" s="35">
        <f t="shared" si="85"/>
        <v>13.200124999999998</v>
      </c>
      <c r="I1388" s="35">
        <f t="shared" si="86"/>
        <v>13.200124999999998</v>
      </c>
    </row>
    <row r="1389" spans="1:9" x14ac:dyDescent="0.2">
      <c r="A1389" s="32" t="s">
        <v>30</v>
      </c>
      <c r="B1389" s="33">
        <v>1135000000</v>
      </c>
      <c r="C1389" s="33">
        <v>0</v>
      </c>
      <c r="D1389" s="33">
        <v>0</v>
      </c>
      <c r="E1389" s="33">
        <v>0</v>
      </c>
      <c r="F1389" s="34">
        <f t="shared" si="87"/>
        <v>1135000000</v>
      </c>
      <c r="G1389" s="35">
        <f t="shared" si="84"/>
        <v>0</v>
      </c>
      <c r="H1389" s="35">
        <f t="shared" si="85"/>
        <v>0</v>
      </c>
      <c r="I1389" s="35">
        <f t="shared" si="86"/>
        <v>0</v>
      </c>
    </row>
    <row r="1390" spans="1:9" x14ac:dyDescent="0.2">
      <c r="A1390" s="32" t="s">
        <v>32</v>
      </c>
      <c r="B1390" s="33">
        <v>140000000</v>
      </c>
      <c r="C1390" s="33">
        <v>10365415</v>
      </c>
      <c r="D1390" s="33">
        <v>10365415</v>
      </c>
      <c r="E1390" s="33">
        <v>4880937</v>
      </c>
      <c r="F1390" s="34">
        <f t="shared" si="87"/>
        <v>129634585</v>
      </c>
      <c r="G1390" s="35">
        <f t="shared" si="84"/>
        <v>7.4038678571428571</v>
      </c>
      <c r="H1390" s="35">
        <f t="shared" si="85"/>
        <v>7.4038678571428571</v>
      </c>
      <c r="I1390" s="35">
        <f t="shared" si="86"/>
        <v>3.4863835714285716</v>
      </c>
    </row>
    <row r="1391" spans="1:9" x14ac:dyDescent="0.2">
      <c r="A1391" s="32" t="s">
        <v>456</v>
      </c>
      <c r="B1391" s="33">
        <v>3327227000000</v>
      </c>
      <c r="C1391" s="33">
        <v>488678916924</v>
      </c>
      <c r="D1391" s="33">
        <v>478947089767</v>
      </c>
      <c r="E1391" s="33">
        <v>478933211180</v>
      </c>
      <c r="F1391" s="34">
        <f t="shared" si="87"/>
        <v>2838548083076</v>
      </c>
      <c r="G1391" s="35">
        <f t="shared" si="84"/>
        <v>14.687273123354675</v>
      </c>
      <c r="H1391" s="35">
        <f t="shared" si="85"/>
        <v>14.394782495062705</v>
      </c>
      <c r="I1391" s="35">
        <f t="shared" si="86"/>
        <v>14.394365373327398</v>
      </c>
    </row>
    <row r="1392" spans="1:9" x14ac:dyDescent="0.2">
      <c r="A1392" s="32" t="s">
        <v>280</v>
      </c>
      <c r="B1392" s="33">
        <v>242568000000</v>
      </c>
      <c r="C1392" s="33">
        <v>41460318445.379997</v>
      </c>
      <c r="D1392" s="33">
        <v>600450400</v>
      </c>
      <c r="E1392" s="33">
        <v>600000000</v>
      </c>
      <c r="F1392" s="34">
        <f t="shared" si="87"/>
        <v>201107681554.62</v>
      </c>
      <c r="G1392" s="35">
        <f t="shared" si="84"/>
        <v>17.092245657044622</v>
      </c>
      <c r="H1392" s="35">
        <f t="shared" si="85"/>
        <v>0.24753899937337162</v>
      </c>
      <c r="I1392" s="35">
        <f t="shared" si="86"/>
        <v>0.24735331948154746</v>
      </c>
    </row>
    <row r="1393" spans="1:9" ht="22.5" x14ac:dyDescent="0.2">
      <c r="A1393" s="32" t="s">
        <v>457</v>
      </c>
      <c r="B1393" s="33">
        <v>1098000000</v>
      </c>
      <c r="C1393" s="33">
        <v>268694766</v>
      </c>
      <c r="D1393" s="33">
        <v>25561951</v>
      </c>
      <c r="E1393" s="33">
        <v>25561951</v>
      </c>
      <c r="F1393" s="34">
        <f t="shared" si="87"/>
        <v>829305234</v>
      </c>
      <c r="G1393" s="35">
        <f t="shared" si="84"/>
        <v>24.471290163934427</v>
      </c>
      <c r="H1393" s="35">
        <f t="shared" si="85"/>
        <v>2.3280465391621128</v>
      </c>
      <c r="I1393" s="35">
        <f t="shared" si="86"/>
        <v>2.3280465391621128</v>
      </c>
    </row>
    <row r="1394" spans="1:9" x14ac:dyDescent="0.2">
      <c r="A1394" s="32" t="s">
        <v>35</v>
      </c>
      <c r="B1394" s="33">
        <v>4384500000</v>
      </c>
      <c r="C1394" s="33">
        <v>1007227323</v>
      </c>
      <c r="D1394" s="33">
        <v>130055320</v>
      </c>
      <c r="E1394" s="33">
        <v>0</v>
      </c>
      <c r="F1394" s="34">
        <f t="shared" si="87"/>
        <v>3377272677</v>
      </c>
      <c r="G1394" s="35">
        <f t="shared" si="84"/>
        <v>22.972455764625384</v>
      </c>
      <c r="H1394" s="35">
        <f t="shared" si="85"/>
        <v>2.9662520241760748</v>
      </c>
      <c r="I1394" s="35">
        <f t="shared" si="86"/>
        <v>0</v>
      </c>
    </row>
    <row r="1395" spans="1:9" x14ac:dyDescent="0.2">
      <c r="A1395" s="32" t="s">
        <v>67</v>
      </c>
      <c r="B1395" s="33">
        <v>3556900000</v>
      </c>
      <c r="C1395" s="33">
        <v>12101454</v>
      </c>
      <c r="D1395" s="33">
        <v>12101454</v>
      </c>
      <c r="E1395" s="33">
        <v>0</v>
      </c>
      <c r="F1395" s="34">
        <f t="shared" si="87"/>
        <v>3544798546</v>
      </c>
      <c r="G1395" s="35">
        <f t="shared" si="84"/>
        <v>0.34022474626781751</v>
      </c>
      <c r="H1395" s="35">
        <f t="shared" si="85"/>
        <v>0.34022474626781751</v>
      </c>
      <c r="I1395" s="35">
        <f t="shared" si="86"/>
        <v>0</v>
      </c>
    </row>
    <row r="1396" spans="1:9" x14ac:dyDescent="0.2">
      <c r="A1396" s="28" t="s">
        <v>447</v>
      </c>
      <c r="B1396" s="29">
        <v>418000000</v>
      </c>
      <c r="C1396" s="29">
        <v>168393972</v>
      </c>
      <c r="D1396" s="29">
        <v>34814026.579999998</v>
      </c>
      <c r="E1396" s="29">
        <v>34814026.579999998</v>
      </c>
      <c r="F1396" s="30">
        <f t="shared" si="87"/>
        <v>249606028</v>
      </c>
      <c r="G1396" s="31">
        <f t="shared" si="84"/>
        <v>40.285639234449761</v>
      </c>
      <c r="H1396" s="31">
        <f t="shared" si="85"/>
        <v>8.3287144928229662</v>
      </c>
      <c r="I1396" s="31">
        <f t="shared" si="86"/>
        <v>8.3287144928229662</v>
      </c>
    </row>
    <row r="1397" spans="1:9" x14ac:dyDescent="0.2">
      <c r="A1397" s="32" t="s">
        <v>449</v>
      </c>
      <c r="B1397" s="33">
        <v>418000000</v>
      </c>
      <c r="C1397" s="33">
        <v>168393972</v>
      </c>
      <c r="D1397" s="33">
        <v>34814026.579999998</v>
      </c>
      <c r="E1397" s="33">
        <v>34814026.579999998</v>
      </c>
      <c r="F1397" s="34">
        <f t="shared" si="87"/>
        <v>249606028</v>
      </c>
      <c r="G1397" s="35">
        <f t="shared" si="84"/>
        <v>40.285639234449761</v>
      </c>
      <c r="H1397" s="35">
        <f t="shared" si="85"/>
        <v>8.3287144928229662</v>
      </c>
      <c r="I1397" s="35">
        <f t="shared" si="86"/>
        <v>8.3287144928229662</v>
      </c>
    </row>
    <row r="1398" spans="1:9" x14ac:dyDescent="0.2">
      <c r="A1398" s="28" t="s">
        <v>80</v>
      </c>
      <c r="B1398" s="29">
        <v>1352000000</v>
      </c>
      <c r="C1398" s="29">
        <v>330100000</v>
      </c>
      <c r="D1398" s="29">
        <v>0</v>
      </c>
      <c r="E1398" s="29">
        <v>0</v>
      </c>
      <c r="F1398" s="30">
        <f t="shared" si="87"/>
        <v>1021900000</v>
      </c>
      <c r="G1398" s="31">
        <f t="shared" si="84"/>
        <v>24.415680473372781</v>
      </c>
      <c r="H1398" s="31">
        <f t="shared" si="85"/>
        <v>0</v>
      </c>
      <c r="I1398" s="31">
        <f t="shared" si="86"/>
        <v>0</v>
      </c>
    </row>
    <row r="1399" spans="1:9" x14ac:dyDescent="0.2">
      <c r="A1399" s="32" t="s">
        <v>468</v>
      </c>
      <c r="B1399" s="33">
        <v>1352000000</v>
      </c>
      <c r="C1399" s="33">
        <v>330100000</v>
      </c>
      <c r="D1399" s="33">
        <v>0</v>
      </c>
      <c r="E1399" s="33">
        <v>0</v>
      </c>
      <c r="F1399" s="34">
        <f t="shared" si="87"/>
        <v>1021900000</v>
      </c>
      <c r="G1399" s="35">
        <f t="shared" si="84"/>
        <v>24.415680473372781</v>
      </c>
      <c r="H1399" s="35">
        <f t="shared" si="85"/>
        <v>0</v>
      </c>
      <c r="I1399" s="35">
        <f t="shared" si="86"/>
        <v>0</v>
      </c>
    </row>
    <row r="1400" spans="1:9" x14ac:dyDescent="0.2">
      <c r="A1400" s="28" t="s">
        <v>380</v>
      </c>
      <c r="B1400" s="29">
        <v>393000000</v>
      </c>
      <c r="C1400" s="29">
        <v>0</v>
      </c>
      <c r="D1400" s="29">
        <v>0</v>
      </c>
      <c r="E1400" s="29">
        <v>0</v>
      </c>
      <c r="F1400" s="30">
        <f t="shared" si="87"/>
        <v>393000000</v>
      </c>
      <c r="G1400" s="31">
        <f t="shared" si="84"/>
        <v>0</v>
      </c>
      <c r="H1400" s="31">
        <f t="shared" si="85"/>
        <v>0</v>
      </c>
      <c r="I1400" s="31">
        <f t="shared" si="86"/>
        <v>0</v>
      </c>
    </row>
    <row r="1401" spans="1:9" x14ac:dyDescent="0.2">
      <c r="A1401" s="32" t="s">
        <v>381</v>
      </c>
      <c r="B1401" s="33">
        <v>393000000</v>
      </c>
      <c r="C1401" s="33">
        <v>0</v>
      </c>
      <c r="D1401" s="33">
        <v>0</v>
      </c>
      <c r="E1401" s="33">
        <v>0</v>
      </c>
      <c r="F1401" s="34">
        <f t="shared" si="87"/>
        <v>393000000</v>
      </c>
      <c r="G1401" s="35">
        <f t="shared" si="84"/>
        <v>0</v>
      </c>
      <c r="H1401" s="35">
        <f t="shared" si="85"/>
        <v>0</v>
      </c>
      <c r="I1401" s="35">
        <f t="shared" si="86"/>
        <v>0</v>
      </c>
    </row>
    <row r="1402" spans="1:9" x14ac:dyDescent="0.2">
      <c r="A1402" s="28" t="s">
        <v>38</v>
      </c>
      <c r="B1402" s="29">
        <v>9820600000</v>
      </c>
      <c r="C1402" s="29">
        <v>117399076.15000001</v>
      </c>
      <c r="D1402" s="29">
        <v>117399076.15000001</v>
      </c>
      <c r="E1402" s="29">
        <v>117399076.15000001</v>
      </c>
      <c r="F1402" s="30">
        <f t="shared" si="87"/>
        <v>9703200923.8500004</v>
      </c>
      <c r="G1402" s="31">
        <f t="shared" si="84"/>
        <v>1.1954368994766105</v>
      </c>
      <c r="H1402" s="31">
        <f t="shared" si="85"/>
        <v>1.1954368994766105</v>
      </c>
      <c r="I1402" s="31">
        <f t="shared" si="86"/>
        <v>1.1954368994766105</v>
      </c>
    </row>
    <row r="1403" spans="1:9" x14ac:dyDescent="0.2">
      <c r="A1403" s="32" t="s">
        <v>39</v>
      </c>
      <c r="B1403" s="33">
        <v>4120000000</v>
      </c>
      <c r="C1403" s="33">
        <v>71175568</v>
      </c>
      <c r="D1403" s="33">
        <v>71175568</v>
      </c>
      <c r="E1403" s="33">
        <v>71175568</v>
      </c>
      <c r="F1403" s="34">
        <f t="shared" si="87"/>
        <v>4048824432</v>
      </c>
      <c r="G1403" s="35">
        <f t="shared" si="84"/>
        <v>1.7275623300970873</v>
      </c>
      <c r="H1403" s="35">
        <f t="shared" si="85"/>
        <v>1.7275623300970873</v>
      </c>
      <c r="I1403" s="35">
        <f t="shared" si="86"/>
        <v>1.7275623300970873</v>
      </c>
    </row>
    <row r="1404" spans="1:9" x14ac:dyDescent="0.2">
      <c r="A1404" s="32" t="s">
        <v>40</v>
      </c>
      <c r="B1404" s="33">
        <v>600000</v>
      </c>
      <c r="C1404" s="33">
        <v>0</v>
      </c>
      <c r="D1404" s="33">
        <v>0</v>
      </c>
      <c r="E1404" s="33">
        <v>0</v>
      </c>
      <c r="F1404" s="34">
        <f t="shared" si="87"/>
        <v>600000</v>
      </c>
      <c r="G1404" s="35">
        <f t="shared" si="84"/>
        <v>0</v>
      </c>
      <c r="H1404" s="35">
        <f t="shared" si="85"/>
        <v>0</v>
      </c>
      <c r="I1404" s="35">
        <f t="shared" si="86"/>
        <v>0</v>
      </c>
    </row>
    <row r="1405" spans="1:9" x14ac:dyDescent="0.2">
      <c r="A1405" s="32" t="s">
        <v>41</v>
      </c>
      <c r="B1405" s="33">
        <v>5700000000</v>
      </c>
      <c r="C1405" s="33">
        <v>46223508.149999999</v>
      </c>
      <c r="D1405" s="33">
        <v>46223508.149999999</v>
      </c>
      <c r="E1405" s="33">
        <v>46223508.149999999</v>
      </c>
      <c r="F1405" s="34">
        <f t="shared" si="87"/>
        <v>5653776491.8500004</v>
      </c>
      <c r="G1405" s="35">
        <f t="shared" si="84"/>
        <v>0.81093873947368411</v>
      </c>
      <c r="H1405" s="35">
        <f t="shared" si="85"/>
        <v>0.81093873947368411</v>
      </c>
      <c r="I1405" s="35">
        <f t="shared" si="86"/>
        <v>0.81093873947368411</v>
      </c>
    </row>
    <row r="1406" spans="1:9" x14ac:dyDescent="0.2">
      <c r="A1406" s="28" t="s">
        <v>42</v>
      </c>
      <c r="B1406" s="29">
        <v>6000000000</v>
      </c>
      <c r="C1406" s="29">
        <v>848901603</v>
      </c>
      <c r="D1406" s="29">
        <v>3701603</v>
      </c>
      <c r="E1406" s="29">
        <v>3701603</v>
      </c>
      <c r="F1406" s="30">
        <f t="shared" si="87"/>
        <v>5151098397</v>
      </c>
      <c r="G1406" s="31">
        <f t="shared" si="84"/>
        <v>14.148360050000001</v>
      </c>
      <c r="H1406" s="31">
        <f t="shared" si="85"/>
        <v>6.1693383333333331E-2</v>
      </c>
      <c r="I1406" s="31">
        <f t="shared" si="86"/>
        <v>6.1693383333333331E-2</v>
      </c>
    </row>
    <row r="1407" spans="1:9" x14ac:dyDescent="0.2">
      <c r="A1407" s="32" t="s">
        <v>469</v>
      </c>
      <c r="B1407" s="33">
        <v>3400000000</v>
      </c>
      <c r="C1407" s="33">
        <v>70901603</v>
      </c>
      <c r="D1407" s="33">
        <v>1701603</v>
      </c>
      <c r="E1407" s="33">
        <v>1701603</v>
      </c>
      <c r="F1407" s="34">
        <f t="shared" si="87"/>
        <v>3329098397</v>
      </c>
      <c r="G1407" s="35">
        <f t="shared" si="84"/>
        <v>2.0853412647058827</v>
      </c>
      <c r="H1407" s="35">
        <f t="shared" si="85"/>
        <v>5.004714705882353E-2</v>
      </c>
      <c r="I1407" s="35">
        <f t="shared" si="86"/>
        <v>5.004714705882353E-2</v>
      </c>
    </row>
    <row r="1408" spans="1:9" x14ac:dyDescent="0.2">
      <c r="A1408" s="32" t="s">
        <v>470</v>
      </c>
      <c r="B1408" s="33">
        <v>1200000000</v>
      </c>
      <c r="C1408" s="33">
        <v>0</v>
      </c>
      <c r="D1408" s="33">
        <v>0</v>
      </c>
      <c r="E1408" s="33">
        <v>0</v>
      </c>
      <c r="F1408" s="34">
        <f t="shared" si="87"/>
        <v>1200000000</v>
      </c>
      <c r="G1408" s="35">
        <f t="shared" si="84"/>
        <v>0</v>
      </c>
      <c r="H1408" s="35">
        <f t="shared" si="85"/>
        <v>0</v>
      </c>
      <c r="I1408" s="35">
        <f t="shared" si="86"/>
        <v>0</v>
      </c>
    </row>
    <row r="1409" spans="1:9" x14ac:dyDescent="0.2">
      <c r="A1409" s="32" t="s">
        <v>471</v>
      </c>
      <c r="B1409" s="33">
        <v>700000000</v>
      </c>
      <c r="C1409" s="33">
        <v>78000000</v>
      </c>
      <c r="D1409" s="33">
        <v>2000000</v>
      </c>
      <c r="E1409" s="33">
        <v>2000000</v>
      </c>
      <c r="F1409" s="34">
        <f t="shared" si="87"/>
        <v>622000000</v>
      </c>
      <c r="G1409" s="35">
        <f t="shared" si="84"/>
        <v>11.142857142857142</v>
      </c>
      <c r="H1409" s="35">
        <f t="shared" si="85"/>
        <v>0.2857142857142857</v>
      </c>
      <c r="I1409" s="35">
        <f t="shared" si="86"/>
        <v>0.2857142857142857</v>
      </c>
    </row>
    <row r="1410" spans="1:9" x14ac:dyDescent="0.2">
      <c r="A1410" s="32" t="s">
        <v>472</v>
      </c>
      <c r="B1410" s="33">
        <v>700000000</v>
      </c>
      <c r="C1410" s="33">
        <v>700000000</v>
      </c>
      <c r="D1410" s="33">
        <v>0</v>
      </c>
      <c r="E1410" s="33">
        <v>0</v>
      </c>
      <c r="F1410" s="34">
        <f t="shared" si="87"/>
        <v>0</v>
      </c>
      <c r="G1410" s="35">
        <f t="shared" si="84"/>
        <v>100</v>
      </c>
      <c r="H1410" s="35">
        <f t="shared" si="85"/>
        <v>0</v>
      </c>
      <c r="I1410" s="35">
        <f t="shared" si="86"/>
        <v>0</v>
      </c>
    </row>
    <row r="1411" spans="1:9" x14ac:dyDescent="0.2">
      <c r="A1411" s="28" t="s">
        <v>473</v>
      </c>
      <c r="B1411" s="29">
        <v>275118000000</v>
      </c>
      <c r="C1411" s="29">
        <v>53854227835.690002</v>
      </c>
      <c r="D1411" s="29">
        <v>25897298630.400002</v>
      </c>
      <c r="E1411" s="29">
        <v>25841818591.719997</v>
      </c>
      <c r="F1411" s="30">
        <f t="shared" si="87"/>
        <v>221263772164.31</v>
      </c>
      <c r="G1411" s="31">
        <f t="shared" si="84"/>
        <v>19.574956140888638</v>
      </c>
      <c r="H1411" s="31">
        <f t="shared" si="85"/>
        <v>9.4131604004100069</v>
      </c>
      <c r="I1411" s="31">
        <f t="shared" si="86"/>
        <v>9.392994493897163</v>
      </c>
    </row>
    <row r="1412" spans="1:9" x14ac:dyDescent="0.2">
      <c r="A1412" s="28" t="s">
        <v>17</v>
      </c>
      <c r="B1412" s="29">
        <v>271163000000</v>
      </c>
      <c r="C1412" s="29">
        <v>53046309263.940002</v>
      </c>
      <c r="D1412" s="29">
        <v>25897298630.400002</v>
      </c>
      <c r="E1412" s="29">
        <v>25841818591.719997</v>
      </c>
      <c r="F1412" s="30">
        <f t="shared" si="87"/>
        <v>218116690736.06</v>
      </c>
      <c r="G1412" s="31">
        <f t="shared" si="84"/>
        <v>19.562517476182222</v>
      </c>
      <c r="H1412" s="31">
        <f t="shared" si="85"/>
        <v>9.5504543873611087</v>
      </c>
      <c r="I1412" s="31">
        <f t="shared" si="86"/>
        <v>9.5299943545837742</v>
      </c>
    </row>
    <row r="1413" spans="1:9" x14ac:dyDescent="0.2">
      <c r="A1413" s="28" t="s">
        <v>18</v>
      </c>
      <c r="B1413" s="29">
        <v>7655567292</v>
      </c>
      <c r="C1413" s="29">
        <v>982059503.81000006</v>
      </c>
      <c r="D1413" s="29">
        <v>905148533.12</v>
      </c>
      <c r="E1413" s="29">
        <v>905046921.25999999</v>
      </c>
      <c r="F1413" s="30">
        <f t="shared" si="87"/>
        <v>6673507788.1899996</v>
      </c>
      <c r="G1413" s="31">
        <f t="shared" si="84"/>
        <v>12.828043518554708</v>
      </c>
      <c r="H1413" s="31">
        <f t="shared" si="85"/>
        <v>11.82340248077856</v>
      </c>
      <c r="I1413" s="31">
        <f t="shared" si="86"/>
        <v>11.822075187109466</v>
      </c>
    </row>
    <row r="1414" spans="1:9" x14ac:dyDescent="0.2">
      <c r="A1414" s="32" t="s">
        <v>19</v>
      </c>
      <c r="B1414" s="33">
        <v>5143567292</v>
      </c>
      <c r="C1414" s="33">
        <v>642228599.26999998</v>
      </c>
      <c r="D1414" s="33">
        <v>642048739.32000005</v>
      </c>
      <c r="E1414" s="33">
        <v>641947127.46000004</v>
      </c>
      <c r="F1414" s="34">
        <f t="shared" si="87"/>
        <v>4501338692.7299995</v>
      </c>
      <c r="G1414" s="35">
        <f t="shared" si="84"/>
        <v>12.486054187895711</v>
      </c>
      <c r="H1414" s="35">
        <f t="shared" si="85"/>
        <v>12.482557393943395</v>
      </c>
      <c r="I1414" s="35">
        <f t="shared" si="86"/>
        <v>12.480581880564614</v>
      </c>
    </row>
    <row r="1415" spans="1:9" x14ac:dyDescent="0.2">
      <c r="A1415" s="32" t="s">
        <v>20</v>
      </c>
      <c r="B1415" s="33">
        <v>1794000000</v>
      </c>
      <c r="C1415" s="33">
        <v>208300554.19999999</v>
      </c>
      <c r="D1415" s="33">
        <v>131570535.8</v>
      </c>
      <c r="E1415" s="33">
        <v>131570535.8</v>
      </c>
      <c r="F1415" s="34">
        <f t="shared" si="87"/>
        <v>1585699445.8</v>
      </c>
      <c r="G1415" s="35">
        <f t="shared" ref="G1415:G1478" si="88">IFERROR(IF(C1415&gt;0,+C1415/B1415*100,0),0)</f>
        <v>11.610956198439242</v>
      </c>
      <c r="H1415" s="35">
        <f t="shared" ref="H1415:H1478" si="89">IFERROR(IF(D1415&gt;0,+D1415/B1415*100,0),0)</f>
        <v>7.3339206131549606</v>
      </c>
      <c r="I1415" s="35">
        <f t="shared" ref="I1415:I1478" si="90">IFERROR(IF(E1415&gt;0,+E1415/B1415*100,0),0)</f>
        <v>7.3339206131549606</v>
      </c>
    </row>
    <row r="1416" spans="1:9" x14ac:dyDescent="0.2">
      <c r="A1416" s="32" t="s">
        <v>21</v>
      </c>
      <c r="B1416" s="33">
        <v>384000000</v>
      </c>
      <c r="C1416" s="33">
        <v>131530350.34</v>
      </c>
      <c r="D1416" s="33">
        <v>131529258</v>
      </c>
      <c r="E1416" s="33">
        <v>131529258</v>
      </c>
      <c r="F1416" s="34">
        <f t="shared" si="87"/>
        <v>252469649.66</v>
      </c>
      <c r="G1416" s="35">
        <f t="shared" si="88"/>
        <v>34.252695401041663</v>
      </c>
      <c r="H1416" s="35">
        <f t="shared" si="89"/>
        <v>34.252410937500002</v>
      </c>
      <c r="I1416" s="35">
        <f t="shared" si="90"/>
        <v>34.252410937500002</v>
      </c>
    </row>
    <row r="1417" spans="1:9" x14ac:dyDescent="0.2">
      <c r="A1417" s="32" t="s">
        <v>154</v>
      </c>
      <c r="B1417" s="33">
        <v>334000000</v>
      </c>
      <c r="C1417" s="33">
        <v>0</v>
      </c>
      <c r="D1417" s="33">
        <v>0</v>
      </c>
      <c r="E1417" s="33">
        <v>0</v>
      </c>
      <c r="F1417" s="34">
        <f t="shared" ref="F1417:F1480" si="91">+B1417-C1417</f>
        <v>334000000</v>
      </c>
      <c r="G1417" s="35">
        <f t="shared" si="88"/>
        <v>0</v>
      </c>
      <c r="H1417" s="35">
        <f t="shared" si="89"/>
        <v>0</v>
      </c>
      <c r="I1417" s="35">
        <f t="shared" si="90"/>
        <v>0</v>
      </c>
    </row>
    <row r="1418" spans="1:9" x14ac:dyDescent="0.2">
      <c r="A1418" s="28" t="s">
        <v>22</v>
      </c>
      <c r="B1418" s="29">
        <v>3300000000</v>
      </c>
      <c r="C1418" s="29">
        <v>445710268.20999998</v>
      </c>
      <c r="D1418" s="29">
        <v>36848715.579999998</v>
      </c>
      <c r="E1418" s="29">
        <v>29006985.66</v>
      </c>
      <c r="F1418" s="30">
        <f t="shared" si="91"/>
        <v>2854289731.79</v>
      </c>
      <c r="G1418" s="31">
        <f t="shared" si="88"/>
        <v>13.506371763939393</v>
      </c>
      <c r="H1418" s="31">
        <f t="shared" si="89"/>
        <v>1.1166277448484849</v>
      </c>
      <c r="I1418" s="31">
        <f t="shared" si="90"/>
        <v>0.8789995654545455</v>
      </c>
    </row>
    <row r="1419" spans="1:9" x14ac:dyDescent="0.2">
      <c r="A1419" s="32" t="s">
        <v>66</v>
      </c>
      <c r="B1419" s="33">
        <v>571000000</v>
      </c>
      <c r="C1419" s="33">
        <v>0</v>
      </c>
      <c r="D1419" s="33">
        <v>0</v>
      </c>
      <c r="E1419" s="33">
        <v>0</v>
      </c>
      <c r="F1419" s="34">
        <f t="shared" si="91"/>
        <v>571000000</v>
      </c>
      <c r="G1419" s="35">
        <f t="shared" si="88"/>
        <v>0</v>
      </c>
      <c r="H1419" s="35">
        <f t="shared" si="89"/>
        <v>0</v>
      </c>
      <c r="I1419" s="35">
        <f t="shared" si="90"/>
        <v>0</v>
      </c>
    </row>
    <row r="1420" spans="1:9" x14ac:dyDescent="0.2">
      <c r="A1420" s="32" t="s">
        <v>23</v>
      </c>
      <c r="B1420" s="33">
        <v>2729000000</v>
      </c>
      <c r="C1420" s="33">
        <v>445710268.20999998</v>
      </c>
      <c r="D1420" s="33">
        <v>36848715.579999998</v>
      </c>
      <c r="E1420" s="33">
        <v>29006985.66</v>
      </c>
      <c r="F1420" s="34">
        <f t="shared" si="91"/>
        <v>2283289731.79</v>
      </c>
      <c r="G1420" s="35">
        <f t="shared" si="88"/>
        <v>16.332366002565042</v>
      </c>
      <c r="H1420" s="35">
        <f t="shared" si="89"/>
        <v>1.3502644038109197</v>
      </c>
      <c r="I1420" s="35">
        <f t="shared" si="90"/>
        <v>1.0629162938805423</v>
      </c>
    </row>
    <row r="1421" spans="1:9" x14ac:dyDescent="0.2">
      <c r="A1421" s="28" t="s">
        <v>24</v>
      </c>
      <c r="B1421" s="29">
        <v>22026432708</v>
      </c>
      <c r="C1421" s="29">
        <v>19356725644.400002</v>
      </c>
      <c r="D1421" s="29">
        <v>19356507144.400002</v>
      </c>
      <c r="E1421" s="29">
        <v>19356505259.599998</v>
      </c>
      <c r="F1421" s="30">
        <f t="shared" si="91"/>
        <v>2669707063.5999985</v>
      </c>
      <c r="G1421" s="31">
        <f t="shared" si="88"/>
        <v>87.879530475988687</v>
      </c>
      <c r="H1421" s="31">
        <f t="shared" si="89"/>
        <v>87.878538486033278</v>
      </c>
      <c r="I1421" s="31">
        <f t="shared" si="90"/>
        <v>87.878529929041648</v>
      </c>
    </row>
    <row r="1422" spans="1:9" x14ac:dyDescent="0.2">
      <c r="A1422" s="32" t="s">
        <v>474</v>
      </c>
      <c r="B1422" s="33">
        <v>19341000000</v>
      </c>
      <c r="C1422" s="33">
        <v>19341000000</v>
      </c>
      <c r="D1422" s="33">
        <v>19341000000</v>
      </c>
      <c r="E1422" s="33">
        <v>19341000000</v>
      </c>
      <c r="F1422" s="34">
        <f t="shared" si="91"/>
        <v>0</v>
      </c>
      <c r="G1422" s="35">
        <f t="shared" si="88"/>
        <v>100</v>
      </c>
      <c r="H1422" s="35">
        <f t="shared" si="89"/>
        <v>100</v>
      </c>
      <c r="I1422" s="35">
        <f t="shared" si="90"/>
        <v>100</v>
      </c>
    </row>
    <row r="1423" spans="1:9" x14ac:dyDescent="0.2">
      <c r="A1423" s="32" t="s">
        <v>77</v>
      </c>
      <c r="B1423" s="33">
        <v>125000000</v>
      </c>
      <c r="C1423" s="33">
        <v>11629574.4</v>
      </c>
      <c r="D1423" s="33">
        <v>11411074.4</v>
      </c>
      <c r="E1423" s="33">
        <v>11409189.6</v>
      </c>
      <c r="F1423" s="34">
        <f t="shared" si="91"/>
        <v>113370425.59999999</v>
      </c>
      <c r="G1423" s="35">
        <f t="shared" si="88"/>
        <v>9.3036595200000001</v>
      </c>
      <c r="H1423" s="35">
        <f t="shared" si="89"/>
        <v>9.1288595200000007</v>
      </c>
      <c r="I1423" s="35">
        <f t="shared" si="90"/>
        <v>9.1273516800000003</v>
      </c>
    </row>
    <row r="1424" spans="1:9" x14ac:dyDescent="0.2">
      <c r="A1424" s="32" t="s">
        <v>32</v>
      </c>
      <c r="B1424" s="33">
        <v>60432708</v>
      </c>
      <c r="C1424" s="33">
        <v>4096070</v>
      </c>
      <c r="D1424" s="33">
        <v>4096070</v>
      </c>
      <c r="E1424" s="33">
        <v>4096070</v>
      </c>
      <c r="F1424" s="34">
        <f t="shared" si="91"/>
        <v>56336638</v>
      </c>
      <c r="G1424" s="35">
        <f t="shared" si="88"/>
        <v>6.7779024563982802</v>
      </c>
      <c r="H1424" s="35">
        <f t="shared" si="89"/>
        <v>6.7779024563982802</v>
      </c>
      <c r="I1424" s="35">
        <f t="shared" si="90"/>
        <v>6.7779024563982802</v>
      </c>
    </row>
    <row r="1425" spans="1:9" x14ac:dyDescent="0.2">
      <c r="A1425" s="32" t="s">
        <v>35</v>
      </c>
      <c r="B1425" s="33">
        <v>2000000000</v>
      </c>
      <c r="C1425" s="33">
        <v>0</v>
      </c>
      <c r="D1425" s="33">
        <v>0</v>
      </c>
      <c r="E1425" s="33">
        <v>0</v>
      </c>
      <c r="F1425" s="34">
        <f t="shared" si="91"/>
        <v>2000000000</v>
      </c>
      <c r="G1425" s="35">
        <f t="shared" si="88"/>
        <v>0</v>
      </c>
      <c r="H1425" s="35">
        <f t="shared" si="89"/>
        <v>0</v>
      </c>
      <c r="I1425" s="35">
        <f t="shared" si="90"/>
        <v>0</v>
      </c>
    </row>
    <row r="1426" spans="1:9" x14ac:dyDescent="0.2">
      <c r="A1426" s="32" t="s">
        <v>67</v>
      </c>
      <c r="B1426" s="33">
        <v>500000000</v>
      </c>
      <c r="C1426" s="33">
        <v>0</v>
      </c>
      <c r="D1426" s="33">
        <v>0</v>
      </c>
      <c r="E1426" s="33">
        <v>0</v>
      </c>
      <c r="F1426" s="34">
        <f t="shared" si="91"/>
        <v>500000000</v>
      </c>
      <c r="G1426" s="35">
        <f t="shared" si="88"/>
        <v>0</v>
      </c>
      <c r="H1426" s="35">
        <f t="shared" si="89"/>
        <v>0</v>
      </c>
      <c r="I1426" s="35">
        <f t="shared" si="90"/>
        <v>0</v>
      </c>
    </row>
    <row r="1427" spans="1:9" x14ac:dyDescent="0.2">
      <c r="A1427" s="28" t="s">
        <v>447</v>
      </c>
      <c r="B1427" s="29">
        <v>196026000000</v>
      </c>
      <c r="C1427" s="29">
        <v>28635431859.07</v>
      </c>
      <c r="D1427" s="29">
        <v>2011956455.46</v>
      </c>
      <c r="E1427" s="29">
        <v>1966257959.3599999</v>
      </c>
      <c r="F1427" s="30">
        <f t="shared" si="91"/>
        <v>167390568140.92999</v>
      </c>
      <c r="G1427" s="31">
        <f t="shared" si="88"/>
        <v>14.60797642102068</v>
      </c>
      <c r="H1427" s="31">
        <f t="shared" si="89"/>
        <v>1.0263722442227052</v>
      </c>
      <c r="I1427" s="31">
        <f t="shared" si="90"/>
        <v>1.0030597774580923</v>
      </c>
    </row>
    <row r="1428" spans="1:9" x14ac:dyDescent="0.2">
      <c r="A1428" s="32" t="s">
        <v>448</v>
      </c>
      <c r="B1428" s="33">
        <v>68354270515</v>
      </c>
      <c r="C1428" s="33">
        <v>7419260515</v>
      </c>
      <c r="D1428" s="33">
        <v>3000000</v>
      </c>
      <c r="E1428" s="33">
        <v>3000000</v>
      </c>
      <c r="F1428" s="34">
        <f t="shared" si="91"/>
        <v>60935010000</v>
      </c>
      <c r="G1428" s="35">
        <f t="shared" si="88"/>
        <v>10.85412873124274</v>
      </c>
      <c r="H1428" s="35">
        <f t="shared" si="89"/>
        <v>4.3888991534796135E-3</v>
      </c>
      <c r="I1428" s="35">
        <f t="shared" si="90"/>
        <v>4.3888991534796135E-3</v>
      </c>
    </row>
    <row r="1429" spans="1:9" x14ac:dyDescent="0.2">
      <c r="A1429" s="32" t="s">
        <v>449</v>
      </c>
      <c r="B1429" s="33">
        <v>127671729485</v>
      </c>
      <c r="C1429" s="33">
        <v>21216171344.07</v>
      </c>
      <c r="D1429" s="33">
        <v>2008956455.46</v>
      </c>
      <c r="E1429" s="33">
        <v>1963257959.3599999</v>
      </c>
      <c r="F1429" s="34">
        <f t="shared" si="91"/>
        <v>106455558140.92999</v>
      </c>
      <c r="G1429" s="35">
        <f t="shared" si="88"/>
        <v>16.617751971913769</v>
      </c>
      <c r="H1429" s="35">
        <f t="shared" si="89"/>
        <v>1.5735327339605203</v>
      </c>
      <c r="I1429" s="35">
        <f t="shared" si="90"/>
        <v>1.5377389867587412</v>
      </c>
    </row>
    <row r="1430" spans="1:9" x14ac:dyDescent="0.2">
      <c r="A1430" s="28" t="s">
        <v>80</v>
      </c>
      <c r="B1430" s="29">
        <v>40000000000</v>
      </c>
      <c r="C1430" s="29">
        <v>3084820346.5599999</v>
      </c>
      <c r="D1430" s="29">
        <v>3045319211.5599999</v>
      </c>
      <c r="E1430" s="29">
        <v>3045319211.5599999</v>
      </c>
      <c r="F1430" s="30">
        <f t="shared" si="91"/>
        <v>36915179653.440002</v>
      </c>
      <c r="G1430" s="31">
        <f t="shared" si="88"/>
        <v>7.7120508664000003</v>
      </c>
      <c r="H1430" s="31">
        <f t="shared" si="89"/>
        <v>7.6132980288999992</v>
      </c>
      <c r="I1430" s="31">
        <f t="shared" si="90"/>
        <v>7.6132980288999992</v>
      </c>
    </row>
    <row r="1431" spans="1:9" x14ac:dyDescent="0.2">
      <c r="A1431" s="32" t="s">
        <v>475</v>
      </c>
      <c r="B1431" s="33">
        <v>40000000000</v>
      </c>
      <c r="C1431" s="33">
        <v>3084820346.5599999</v>
      </c>
      <c r="D1431" s="33">
        <v>3045319211.5599999</v>
      </c>
      <c r="E1431" s="33">
        <v>3045319211.5599999</v>
      </c>
      <c r="F1431" s="34">
        <f t="shared" si="91"/>
        <v>36915179653.440002</v>
      </c>
      <c r="G1431" s="35">
        <f t="shared" si="88"/>
        <v>7.7120508664000003</v>
      </c>
      <c r="H1431" s="35">
        <f t="shared" si="89"/>
        <v>7.6132980288999992</v>
      </c>
      <c r="I1431" s="35">
        <f t="shared" si="90"/>
        <v>7.6132980288999992</v>
      </c>
    </row>
    <row r="1432" spans="1:9" x14ac:dyDescent="0.2">
      <c r="A1432" s="28" t="s">
        <v>380</v>
      </c>
      <c r="B1432" s="29">
        <v>271000000</v>
      </c>
      <c r="C1432" s="29">
        <v>0</v>
      </c>
      <c r="D1432" s="29">
        <v>0</v>
      </c>
      <c r="E1432" s="29">
        <v>0</v>
      </c>
      <c r="F1432" s="30">
        <f t="shared" si="91"/>
        <v>271000000</v>
      </c>
      <c r="G1432" s="31">
        <f t="shared" si="88"/>
        <v>0</v>
      </c>
      <c r="H1432" s="31">
        <f t="shared" si="89"/>
        <v>0</v>
      </c>
      <c r="I1432" s="31">
        <f t="shared" si="90"/>
        <v>0</v>
      </c>
    </row>
    <row r="1433" spans="1:9" x14ac:dyDescent="0.2">
      <c r="A1433" s="32" t="s">
        <v>381</v>
      </c>
      <c r="B1433" s="33">
        <v>271000000</v>
      </c>
      <c r="C1433" s="33">
        <v>0</v>
      </c>
      <c r="D1433" s="33">
        <v>0</v>
      </c>
      <c r="E1433" s="33">
        <v>0</v>
      </c>
      <c r="F1433" s="34">
        <f t="shared" si="91"/>
        <v>271000000</v>
      </c>
      <c r="G1433" s="35">
        <f t="shared" si="88"/>
        <v>0</v>
      </c>
      <c r="H1433" s="35">
        <f t="shared" si="89"/>
        <v>0</v>
      </c>
      <c r="I1433" s="35">
        <f t="shared" si="90"/>
        <v>0</v>
      </c>
    </row>
    <row r="1434" spans="1:9" x14ac:dyDescent="0.2">
      <c r="A1434" s="28" t="s">
        <v>38</v>
      </c>
      <c r="B1434" s="29">
        <v>1884000000</v>
      </c>
      <c r="C1434" s="29">
        <v>541561641.88999999</v>
      </c>
      <c r="D1434" s="29">
        <v>541518570.27999997</v>
      </c>
      <c r="E1434" s="29">
        <v>539682254.27999997</v>
      </c>
      <c r="F1434" s="30">
        <f t="shared" si="91"/>
        <v>1342438358.1100001</v>
      </c>
      <c r="G1434" s="31">
        <f t="shared" si="88"/>
        <v>28.745310079087048</v>
      </c>
      <c r="H1434" s="31">
        <f t="shared" si="89"/>
        <v>28.743023900212311</v>
      </c>
      <c r="I1434" s="31">
        <f t="shared" si="90"/>
        <v>28.64555489808917</v>
      </c>
    </row>
    <row r="1435" spans="1:9" x14ac:dyDescent="0.2">
      <c r="A1435" s="32" t="s">
        <v>39</v>
      </c>
      <c r="B1435" s="33">
        <v>1345000000</v>
      </c>
      <c r="C1435" s="33">
        <v>541561641.88999999</v>
      </c>
      <c r="D1435" s="33">
        <v>541518570.27999997</v>
      </c>
      <c r="E1435" s="33">
        <v>539682254.27999997</v>
      </c>
      <c r="F1435" s="34">
        <f t="shared" si="91"/>
        <v>803438358.11000001</v>
      </c>
      <c r="G1435" s="35">
        <f t="shared" si="88"/>
        <v>40.264806088475837</v>
      </c>
      <c r="H1435" s="35">
        <f t="shared" si="89"/>
        <v>40.261603738289956</v>
      </c>
      <c r="I1435" s="35">
        <f t="shared" si="90"/>
        <v>40.125074667657991</v>
      </c>
    </row>
    <row r="1436" spans="1:9" x14ac:dyDescent="0.2">
      <c r="A1436" s="32" t="s">
        <v>41</v>
      </c>
      <c r="B1436" s="33">
        <v>531000000</v>
      </c>
      <c r="C1436" s="33">
        <v>0</v>
      </c>
      <c r="D1436" s="33">
        <v>0</v>
      </c>
      <c r="E1436" s="33">
        <v>0</v>
      </c>
      <c r="F1436" s="34">
        <f t="shared" si="91"/>
        <v>531000000</v>
      </c>
      <c r="G1436" s="35">
        <f t="shared" si="88"/>
        <v>0</v>
      </c>
      <c r="H1436" s="35">
        <f t="shared" si="89"/>
        <v>0</v>
      </c>
      <c r="I1436" s="35">
        <f t="shared" si="90"/>
        <v>0</v>
      </c>
    </row>
    <row r="1437" spans="1:9" x14ac:dyDescent="0.2">
      <c r="A1437" s="32" t="s">
        <v>284</v>
      </c>
      <c r="B1437" s="33">
        <v>8000000</v>
      </c>
      <c r="C1437" s="33">
        <v>0</v>
      </c>
      <c r="D1437" s="33">
        <v>0</v>
      </c>
      <c r="E1437" s="33">
        <v>0</v>
      </c>
      <c r="F1437" s="34">
        <f t="shared" si="91"/>
        <v>8000000</v>
      </c>
      <c r="G1437" s="35">
        <f t="shared" si="88"/>
        <v>0</v>
      </c>
      <c r="H1437" s="35">
        <f t="shared" si="89"/>
        <v>0</v>
      </c>
      <c r="I1437" s="35">
        <f t="shared" si="90"/>
        <v>0</v>
      </c>
    </row>
    <row r="1438" spans="1:9" x14ac:dyDescent="0.2">
      <c r="A1438" s="28" t="s">
        <v>42</v>
      </c>
      <c r="B1438" s="29">
        <v>3955000000</v>
      </c>
      <c r="C1438" s="29">
        <v>807918571.75</v>
      </c>
      <c r="D1438" s="29">
        <v>0</v>
      </c>
      <c r="E1438" s="29">
        <v>0</v>
      </c>
      <c r="F1438" s="30">
        <f t="shared" si="91"/>
        <v>3147081428.25</v>
      </c>
      <c r="G1438" s="31">
        <f t="shared" si="88"/>
        <v>20.427776782553732</v>
      </c>
      <c r="H1438" s="31">
        <f t="shared" si="89"/>
        <v>0</v>
      </c>
      <c r="I1438" s="31">
        <f t="shared" si="90"/>
        <v>0</v>
      </c>
    </row>
    <row r="1439" spans="1:9" x14ac:dyDescent="0.2">
      <c r="A1439" s="32" t="s">
        <v>476</v>
      </c>
      <c r="B1439" s="33">
        <v>3955000000</v>
      </c>
      <c r="C1439" s="33">
        <v>807918571.75</v>
      </c>
      <c r="D1439" s="33">
        <v>0</v>
      </c>
      <c r="E1439" s="33">
        <v>0</v>
      </c>
      <c r="F1439" s="34">
        <f t="shared" si="91"/>
        <v>3147081428.25</v>
      </c>
      <c r="G1439" s="35">
        <f t="shared" si="88"/>
        <v>20.427776782553732</v>
      </c>
      <c r="H1439" s="35">
        <f t="shared" si="89"/>
        <v>0</v>
      </c>
      <c r="I1439" s="35">
        <f t="shared" si="90"/>
        <v>0</v>
      </c>
    </row>
    <row r="1440" spans="1:9" x14ac:dyDescent="0.2">
      <c r="A1440" s="28" t="s">
        <v>477</v>
      </c>
      <c r="B1440" s="29">
        <v>30885000000</v>
      </c>
      <c r="C1440" s="29">
        <v>8435490642.0799999</v>
      </c>
      <c r="D1440" s="29">
        <v>1327132700.2</v>
      </c>
      <c r="E1440" s="29">
        <v>1310303846.2</v>
      </c>
      <c r="F1440" s="30">
        <f t="shared" si="91"/>
        <v>22449509357.919998</v>
      </c>
      <c r="G1440" s="31">
        <f t="shared" si="88"/>
        <v>27.312581000744697</v>
      </c>
      <c r="H1440" s="31">
        <f t="shared" si="89"/>
        <v>4.2970137613728348</v>
      </c>
      <c r="I1440" s="31">
        <f t="shared" si="90"/>
        <v>4.2425249998381087</v>
      </c>
    </row>
    <row r="1441" spans="1:9" x14ac:dyDescent="0.2">
      <c r="A1441" s="28" t="s">
        <v>17</v>
      </c>
      <c r="B1441" s="29">
        <v>20287000000</v>
      </c>
      <c r="C1441" s="29">
        <v>6264893227.0799999</v>
      </c>
      <c r="D1441" s="29">
        <v>1319451371.2</v>
      </c>
      <c r="E1441" s="29">
        <v>1302622517.2</v>
      </c>
      <c r="F1441" s="30">
        <f t="shared" si="91"/>
        <v>14022106772.92</v>
      </c>
      <c r="G1441" s="31">
        <f t="shared" si="88"/>
        <v>30.881319204810964</v>
      </c>
      <c r="H1441" s="31">
        <f t="shared" si="89"/>
        <v>6.5039255247202634</v>
      </c>
      <c r="I1441" s="31">
        <f t="shared" si="90"/>
        <v>6.4209716429240409</v>
      </c>
    </row>
    <row r="1442" spans="1:9" x14ac:dyDescent="0.2">
      <c r="A1442" s="28" t="s">
        <v>18</v>
      </c>
      <c r="B1442" s="29">
        <v>11614200000</v>
      </c>
      <c r="C1442" s="29">
        <v>957380340</v>
      </c>
      <c r="D1442" s="29">
        <v>954648869</v>
      </c>
      <c r="E1442" s="29">
        <v>954648869</v>
      </c>
      <c r="F1442" s="30">
        <f t="shared" si="91"/>
        <v>10656819660</v>
      </c>
      <c r="G1442" s="31">
        <f t="shared" si="88"/>
        <v>8.2431879940073358</v>
      </c>
      <c r="H1442" s="31">
        <f t="shared" si="89"/>
        <v>8.2196696199479948</v>
      </c>
      <c r="I1442" s="31">
        <f t="shared" si="90"/>
        <v>8.2196696199479948</v>
      </c>
    </row>
    <row r="1443" spans="1:9" x14ac:dyDescent="0.2">
      <c r="A1443" s="32" t="s">
        <v>19</v>
      </c>
      <c r="B1443" s="33">
        <v>7842200000</v>
      </c>
      <c r="C1443" s="33">
        <v>627510491</v>
      </c>
      <c r="D1443" s="33">
        <v>624889435</v>
      </c>
      <c r="E1443" s="33">
        <v>624889435</v>
      </c>
      <c r="F1443" s="34">
        <f t="shared" si="91"/>
        <v>7214689509</v>
      </c>
      <c r="G1443" s="35">
        <f t="shared" si="88"/>
        <v>8.0017149651883397</v>
      </c>
      <c r="H1443" s="35">
        <f t="shared" si="89"/>
        <v>7.9682925072046107</v>
      </c>
      <c r="I1443" s="35">
        <f t="shared" si="90"/>
        <v>7.9682925072046107</v>
      </c>
    </row>
    <row r="1444" spans="1:9" x14ac:dyDescent="0.2">
      <c r="A1444" s="32" t="s">
        <v>20</v>
      </c>
      <c r="B1444" s="33">
        <v>2717000000</v>
      </c>
      <c r="C1444" s="33">
        <v>244190121</v>
      </c>
      <c r="D1444" s="33">
        <v>244079706</v>
      </c>
      <c r="E1444" s="33">
        <v>244079706</v>
      </c>
      <c r="F1444" s="34">
        <f t="shared" si="91"/>
        <v>2472809879</v>
      </c>
      <c r="G1444" s="35">
        <f t="shared" si="88"/>
        <v>8.9874906514538093</v>
      </c>
      <c r="H1444" s="35">
        <f t="shared" si="89"/>
        <v>8.9834267942583725</v>
      </c>
      <c r="I1444" s="35">
        <f t="shared" si="90"/>
        <v>8.9834267942583725</v>
      </c>
    </row>
    <row r="1445" spans="1:9" x14ac:dyDescent="0.2">
      <c r="A1445" s="32" t="s">
        <v>21</v>
      </c>
      <c r="B1445" s="33">
        <v>551000000</v>
      </c>
      <c r="C1445" s="33">
        <v>85679728</v>
      </c>
      <c r="D1445" s="33">
        <v>85679728</v>
      </c>
      <c r="E1445" s="33">
        <v>85679728</v>
      </c>
      <c r="F1445" s="34">
        <f t="shared" si="91"/>
        <v>465320272</v>
      </c>
      <c r="G1445" s="35">
        <f t="shared" si="88"/>
        <v>15.549859891107079</v>
      </c>
      <c r="H1445" s="35">
        <f t="shared" si="89"/>
        <v>15.549859891107079</v>
      </c>
      <c r="I1445" s="35">
        <f t="shared" si="90"/>
        <v>15.549859891107079</v>
      </c>
    </row>
    <row r="1446" spans="1:9" x14ac:dyDescent="0.2">
      <c r="A1446" s="32" t="s">
        <v>154</v>
      </c>
      <c r="B1446" s="33">
        <v>504000000</v>
      </c>
      <c r="C1446" s="33">
        <v>0</v>
      </c>
      <c r="D1446" s="33">
        <v>0</v>
      </c>
      <c r="E1446" s="33">
        <v>0</v>
      </c>
      <c r="F1446" s="34">
        <f t="shared" si="91"/>
        <v>504000000</v>
      </c>
      <c r="G1446" s="35">
        <f t="shared" si="88"/>
        <v>0</v>
      </c>
      <c r="H1446" s="35">
        <f t="shared" si="89"/>
        <v>0</v>
      </c>
      <c r="I1446" s="35">
        <f t="shared" si="90"/>
        <v>0</v>
      </c>
    </row>
    <row r="1447" spans="1:9" x14ac:dyDescent="0.2">
      <c r="A1447" s="28" t="s">
        <v>22</v>
      </c>
      <c r="B1447" s="29">
        <v>8507000000</v>
      </c>
      <c r="C1447" s="29">
        <v>5176073887.0799999</v>
      </c>
      <c r="D1447" s="29">
        <v>233363502.19999999</v>
      </c>
      <c r="E1447" s="29">
        <v>216534648.19999999</v>
      </c>
      <c r="F1447" s="30">
        <f t="shared" si="91"/>
        <v>3330926112.9200001</v>
      </c>
      <c r="G1447" s="31">
        <f t="shared" si="88"/>
        <v>60.844879359116021</v>
      </c>
      <c r="H1447" s="31">
        <f t="shared" si="89"/>
        <v>2.7431938662278124</v>
      </c>
      <c r="I1447" s="31">
        <f t="shared" si="90"/>
        <v>2.5453702621370633</v>
      </c>
    </row>
    <row r="1448" spans="1:9" x14ac:dyDescent="0.2">
      <c r="A1448" s="32" t="s">
        <v>66</v>
      </c>
      <c r="B1448" s="33">
        <v>881000000</v>
      </c>
      <c r="C1448" s="33">
        <v>141682788</v>
      </c>
      <c r="D1448" s="33">
        <v>71423800</v>
      </c>
      <c r="E1448" s="33">
        <v>71423800</v>
      </c>
      <c r="F1448" s="34">
        <f t="shared" si="91"/>
        <v>739317212</v>
      </c>
      <c r="G1448" s="35">
        <f t="shared" si="88"/>
        <v>16.082041770715097</v>
      </c>
      <c r="H1448" s="35">
        <f t="shared" si="89"/>
        <v>8.1071282633371169</v>
      </c>
      <c r="I1448" s="35">
        <f t="shared" si="90"/>
        <v>8.1071282633371169</v>
      </c>
    </row>
    <row r="1449" spans="1:9" x14ac:dyDescent="0.2">
      <c r="A1449" s="32" t="s">
        <v>23</v>
      </c>
      <c r="B1449" s="33">
        <v>7626000000</v>
      </c>
      <c r="C1449" s="33">
        <v>5034391099.0799999</v>
      </c>
      <c r="D1449" s="33">
        <v>161939702.19999999</v>
      </c>
      <c r="E1449" s="33">
        <v>145110848.19999999</v>
      </c>
      <c r="F1449" s="34">
        <f t="shared" si="91"/>
        <v>2591608900.9200001</v>
      </c>
      <c r="G1449" s="35">
        <f t="shared" si="88"/>
        <v>66.016143444531863</v>
      </c>
      <c r="H1449" s="35">
        <f t="shared" si="89"/>
        <v>2.1235208785733017</v>
      </c>
      <c r="I1449" s="35">
        <f t="shared" si="90"/>
        <v>1.902843537896669</v>
      </c>
    </row>
    <row r="1450" spans="1:9" x14ac:dyDescent="0.2">
      <c r="A1450" s="28" t="s">
        <v>24</v>
      </c>
      <c r="B1450" s="29">
        <v>33800000</v>
      </c>
      <c r="C1450" s="29">
        <v>0</v>
      </c>
      <c r="D1450" s="29">
        <v>0</v>
      </c>
      <c r="E1450" s="29">
        <v>0</v>
      </c>
      <c r="F1450" s="30">
        <f t="shared" si="91"/>
        <v>33800000</v>
      </c>
      <c r="G1450" s="31">
        <f t="shared" si="88"/>
        <v>0</v>
      </c>
      <c r="H1450" s="31">
        <f t="shared" si="89"/>
        <v>0</v>
      </c>
      <c r="I1450" s="31">
        <f t="shared" si="90"/>
        <v>0</v>
      </c>
    </row>
    <row r="1451" spans="1:9" x14ac:dyDescent="0.2">
      <c r="A1451" s="32" t="s">
        <v>32</v>
      </c>
      <c r="B1451" s="33">
        <v>33800000</v>
      </c>
      <c r="C1451" s="33">
        <v>0</v>
      </c>
      <c r="D1451" s="33">
        <v>0</v>
      </c>
      <c r="E1451" s="33">
        <v>0</v>
      </c>
      <c r="F1451" s="34">
        <f t="shared" si="91"/>
        <v>33800000</v>
      </c>
      <c r="G1451" s="35">
        <f t="shared" si="88"/>
        <v>0</v>
      </c>
      <c r="H1451" s="35">
        <f t="shared" si="89"/>
        <v>0</v>
      </c>
      <c r="I1451" s="35">
        <f t="shared" si="90"/>
        <v>0</v>
      </c>
    </row>
    <row r="1452" spans="1:9" x14ac:dyDescent="0.2">
      <c r="A1452" s="28" t="s">
        <v>38</v>
      </c>
      <c r="B1452" s="29">
        <v>132000000</v>
      </c>
      <c r="C1452" s="29">
        <v>131439000</v>
      </c>
      <c r="D1452" s="29">
        <v>131439000</v>
      </c>
      <c r="E1452" s="29">
        <v>131439000</v>
      </c>
      <c r="F1452" s="30">
        <f t="shared" si="91"/>
        <v>561000</v>
      </c>
      <c r="G1452" s="31">
        <f t="shared" si="88"/>
        <v>99.575000000000003</v>
      </c>
      <c r="H1452" s="31">
        <f t="shared" si="89"/>
        <v>99.575000000000003</v>
      </c>
      <c r="I1452" s="31">
        <f t="shared" si="90"/>
        <v>99.575000000000003</v>
      </c>
    </row>
    <row r="1453" spans="1:9" x14ac:dyDescent="0.2">
      <c r="A1453" s="32" t="s">
        <v>39</v>
      </c>
      <c r="B1453" s="33">
        <v>132000000</v>
      </c>
      <c r="C1453" s="33">
        <v>131439000</v>
      </c>
      <c r="D1453" s="33">
        <v>131439000</v>
      </c>
      <c r="E1453" s="33">
        <v>131439000</v>
      </c>
      <c r="F1453" s="34">
        <f t="shared" si="91"/>
        <v>561000</v>
      </c>
      <c r="G1453" s="35">
        <f t="shared" si="88"/>
        <v>99.575000000000003</v>
      </c>
      <c r="H1453" s="35">
        <f t="shared" si="89"/>
        <v>99.575000000000003</v>
      </c>
      <c r="I1453" s="35">
        <f t="shared" si="90"/>
        <v>99.575000000000003</v>
      </c>
    </row>
    <row r="1454" spans="1:9" x14ac:dyDescent="0.2">
      <c r="A1454" s="28" t="s">
        <v>42</v>
      </c>
      <c r="B1454" s="29">
        <v>10598000000</v>
      </c>
      <c r="C1454" s="29">
        <v>2170597415</v>
      </c>
      <c r="D1454" s="29">
        <v>7681329</v>
      </c>
      <c r="E1454" s="29">
        <v>7681329</v>
      </c>
      <c r="F1454" s="30">
        <f t="shared" si="91"/>
        <v>8427402585</v>
      </c>
      <c r="G1454" s="31">
        <f t="shared" si="88"/>
        <v>20.481198480845443</v>
      </c>
      <c r="H1454" s="31">
        <f t="shared" si="89"/>
        <v>7.2479043215701075E-2</v>
      </c>
      <c r="I1454" s="31">
        <f t="shared" si="90"/>
        <v>7.2479043215701075E-2</v>
      </c>
    </row>
    <row r="1455" spans="1:9" ht="22.5" x14ac:dyDescent="0.2">
      <c r="A1455" s="32" t="s">
        <v>478</v>
      </c>
      <c r="B1455" s="33">
        <v>2300000000</v>
      </c>
      <c r="C1455" s="33">
        <v>0</v>
      </c>
      <c r="D1455" s="33">
        <v>0</v>
      </c>
      <c r="E1455" s="33">
        <v>0</v>
      </c>
      <c r="F1455" s="34">
        <f t="shared" si="91"/>
        <v>2300000000</v>
      </c>
      <c r="G1455" s="35">
        <f t="shared" si="88"/>
        <v>0</v>
      </c>
      <c r="H1455" s="35">
        <f t="shared" si="89"/>
        <v>0</v>
      </c>
      <c r="I1455" s="35">
        <f t="shared" si="90"/>
        <v>0</v>
      </c>
    </row>
    <row r="1456" spans="1:9" ht="22.5" x14ac:dyDescent="0.2">
      <c r="A1456" s="32" t="s">
        <v>479</v>
      </c>
      <c r="B1456" s="33">
        <v>8298000000</v>
      </c>
      <c r="C1456" s="33">
        <v>2170597415</v>
      </c>
      <c r="D1456" s="33">
        <v>7681329</v>
      </c>
      <c r="E1456" s="33">
        <v>7681329</v>
      </c>
      <c r="F1456" s="34">
        <f t="shared" si="91"/>
        <v>6127402585</v>
      </c>
      <c r="G1456" s="35">
        <f t="shared" si="88"/>
        <v>26.158079235960475</v>
      </c>
      <c r="H1456" s="35">
        <f t="shared" si="89"/>
        <v>9.256843817787419E-2</v>
      </c>
      <c r="I1456" s="35">
        <f t="shared" si="90"/>
        <v>9.256843817787419E-2</v>
      </c>
    </row>
    <row r="1457" spans="1:9" x14ac:dyDescent="0.2">
      <c r="A1457" s="28" t="s">
        <v>480</v>
      </c>
      <c r="B1457" s="29">
        <v>429501000000</v>
      </c>
      <c r="C1457" s="29">
        <v>236025399277.52002</v>
      </c>
      <c r="D1457" s="29">
        <v>20859271376.860001</v>
      </c>
      <c r="E1457" s="29">
        <v>15755628908</v>
      </c>
      <c r="F1457" s="30">
        <f t="shared" si="91"/>
        <v>193475600722.47998</v>
      </c>
      <c r="G1457" s="31">
        <f t="shared" si="88"/>
        <v>54.953399241799204</v>
      </c>
      <c r="H1457" s="31">
        <f t="shared" si="89"/>
        <v>4.856629292332264</v>
      </c>
      <c r="I1457" s="31">
        <f t="shared" si="90"/>
        <v>3.66835674608441</v>
      </c>
    </row>
    <row r="1458" spans="1:9" x14ac:dyDescent="0.2">
      <c r="A1458" s="28" t="s">
        <v>17</v>
      </c>
      <c r="B1458" s="29">
        <v>410001000000</v>
      </c>
      <c r="C1458" s="29">
        <v>231664670736.52002</v>
      </c>
      <c r="D1458" s="29">
        <v>20859271376.860001</v>
      </c>
      <c r="E1458" s="29">
        <v>15755628908</v>
      </c>
      <c r="F1458" s="30">
        <f t="shared" si="91"/>
        <v>178336329263.47998</v>
      </c>
      <c r="G1458" s="31">
        <f t="shared" si="88"/>
        <v>56.503440415150209</v>
      </c>
      <c r="H1458" s="31">
        <f t="shared" si="89"/>
        <v>5.0876147562713259</v>
      </c>
      <c r="I1458" s="31">
        <f t="shared" si="90"/>
        <v>3.842826946275741</v>
      </c>
    </row>
    <row r="1459" spans="1:9" x14ac:dyDescent="0.2">
      <c r="A1459" s="28" t="s">
        <v>18</v>
      </c>
      <c r="B1459" s="29">
        <v>67495000000</v>
      </c>
      <c r="C1459" s="29">
        <v>7538663615</v>
      </c>
      <c r="D1459" s="29">
        <v>7538663615</v>
      </c>
      <c r="E1459" s="29">
        <v>7537682712</v>
      </c>
      <c r="F1459" s="30">
        <f t="shared" si="91"/>
        <v>59956336385</v>
      </c>
      <c r="G1459" s="31">
        <f t="shared" si="88"/>
        <v>11.169217890214089</v>
      </c>
      <c r="H1459" s="31">
        <f t="shared" si="89"/>
        <v>11.169217890214089</v>
      </c>
      <c r="I1459" s="31">
        <f t="shared" si="90"/>
        <v>11.167764592932809</v>
      </c>
    </row>
    <row r="1460" spans="1:9" x14ac:dyDescent="0.2">
      <c r="A1460" s="32" t="s">
        <v>19</v>
      </c>
      <c r="B1460" s="33">
        <v>45501000000</v>
      </c>
      <c r="C1460" s="33">
        <v>6351638434</v>
      </c>
      <c r="D1460" s="33">
        <v>6351638434</v>
      </c>
      <c r="E1460" s="33">
        <v>6350978169</v>
      </c>
      <c r="F1460" s="34">
        <f t="shared" si="91"/>
        <v>39149361566</v>
      </c>
      <c r="G1460" s="35">
        <f t="shared" si="88"/>
        <v>13.959338111250302</v>
      </c>
      <c r="H1460" s="35">
        <f t="shared" si="89"/>
        <v>13.959338111250302</v>
      </c>
      <c r="I1460" s="35">
        <f t="shared" si="90"/>
        <v>13.957887011274478</v>
      </c>
    </row>
    <row r="1461" spans="1:9" x14ac:dyDescent="0.2">
      <c r="A1461" s="32" t="s">
        <v>20</v>
      </c>
      <c r="B1461" s="33">
        <v>18232000000</v>
      </c>
      <c r="C1461" s="33">
        <v>1071551352</v>
      </c>
      <c r="D1461" s="33">
        <v>1071551352</v>
      </c>
      <c r="E1461" s="33">
        <v>1071456352</v>
      </c>
      <c r="F1461" s="34">
        <f t="shared" si="91"/>
        <v>17160448648</v>
      </c>
      <c r="G1461" s="35">
        <f t="shared" si="88"/>
        <v>5.877311057481351</v>
      </c>
      <c r="H1461" s="35">
        <f t="shared" si="89"/>
        <v>5.877311057481351</v>
      </c>
      <c r="I1461" s="35">
        <f t="shared" si="90"/>
        <v>5.8767899956121106</v>
      </c>
    </row>
    <row r="1462" spans="1:9" x14ac:dyDescent="0.2">
      <c r="A1462" s="32" t="s">
        <v>21</v>
      </c>
      <c r="B1462" s="33">
        <v>826000000</v>
      </c>
      <c r="C1462" s="33">
        <v>115473829</v>
      </c>
      <c r="D1462" s="33">
        <v>115473829</v>
      </c>
      <c r="E1462" s="33">
        <v>115248191</v>
      </c>
      <c r="F1462" s="34">
        <f t="shared" si="91"/>
        <v>710526171</v>
      </c>
      <c r="G1462" s="35">
        <f t="shared" si="88"/>
        <v>13.97988244552058</v>
      </c>
      <c r="H1462" s="35">
        <f t="shared" si="89"/>
        <v>13.97988244552058</v>
      </c>
      <c r="I1462" s="35">
        <f t="shared" si="90"/>
        <v>13.952565496368038</v>
      </c>
    </row>
    <row r="1463" spans="1:9" x14ac:dyDescent="0.2">
      <c r="A1463" s="32" t="s">
        <v>154</v>
      </c>
      <c r="B1463" s="33">
        <v>2936000000</v>
      </c>
      <c r="C1463" s="33">
        <v>0</v>
      </c>
      <c r="D1463" s="33">
        <v>0</v>
      </c>
      <c r="E1463" s="33">
        <v>0</v>
      </c>
      <c r="F1463" s="34">
        <f t="shared" si="91"/>
        <v>2936000000</v>
      </c>
      <c r="G1463" s="35">
        <f t="shared" si="88"/>
        <v>0</v>
      </c>
      <c r="H1463" s="35">
        <f t="shared" si="89"/>
        <v>0</v>
      </c>
      <c r="I1463" s="35">
        <f t="shared" si="90"/>
        <v>0</v>
      </c>
    </row>
    <row r="1464" spans="1:9" x14ac:dyDescent="0.2">
      <c r="A1464" s="28" t="s">
        <v>22</v>
      </c>
      <c r="B1464" s="29">
        <v>12335000000</v>
      </c>
      <c r="C1464" s="29">
        <v>4437966012.5200005</v>
      </c>
      <c r="D1464" s="29">
        <v>777445701</v>
      </c>
      <c r="E1464" s="29">
        <v>552398643</v>
      </c>
      <c r="F1464" s="30">
        <f t="shared" si="91"/>
        <v>7897033987.4799995</v>
      </c>
      <c r="G1464" s="31">
        <f t="shared" si="88"/>
        <v>35.978646230401303</v>
      </c>
      <c r="H1464" s="31">
        <f t="shared" si="89"/>
        <v>6.3027620672882048</v>
      </c>
      <c r="I1464" s="31">
        <f t="shared" si="90"/>
        <v>4.4783027401702471</v>
      </c>
    </row>
    <row r="1465" spans="1:9" x14ac:dyDescent="0.2">
      <c r="A1465" s="32" t="s">
        <v>66</v>
      </c>
      <c r="B1465" s="33">
        <v>503000000</v>
      </c>
      <c r="C1465" s="33">
        <v>6710000</v>
      </c>
      <c r="D1465" s="33">
        <v>6710000</v>
      </c>
      <c r="E1465" s="33">
        <v>6710000</v>
      </c>
      <c r="F1465" s="34">
        <f t="shared" si="91"/>
        <v>496290000</v>
      </c>
      <c r="G1465" s="35">
        <f t="shared" si="88"/>
        <v>1.3339960238568589</v>
      </c>
      <c r="H1465" s="35">
        <f t="shared" si="89"/>
        <v>1.3339960238568589</v>
      </c>
      <c r="I1465" s="35">
        <f t="shared" si="90"/>
        <v>1.3339960238568589</v>
      </c>
    </row>
    <row r="1466" spans="1:9" x14ac:dyDescent="0.2">
      <c r="A1466" s="32" t="s">
        <v>23</v>
      </c>
      <c r="B1466" s="33">
        <v>11832000000</v>
      </c>
      <c r="C1466" s="33">
        <v>4431256012.5200005</v>
      </c>
      <c r="D1466" s="33">
        <v>770735701</v>
      </c>
      <c r="E1466" s="33">
        <v>545688643</v>
      </c>
      <c r="F1466" s="34">
        <f t="shared" si="91"/>
        <v>7400743987.4799995</v>
      </c>
      <c r="G1466" s="35">
        <f t="shared" si="88"/>
        <v>37.451453790736991</v>
      </c>
      <c r="H1466" s="35">
        <f t="shared" si="89"/>
        <v>6.5139934161595674</v>
      </c>
      <c r="I1466" s="35">
        <f t="shared" si="90"/>
        <v>4.6119729800540901</v>
      </c>
    </row>
    <row r="1467" spans="1:9" x14ac:dyDescent="0.2">
      <c r="A1467" s="28" t="s">
        <v>24</v>
      </c>
      <c r="B1467" s="29">
        <v>30145000000</v>
      </c>
      <c r="C1467" s="29">
        <v>2685683937</v>
      </c>
      <c r="D1467" s="29">
        <v>2678404691</v>
      </c>
      <c r="E1467" s="29">
        <v>2678404691</v>
      </c>
      <c r="F1467" s="30">
        <f t="shared" si="91"/>
        <v>27459316063</v>
      </c>
      <c r="G1467" s="31">
        <f t="shared" si="88"/>
        <v>8.9092185669265209</v>
      </c>
      <c r="H1467" s="31">
        <f t="shared" si="89"/>
        <v>8.885071126223254</v>
      </c>
      <c r="I1467" s="31">
        <f t="shared" si="90"/>
        <v>8.885071126223254</v>
      </c>
    </row>
    <row r="1468" spans="1:9" x14ac:dyDescent="0.2">
      <c r="A1468" s="32" t="s">
        <v>77</v>
      </c>
      <c r="B1468" s="33">
        <v>21151000000</v>
      </c>
      <c r="C1468" s="33">
        <v>2617723835</v>
      </c>
      <c r="D1468" s="33">
        <v>2610444589</v>
      </c>
      <c r="E1468" s="33">
        <v>2610444589</v>
      </c>
      <c r="F1468" s="34">
        <f t="shared" si="91"/>
        <v>18533276165</v>
      </c>
      <c r="G1468" s="35">
        <f t="shared" si="88"/>
        <v>12.376359675665453</v>
      </c>
      <c r="H1468" s="35">
        <f t="shared" si="89"/>
        <v>12.341944064110443</v>
      </c>
      <c r="I1468" s="35">
        <f t="shared" si="90"/>
        <v>12.341944064110443</v>
      </c>
    </row>
    <row r="1469" spans="1:9" x14ac:dyDescent="0.2">
      <c r="A1469" s="32" t="s">
        <v>30</v>
      </c>
      <c r="B1469" s="33">
        <v>5294000000</v>
      </c>
      <c r="C1469" s="33">
        <v>0</v>
      </c>
      <c r="D1469" s="33">
        <v>0</v>
      </c>
      <c r="E1469" s="33">
        <v>0</v>
      </c>
      <c r="F1469" s="34">
        <f t="shared" si="91"/>
        <v>5294000000</v>
      </c>
      <c r="G1469" s="35">
        <f t="shared" si="88"/>
        <v>0</v>
      </c>
      <c r="H1469" s="35">
        <f t="shared" si="89"/>
        <v>0</v>
      </c>
      <c r="I1469" s="35">
        <f t="shared" si="90"/>
        <v>0</v>
      </c>
    </row>
    <row r="1470" spans="1:9" x14ac:dyDescent="0.2">
      <c r="A1470" s="32" t="s">
        <v>32</v>
      </c>
      <c r="B1470" s="33">
        <v>400000000</v>
      </c>
      <c r="C1470" s="33">
        <v>63532290</v>
      </c>
      <c r="D1470" s="33">
        <v>63532290</v>
      </c>
      <c r="E1470" s="33">
        <v>63532290</v>
      </c>
      <c r="F1470" s="34">
        <f t="shared" si="91"/>
        <v>336467710</v>
      </c>
      <c r="G1470" s="35">
        <f t="shared" si="88"/>
        <v>15.883072500000001</v>
      </c>
      <c r="H1470" s="35">
        <f t="shared" si="89"/>
        <v>15.883072500000001</v>
      </c>
      <c r="I1470" s="35">
        <f t="shared" si="90"/>
        <v>15.883072500000001</v>
      </c>
    </row>
    <row r="1471" spans="1:9" x14ac:dyDescent="0.2">
      <c r="A1471" s="32" t="s">
        <v>35</v>
      </c>
      <c r="B1471" s="33">
        <v>2000000000</v>
      </c>
      <c r="C1471" s="33">
        <v>613812</v>
      </c>
      <c r="D1471" s="33">
        <v>613812</v>
      </c>
      <c r="E1471" s="33">
        <v>613812</v>
      </c>
      <c r="F1471" s="34">
        <f t="shared" si="91"/>
        <v>1999386188</v>
      </c>
      <c r="G1471" s="35">
        <f t="shared" si="88"/>
        <v>3.0690600000000002E-2</v>
      </c>
      <c r="H1471" s="35">
        <f t="shared" si="89"/>
        <v>3.0690600000000002E-2</v>
      </c>
      <c r="I1471" s="35">
        <f t="shared" si="90"/>
        <v>3.0690600000000002E-2</v>
      </c>
    </row>
    <row r="1472" spans="1:9" x14ac:dyDescent="0.2">
      <c r="A1472" s="32" t="s">
        <v>67</v>
      </c>
      <c r="B1472" s="33">
        <v>1300000000</v>
      </c>
      <c r="C1472" s="33">
        <v>3814000</v>
      </c>
      <c r="D1472" s="33">
        <v>3814000</v>
      </c>
      <c r="E1472" s="33">
        <v>3814000</v>
      </c>
      <c r="F1472" s="34">
        <f t="shared" si="91"/>
        <v>1296186000</v>
      </c>
      <c r="G1472" s="35">
        <f t="shared" si="88"/>
        <v>0.29338461538461535</v>
      </c>
      <c r="H1472" s="35">
        <f t="shared" si="89"/>
        <v>0.29338461538461535</v>
      </c>
      <c r="I1472" s="35">
        <f t="shared" si="90"/>
        <v>0.29338461538461535</v>
      </c>
    </row>
    <row r="1473" spans="1:9" x14ac:dyDescent="0.2">
      <c r="A1473" s="28" t="s">
        <v>447</v>
      </c>
      <c r="B1473" s="29">
        <v>294180076000</v>
      </c>
      <c r="C1473" s="29">
        <v>216930347172</v>
      </c>
      <c r="D1473" s="29">
        <v>9792747369.8600006</v>
      </c>
      <c r="E1473" s="29">
        <v>4915132862</v>
      </c>
      <c r="F1473" s="30">
        <f t="shared" si="91"/>
        <v>77249728828</v>
      </c>
      <c r="G1473" s="31">
        <f t="shared" si="88"/>
        <v>73.740665962707823</v>
      </c>
      <c r="H1473" s="31">
        <f t="shared" si="89"/>
        <v>3.328827534146126</v>
      </c>
      <c r="I1473" s="31">
        <f t="shared" si="90"/>
        <v>1.6707905337545701</v>
      </c>
    </row>
    <row r="1474" spans="1:9" x14ac:dyDescent="0.2">
      <c r="A1474" s="32" t="s">
        <v>448</v>
      </c>
      <c r="B1474" s="33">
        <v>150322000000</v>
      </c>
      <c r="C1474" s="33">
        <v>100380189997</v>
      </c>
      <c r="D1474" s="33">
        <v>2955882051.8600001</v>
      </c>
      <c r="E1474" s="33">
        <v>20140000</v>
      </c>
      <c r="F1474" s="34">
        <f t="shared" si="91"/>
        <v>49941810003</v>
      </c>
      <c r="G1474" s="35">
        <f t="shared" si="88"/>
        <v>66.776779178696401</v>
      </c>
      <c r="H1474" s="35">
        <f t="shared" si="89"/>
        <v>1.9663669002940354</v>
      </c>
      <c r="I1474" s="35">
        <f t="shared" si="90"/>
        <v>1.3397905828820797E-2</v>
      </c>
    </row>
    <row r="1475" spans="1:9" x14ac:dyDescent="0.2">
      <c r="A1475" s="32" t="s">
        <v>449</v>
      </c>
      <c r="B1475" s="33">
        <v>143858076000</v>
      </c>
      <c r="C1475" s="33">
        <v>116550157175</v>
      </c>
      <c r="D1475" s="33">
        <v>6836865318</v>
      </c>
      <c r="E1475" s="33">
        <v>4894992862</v>
      </c>
      <c r="F1475" s="34">
        <f t="shared" si="91"/>
        <v>27307918825</v>
      </c>
      <c r="G1475" s="35">
        <f t="shared" si="88"/>
        <v>81.017458606216863</v>
      </c>
      <c r="H1475" s="35">
        <f t="shared" si="89"/>
        <v>4.7525071293182037</v>
      </c>
      <c r="I1475" s="35">
        <f t="shared" si="90"/>
        <v>3.4026541978776361</v>
      </c>
    </row>
    <row r="1476" spans="1:9" x14ac:dyDescent="0.2">
      <c r="A1476" s="28" t="s">
        <v>380</v>
      </c>
      <c r="B1476" s="29">
        <v>5707000000</v>
      </c>
      <c r="C1476" s="29">
        <v>72010000</v>
      </c>
      <c r="D1476" s="29">
        <v>72010000</v>
      </c>
      <c r="E1476" s="29">
        <v>72010000</v>
      </c>
      <c r="F1476" s="30">
        <f t="shared" si="91"/>
        <v>5634990000</v>
      </c>
      <c r="G1476" s="31">
        <f t="shared" si="88"/>
        <v>1.2617837743122482</v>
      </c>
      <c r="H1476" s="31">
        <f t="shared" si="89"/>
        <v>1.2617837743122482</v>
      </c>
      <c r="I1476" s="31">
        <f t="shared" si="90"/>
        <v>1.2617837743122482</v>
      </c>
    </row>
    <row r="1477" spans="1:9" x14ac:dyDescent="0.2">
      <c r="A1477" s="32" t="s">
        <v>381</v>
      </c>
      <c r="B1477" s="33">
        <v>5707000000</v>
      </c>
      <c r="C1477" s="33">
        <v>72010000</v>
      </c>
      <c r="D1477" s="33">
        <v>72010000</v>
      </c>
      <c r="E1477" s="33">
        <v>72010000</v>
      </c>
      <c r="F1477" s="34">
        <f t="shared" si="91"/>
        <v>5634990000</v>
      </c>
      <c r="G1477" s="35">
        <f t="shared" si="88"/>
        <v>1.2617837743122482</v>
      </c>
      <c r="H1477" s="35">
        <f t="shared" si="89"/>
        <v>1.2617837743122482</v>
      </c>
      <c r="I1477" s="35">
        <f t="shared" si="90"/>
        <v>1.2617837743122482</v>
      </c>
    </row>
    <row r="1478" spans="1:9" x14ac:dyDescent="0.2">
      <c r="A1478" s="28" t="s">
        <v>38</v>
      </c>
      <c r="B1478" s="29">
        <v>138924000</v>
      </c>
      <c r="C1478" s="29">
        <v>0</v>
      </c>
      <c r="D1478" s="29">
        <v>0</v>
      </c>
      <c r="E1478" s="29">
        <v>0</v>
      </c>
      <c r="F1478" s="30">
        <f t="shared" si="91"/>
        <v>138924000</v>
      </c>
      <c r="G1478" s="31">
        <f t="shared" si="88"/>
        <v>0</v>
      </c>
      <c r="H1478" s="31">
        <f t="shared" si="89"/>
        <v>0</v>
      </c>
      <c r="I1478" s="31">
        <f t="shared" si="90"/>
        <v>0</v>
      </c>
    </row>
    <row r="1479" spans="1:9" x14ac:dyDescent="0.2">
      <c r="A1479" s="32" t="s">
        <v>40</v>
      </c>
      <c r="B1479" s="33">
        <v>88924000</v>
      </c>
      <c r="C1479" s="33">
        <v>0</v>
      </c>
      <c r="D1479" s="33">
        <v>0</v>
      </c>
      <c r="E1479" s="33">
        <v>0</v>
      </c>
      <c r="F1479" s="34">
        <f t="shared" si="91"/>
        <v>88924000</v>
      </c>
      <c r="G1479" s="35">
        <f t="shared" ref="G1479:G1542" si="92">IFERROR(IF(C1479&gt;0,+C1479/B1479*100,0),0)</f>
        <v>0</v>
      </c>
      <c r="H1479" s="35">
        <f t="shared" ref="H1479:H1542" si="93">IFERROR(IF(D1479&gt;0,+D1479/B1479*100,0),0)</f>
        <v>0</v>
      </c>
      <c r="I1479" s="35">
        <f t="shared" ref="I1479:I1542" si="94">IFERROR(IF(E1479&gt;0,+E1479/B1479*100,0),0)</f>
        <v>0</v>
      </c>
    </row>
    <row r="1480" spans="1:9" x14ac:dyDescent="0.2">
      <c r="A1480" s="32" t="s">
        <v>284</v>
      </c>
      <c r="B1480" s="33">
        <v>50000000</v>
      </c>
      <c r="C1480" s="33">
        <v>0</v>
      </c>
      <c r="D1480" s="33">
        <v>0</v>
      </c>
      <c r="E1480" s="33">
        <v>0</v>
      </c>
      <c r="F1480" s="34">
        <f t="shared" si="91"/>
        <v>50000000</v>
      </c>
      <c r="G1480" s="35">
        <f t="shared" si="92"/>
        <v>0</v>
      </c>
      <c r="H1480" s="35">
        <f t="shared" si="93"/>
        <v>0</v>
      </c>
      <c r="I1480" s="35">
        <f t="shared" si="94"/>
        <v>0</v>
      </c>
    </row>
    <row r="1481" spans="1:9" x14ac:dyDescent="0.2">
      <c r="A1481" s="28" t="s">
        <v>42</v>
      </c>
      <c r="B1481" s="29">
        <v>19500000000</v>
      </c>
      <c r="C1481" s="29">
        <v>4360728541</v>
      </c>
      <c r="D1481" s="29">
        <v>0</v>
      </c>
      <c r="E1481" s="29">
        <v>0</v>
      </c>
      <c r="F1481" s="30">
        <f t="shared" ref="F1481:F1544" si="95">+B1481-C1481</f>
        <v>15139271459</v>
      </c>
      <c r="G1481" s="31">
        <f t="shared" si="92"/>
        <v>22.362710466666666</v>
      </c>
      <c r="H1481" s="31">
        <f t="shared" si="93"/>
        <v>0</v>
      </c>
      <c r="I1481" s="31">
        <f t="shared" si="94"/>
        <v>0</v>
      </c>
    </row>
    <row r="1482" spans="1:9" x14ac:dyDescent="0.2">
      <c r="A1482" s="32" t="s">
        <v>481</v>
      </c>
      <c r="B1482" s="33">
        <v>12618000000</v>
      </c>
      <c r="C1482" s="33">
        <v>3137859188</v>
      </c>
      <c r="D1482" s="33">
        <v>0</v>
      </c>
      <c r="E1482" s="33">
        <v>0</v>
      </c>
      <c r="F1482" s="34">
        <f t="shared" si="95"/>
        <v>9480140812</v>
      </c>
      <c r="G1482" s="35">
        <f t="shared" si="92"/>
        <v>24.868118465683946</v>
      </c>
      <c r="H1482" s="35">
        <f t="shared" si="93"/>
        <v>0</v>
      </c>
      <c r="I1482" s="35">
        <f t="shared" si="94"/>
        <v>0</v>
      </c>
    </row>
    <row r="1483" spans="1:9" x14ac:dyDescent="0.2">
      <c r="A1483" s="32" t="s">
        <v>482</v>
      </c>
      <c r="B1483" s="33">
        <v>5560000000</v>
      </c>
      <c r="C1483" s="33">
        <v>1222869353</v>
      </c>
      <c r="D1483" s="33">
        <v>0</v>
      </c>
      <c r="E1483" s="33">
        <v>0</v>
      </c>
      <c r="F1483" s="34">
        <f t="shared" si="95"/>
        <v>4337130647</v>
      </c>
      <c r="G1483" s="35">
        <f t="shared" si="92"/>
        <v>21.994053111510791</v>
      </c>
      <c r="H1483" s="35">
        <f t="shared" si="93"/>
        <v>0</v>
      </c>
      <c r="I1483" s="35">
        <f t="shared" si="94"/>
        <v>0</v>
      </c>
    </row>
    <row r="1484" spans="1:9" x14ac:dyDescent="0.2">
      <c r="A1484" s="32" t="s">
        <v>483</v>
      </c>
      <c r="B1484" s="33">
        <v>1322000000</v>
      </c>
      <c r="C1484" s="33">
        <v>0</v>
      </c>
      <c r="D1484" s="33">
        <v>0</v>
      </c>
      <c r="E1484" s="33">
        <v>0</v>
      </c>
      <c r="F1484" s="34">
        <f t="shared" si="95"/>
        <v>1322000000</v>
      </c>
      <c r="G1484" s="35">
        <f t="shared" si="92"/>
        <v>0</v>
      </c>
      <c r="H1484" s="35">
        <f t="shared" si="93"/>
        <v>0</v>
      </c>
      <c r="I1484" s="35">
        <f t="shared" si="94"/>
        <v>0</v>
      </c>
    </row>
    <row r="1485" spans="1:9" x14ac:dyDescent="0.2">
      <c r="A1485" s="28" t="s">
        <v>484</v>
      </c>
      <c r="B1485" s="29">
        <v>520309000000</v>
      </c>
      <c r="C1485" s="29">
        <v>227091524116.82999</v>
      </c>
      <c r="D1485" s="29">
        <v>50815497069.830002</v>
      </c>
      <c r="E1485" s="29">
        <v>32898457623.830002</v>
      </c>
      <c r="F1485" s="30">
        <f t="shared" si="95"/>
        <v>293217475883.17004</v>
      </c>
      <c r="G1485" s="31">
        <f t="shared" si="92"/>
        <v>43.645511439707938</v>
      </c>
      <c r="H1485" s="31">
        <f t="shared" si="93"/>
        <v>9.7664074751407348</v>
      </c>
      <c r="I1485" s="31">
        <f t="shared" si="94"/>
        <v>6.3228692226792154</v>
      </c>
    </row>
    <row r="1486" spans="1:9" x14ac:dyDescent="0.2">
      <c r="A1486" s="28" t="s">
        <v>17</v>
      </c>
      <c r="B1486" s="29">
        <v>514309000000</v>
      </c>
      <c r="C1486" s="29">
        <v>227091524116.82999</v>
      </c>
      <c r="D1486" s="29">
        <v>50815497069.830002</v>
      </c>
      <c r="E1486" s="29">
        <v>32898457623.830002</v>
      </c>
      <c r="F1486" s="30">
        <f t="shared" si="95"/>
        <v>287217475883.17004</v>
      </c>
      <c r="G1486" s="31">
        <f t="shared" si="92"/>
        <v>44.154686018877754</v>
      </c>
      <c r="H1486" s="31">
        <f t="shared" si="93"/>
        <v>9.8803437369033027</v>
      </c>
      <c r="I1486" s="31">
        <f t="shared" si="94"/>
        <v>6.3966326904312396</v>
      </c>
    </row>
    <row r="1487" spans="1:9" x14ac:dyDescent="0.2">
      <c r="A1487" s="28" t="s">
        <v>18</v>
      </c>
      <c r="B1487" s="29">
        <v>47510000000</v>
      </c>
      <c r="C1487" s="29">
        <v>6594341956</v>
      </c>
      <c r="D1487" s="29">
        <v>6594177866</v>
      </c>
      <c r="E1487" s="29">
        <v>6335628572</v>
      </c>
      <c r="F1487" s="30">
        <f t="shared" si="95"/>
        <v>40915658044</v>
      </c>
      <c r="G1487" s="31">
        <f t="shared" si="92"/>
        <v>13.879903085666175</v>
      </c>
      <c r="H1487" s="31">
        <f t="shared" si="93"/>
        <v>13.879557705746159</v>
      </c>
      <c r="I1487" s="31">
        <f t="shared" si="94"/>
        <v>13.335357970953485</v>
      </c>
    </row>
    <row r="1488" spans="1:9" x14ac:dyDescent="0.2">
      <c r="A1488" s="32" t="s">
        <v>19</v>
      </c>
      <c r="B1488" s="33">
        <v>33190000000</v>
      </c>
      <c r="C1488" s="33">
        <v>4269716462</v>
      </c>
      <c r="D1488" s="33">
        <v>4269705272</v>
      </c>
      <c r="E1488" s="33">
        <v>4269705272</v>
      </c>
      <c r="F1488" s="34">
        <f t="shared" si="95"/>
        <v>28920283538</v>
      </c>
      <c r="G1488" s="35">
        <f t="shared" si="92"/>
        <v>12.864466592347092</v>
      </c>
      <c r="H1488" s="35">
        <f t="shared" si="93"/>
        <v>12.864432877372703</v>
      </c>
      <c r="I1488" s="35">
        <f t="shared" si="94"/>
        <v>12.864432877372703</v>
      </c>
    </row>
    <row r="1489" spans="1:9" x14ac:dyDescent="0.2">
      <c r="A1489" s="32" t="s">
        <v>20</v>
      </c>
      <c r="B1489" s="33">
        <v>11665000000</v>
      </c>
      <c r="C1489" s="33">
        <v>1801096753</v>
      </c>
      <c r="D1489" s="33">
        <v>1800943853</v>
      </c>
      <c r="E1489" s="33">
        <v>1542394559</v>
      </c>
      <c r="F1489" s="34">
        <f t="shared" si="95"/>
        <v>9863903247</v>
      </c>
      <c r="G1489" s="35">
        <f t="shared" si="92"/>
        <v>15.440177908272609</v>
      </c>
      <c r="H1489" s="35">
        <f t="shared" si="93"/>
        <v>15.4388671495928</v>
      </c>
      <c r="I1489" s="35">
        <f t="shared" si="94"/>
        <v>13.222413707672526</v>
      </c>
    </row>
    <row r="1490" spans="1:9" x14ac:dyDescent="0.2">
      <c r="A1490" s="32" t="s">
        <v>21</v>
      </c>
      <c r="B1490" s="33">
        <v>600000000</v>
      </c>
      <c r="C1490" s="33">
        <v>523528741</v>
      </c>
      <c r="D1490" s="33">
        <v>523528741</v>
      </c>
      <c r="E1490" s="33">
        <v>523528741</v>
      </c>
      <c r="F1490" s="34">
        <f t="shared" si="95"/>
        <v>76471259</v>
      </c>
      <c r="G1490" s="35">
        <f t="shared" si="92"/>
        <v>87.254790166666666</v>
      </c>
      <c r="H1490" s="35">
        <f t="shared" si="93"/>
        <v>87.254790166666666</v>
      </c>
      <c r="I1490" s="35">
        <f t="shared" si="94"/>
        <v>87.254790166666666</v>
      </c>
    </row>
    <row r="1491" spans="1:9" x14ac:dyDescent="0.2">
      <c r="A1491" s="32" t="s">
        <v>154</v>
      </c>
      <c r="B1491" s="33">
        <v>2055000000</v>
      </c>
      <c r="C1491" s="33">
        <v>0</v>
      </c>
      <c r="D1491" s="33">
        <v>0</v>
      </c>
      <c r="E1491" s="33">
        <v>0</v>
      </c>
      <c r="F1491" s="34">
        <f t="shared" si="95"/>
        <v>2055000000</v>
      </c>
      <c r="G1491" s="35">
        <f t="shared" si="92"/>
        <v>0</v>
      </c>
      <c r="H1491" s="35">
        <f t="shared" si="93"/>
        <v>0</v>
      </c>
      <c r="I1491" s="35">
        <f t="shared" si="94"/>
        <v>0</v>
      </c>
    </row>
    <row r="1492" spans="1:9" x14ac:dyDescent="0.2">
      <c r="A1492" s="28" t="s">
        <v>22</v>
      </c>
      <c r="B1492" s="29">
        <v>13542000000</v>
      </c>
      <c r="C1492" s="29">
        <v>1189121214</v>
      </c>
      <c r="D1492" s="29">
        <v>315162056</v>
      </c>
      <c r="E1492" s="29">
        <v>158248635</v>
      </c>
      <c r="F1492" s="30">
        <f t="shared" si="95"/>
        <v>12352878786</v>
      </c>
      <c r="G1492" s="31">
        <f t="shared" si="92"/>
        <v>8.780986663712893</v>
      </c>
      <c r="H1492" s="31">
        <f t="shared" si="93"/>
        <v>2.3272932801654114</v>
      </c>
      <c r="I1492" s="31">
        <f t="shared" si="94"/>
        <v>1.1685765396544086</v>
      </c>
    </row>
    <row r="1493" spans="1:9" x14ac:dyDescent="0.2">
      <c r="A1493" s="32" t="s">
        <v>66</v>
      </c>
      <c r="B1493" s="33">
        <v>274000000</v>
      </c>
      <c r="C1493" s="33">
        <v>0</v>
      </c>
      <c r="D1493" s="33">
        <v>0</v>
      </c>
      <c r="E1493" s="33">
        <v>0</v>
      </c>
      <c r="F1493" s="34">
        <f t="shared" si="95"/>
        <v>274000000</v>
      </c>
      <c r="G1493" s="35">
        <f t="shared" si="92"/>
        <v>0</v>
      </c>
      <c r="H1493" s="35">
        <f t="shared" si="93"/>
        <v>0</v>
      </c>
      <c r="I1493" s="35">
        <f t="shared" si="94"/>
        <v>0</v>
      </c>
    </row>
    <row r="1494" spans="1:9" x14ac:dyDescent="0.2">
      <c r="A1494" s="32" t="s">
        <v>23</v>
      </c>
      <c r="B1494" s="33">
        <v>13268000000</v>
      </c>
      <c r="C1494" s="33">
        <v>1189121214</v>
      </c>
      <c r="D1494" s="33">
        <v>315162056</v>
      </c>
      <c r="E1494" s="33">
        <v>158248635</v>
      </c>
      <c r="F1494" s="34">
        <f t="shared" si="95"/>
        <v>12078878786</v>
      </c>
      <c r="G1494" s="35">
        <f t="shared" si="92"/>
        <v>8.9623244950256247</v>
      </c>
      <c r="H1494" s="35">
        <f t="shared" si="93"/>
        <v>2.3753546578233342</v>
      </c>
      <c r="I1494" s="35">
        <f t="shared" si="94"/>
        <v>1.1927090367802231</v>
      </c>
    </row>
    <row r="1495" spans="1:9" x14ac:dyDescent="0.2">
      <c r="A1495" s="28" t="s">
        <v>24</v>
      </c>
      <c r="B1495" s="29">
        <v>8162000000</v>
      </c>
      <c r="C1495" s="29">
        <v>282876045</v>
      </c>
      <c r="D1495" s="29">
        <v>278849556</v>
      </c>
      <c r="E1495" s="29">
        <v>278660635</v>
      </c>
      <c r="F1495" s="30">
        <f t="shared" si="95"/>
        <v>7879123955</v>
      </c>
      <c r="G1495" s="31">
        <f t="shared" si="92"/>
        <v>3.4657687454055375</v>
      </c>
      <c r="H1495" s="31">
        <f t="shared" si="93"/>
        <v>3.4164366086743447</v>
      </c>
      <c r="I1495" s="31">
        <f t="shared" si="94"/>
        <v>3.4141219676549865</v>
      </c>
    </row>
    <row r="1496" spans="1:9" x14ac:dyDescent="0.2">
      <c r="A1496" s="32" t="s">
        <v>77</v>
      </c>
      <c r="B1496" s="33">
        <v>1803000000</v>
      </c>
      <c r="C1496" s="33">
        <v>230364330</v>
      </c>
      <c r="D1496" s="33">
        <v>230364330</v>
      </c>
      <c r="E1496" s="33">
        <v>230364330</v>
      </c>
      <c r="F1496" s="34">
        <f t="shared" si="95"/>
        <v>1572635670</v>
      </c>
      <c r="G1496" s="35">
        <f t="shared" si="92"/>
        <v>12.776723793677206</v>
      </c>
      <c r="H1496" s="35">
        <f t="shared" si="93"/>
        <v>12.776723793677206</v>
      </c>
      <c r="I1496" s="35">
        <f t="shared" si="94"/>
        <v>12.776723793677206</v>
      </c>
    </row>
    <row r="1497" spans="1:9" x14ac:dyDescent="0.2">
      <c r="A1497" s="32" t="s">
        <v>78</v>
      </c>
      <c r="B1497" s="33">
        <v>47000000</v>
      </c>
      <c r="C1497" s="33">
        <v>11374450</v>
      </c>
      <c r="D1497" s="33">
        <v>7347961</v>
      </c>
      <c r="E1497" s="33">
        <v>7347961</v>
      </c>
      <c r="F1497" s="34">
        <f t="shared" si="95"/>
        <v>35625550</v>
      </c>
      <c r="G1497" s="35">
        <f t="shared" si="92"/>
        <v>24.200957446808509</v>
      </c>
      <c r="H1497" s="35">
        <f t="shared" si="93"/>
        <v>15.633959574468085</v>
      </c>
      <c r="I1497" s="35">
        <f t="shared" si="94"/>
        <v>15.633959574468085</v>
      </c>
    </row>
    <row r="1498" spans="1:9" x14ac:dyDescent="0.2">
      <c r="A1498" s="32" t="s">
        <v>30</v>
      </c>
      <c r="B1498" s="33">
        <v>3542000000</v>
      </c>
      <c r="C1498" s="33">
        <v>188921</v>
      </c>
      <c r="D1498" s="33">
        <v>188921</v>
      </c>
      <c r="E1498" s="33">
        <v>0</v>
      </c>
      <c r="F1498" s="34">
        <f t="shared" si="95"/>
        <v>3541811079</v>
      </c>
      <c r="G1498" s="35">
        <f t="shared" si="92"/>
        <v>5.333738001129306E-3</v>
      </c>
      <c r="H1498" s="35">
        <f t="shared" si="93"/>
        <v>5.333738001129306E-3</v>
      </c>
      <c r="I1498" s="35">
        <f t="shared" si="94"/>
        <v>0</v>
      </c>
    </row>
    <row r="1499" spans="1:9" x14ac:dyDescent="0.2">
      <c r="A1499" s="32" t="s">
        <v>32</v>
      </c>
      <c r="B1499" s="33">
        <v>270000000</v>
      </c>
      <c r="C1499" s="33">
        <v>40948344</v>
      </c>
      <c r="D1499" s="33">
        <v>40948344</v>
      </c>
      <c r="E1499" s="33">
        <v>40948344</v>
      </c>
      <c r="F1499" s="34">
        <f t="shared" si="95"/>
        <v>229051656</v>
      </c>
      <c r="G1499" s="35">
        <f t="shared" si="92"/>
        <v>15.166053333333334</v>
      </c>
      <c r="H1499" s="35">
        <f t="shared" si="93"/>
        <v>15.166053333333334</v>
      </c>
      <c r="I1499" s="35">
        <f t="shared" si="94"/>
        <v>15.166053333333334</v>
      </c>
    </row>
    <row r="1500" spans="1:9" x14ac:dyDescent="0.2">
      <c r="A1500" s="32" t="s">
        <v>35</v>
      </c>
      <c r="B1500" s="33">
        <v>2000000000</v>
      </c>
      <c r="C1500" s="33">
        <v>0</v>
      </c>
      <c r="D1500" s="33">
        <v>0</v>
      </c>
      <c r="E1500" s="33">
        <v>0</v>
      </c>
      <c r="F1500" s="34">
        <f t="shared" si="95"/>
        <v>2000000000</v>
      </c>
      <c r="G1500" s="35">
        <f t="shared" si="92"/>
        <v>0</v>
      </c>
      <c r="H1500" s="35">
        <f t="shared" si="93"/>
        <v>0</v>
      </c>
      <c r="I1500" s="35">
        <f t="shared" si="94"/>
        <v>0</v>
      </c>
    </row>
    <row r="1501" spans="1:9" x14ac:dyDescent="0.2">
      <c r="A1501" s="32" t="s">
        <v>67</v>
      </c>
      <c r="B1501" s="33">
        <v>500000000</v>
      </c>
      <c r="C1501" s="33">
        <v>0</v>
      </c>
      <c r="D1501" s="33">
        <v>0</v>
      </c>
      <c r="E1501" s="33">
        <v>0</v>
      </c>
      <c r="F1501" s="34">
        <f t="shared" si="95"/>
        <v>500000000</v>
      </c>
      <c r="G1501" s="35">
        <f t="shared" si="92"/>
        <v>0</v>
      </c>
      <c r="H1501" s="35">
        <f t="shared" si="93"/>
        <v>0</v>
      </c>
      <c r="I1501" s="35">
        <f t="shared" si="94"/>
        <v>0</v>
      </c>
    </row>
    <row r="1502" spans="1:9" x14ac:dyDescent="0.2">
      <c r="A1502" s="28" t="s">
        <v>447</v>
      </c>
      <c r="B1502" s="29">
        <v>443027000000</v>
      </c>
      <c r="C1502" s="29">
        <v>218931800194.82999</v>
      </c>
      <c r="D1502" s="29">
        <v>43533922884.830002</v>
      </c>
      <c r="E1502" s="29">
        <v>26033070571.830002</v>
      </c>
      <c r="F1502" s="30">
        <f t="shared" si="95"/>
        <v>224095199805.17001</v>
      </c>
      <c r="G1502" s="31">
        <f t="shared" si="92"/>
        <v>49.417259037221207</v>
      </c>
      <c r="H1502" s="31">
        <f t="shared" si="93"/>
        <v>9.826471724032622</v>
      </c>
      <c r="I1502" s="31">
        <f t="shared" si="94"/>
        <v>5.8761814904802643</v>
      </c>
    </row>
    <row r="1503" spans="1:9" x14ac:dyDescent="0.2">
      <c r="A1503" s="32" t="s">
        <v>448</v>
      </c>
      <c r="B1503" s="33">
        <v>393044000000</v>
      </c>
      <c r="C1503" s="33">
        <v>215736313569</v>
      </c>
      <c r="D1503" s="33">
        <v>42978570640</v>
      </c>
      <c r="E1503" s="33">
        <v>25698496159</v>
      </c>
      <c r="F1503" s="34">
        <f t="shared" si="95"/>
        <v>177307686431</v>
      </c>
      <c r="G1503" s="35">
        <f t="shared" si="92"/>
        <v>54.888590989558416</v>
      </c>
      <c r="H1503" s="35">
        <f t="shared" si="93"/>
        <v>10.934798811329012</v>
      </c>
      <c r="I1503" s="35">
        <f t="shared" si="94"/>
        <v>6.538325520552406</v>
      </c>
    </row>
    <row r="1504" spans="1:9" x14ac:dyDescent="0.2">
      <c r="A1504" s="32" t="s">
        <v>449</v>
      </c>
      <c r="B1504" s="33">
        <v>49983000000</v>
      </c>
      <c r="C1504" s="33">
        <v>3195486625.8299999</v>
      </c>
      <c r="D1504" s="33">
        <v>555352244.83000004</v>
      </c>
      <c r="E1504" s="33">
        <v>334574412.82999998</v>
      </c>
      <c r="F1504" s="34">
        <f t="shared" si="95"/>
        <v>46787513374.169998</v>
      </c>
      <c r="G1504" s="35">
        <f t="shared" si="92"/>
        <v>6.393146921613349</v>
      </c>
      <c r="H1504" s="35">
        <f t="shared" si="93"/>
        <v>1.1110822576275934</v>
      </c>
      <c r="I1504" s="35">
        <f t="shared" si="94"/>
        <v>0.66937641364063782</v>
      </c>
    </row>
    <row r="1505" spans="1:9" x14ac:dyDescent="0.2">
      <c r="A1505" s="28" t="s">
        <v>380</v>
      </c>
      <c r="B1505" s="29">
        <v>638000000</v>
      </c>
      <c r="C1505" s="29">
        <v>45381400</v>
      </c>
      <c r="D1505" s="29">
        <v>45381400</v>
      </c>
      <c r="E1505" s="29">
        <v>45381400</v>
      </c>
      <c r="F1505" s="30">
        <f t="shared" si="95"/>
        <v>592618600</v>
      </c>
      <c r="G1505" s="31">
        <f t="shared" si="92"/>
        <v>7.1130721003134791</v>
      </c>
      <c r="H1505" s="31">
        <f t="shared" si="93"/>
        <v>7.1130721003134791</v>
      </c>
      <c r="I1505" s="31">
        <f t="shared" si="94"/>
        <v>7.1130721003134791</v>
      </c>
    </row>
    <row r="1506" spans="1:9" x14ac:dyDescent="0.2">
      <c r="A1506" s="32" t="s">
        <v>381</v>
      </c>
      <c r="B1506" s="33">
        <v>638000000</v>
      </c>
      <c r="C1506" s="33">
        <v>45381400</v>
      </c>
      <c r="D1506" s="33">
        <v>45381400</v>
      </c>
      <c r="E1506" s="33">
        <v>45381400</v>
      </c>
      <c r="F1506" s="34">
        <f t="shared" si="95"/>
        <v>592618600</v>
      </c>
      <c r="G1506" s="35">
        <f t="shared" si="92"/>
        <v>7.1130721003134791</v>
      </c>
      <c r="H1506" s="35">
        <f t="shared" si="93"/>
        <v>7.1130721003134791</v>
      </c>
      <c r="I1506" s="35">
        <f t="shared" si="94"/>
        <v>7.1130721003134791</v>
      </c>
    </row>
    <row r="1507" spans="1:9" x14ac:dyDescent="0.2">
      <c r="A1507" s="28" t="s">
        <v>38</v>
      </c>
      <c r="B1507" s="29">
        <v>1430000000</v>
      </c>
      <c r="C1507" s="29">
        <v>48003307</v>
      </c>
      <c r="D1507" s="29">
        <v>48003307</v>
      </c>
      <c r="E1507" s="29">
        <v>47467810</v>
      </c>
      <c r="F1507" s="30">
        <f t="shared" si="95"/>
        <v>1381996693</v>
      </c>
      <c r="G1507" s="31">
        <f t="shared" si="92"/>
        <v>3.3568746153846156</v>
      </c>
      <c r="H1507" s="31">
        <f t="shared" si="93"/>
        <v>3.3568746153846156</v>
      </c>
      <c r="I1507" s="31">
        <f t="shared" si="94"/>
        <v>3.3194272727272724</v>
      </c>
    </row>
    <row r="1508" spans="1:9" x14ac:dyDescent="0.2">
      <c r="A1508" s="32" t="s">
        <v>39</v>
      </c>
      <c r="B1508" s="33">
        <v>204000000</v>
      </c>
      <c r="C1508" s="33">
        <v>48003307</v>
      </c>
      <c r="D1508" s="33">
        <v>48003307</v>
      </c>
      <c r="E1508" s="33">
        <v>47467810</v>
      </c>
      <c r="F1508" s="34">
        <f t="shared" si="95"/>
        <v>155996693</v>
      </c>
      <c r="G1508" s="35">
        <f t="shared" si="92"/>
        <v>23.531032843137258</v>
      </c>
      <c r="H1508" s="35">
        <f t="shared" si="93"/>
        <v>23.531032843137258</v>
      </c>
      <c r="I1508" s="35">
        <f t="shared" si="94"/>
        <v>23.268534313725489</v>
      </c>
    </row>
    <row r="1509" spans="1:9" x14ac:dyDescent="0.2">
      <c r="A1509" s="32" t="s">
        <v>41</v>
      </c>
      <c r="B1509" s="33">
        <v>1200000000</v>
      </c>
      <c r="C1509" s="33">
        <v>0</v>
      </c>
      <c r="D1509" s="33">
        <v>0</v>
      </c>
      <c r="E1509" s="33">
        <v>0</v>
      </c>
      <c r="F1509" s="34">
        <f t="shared" si="95"/>
        <v>1200000000</v>
      </c>
      <c r="G1509" s="35">
        <f t="shared" si="92"/>
        <v>0</v>
      </c>
      <c r="H1509" s="35">
        <f t="shared" si="93"/>
        <v>0</v>
      </c>
      <c r="I1509" s="35">
        <f t="shared" si="94"/>
        <v>0</v>
      </c>
    </row>
    <row r="1510" spans="1:9" x14ac:dyDescent="0.2">
      <c r="A1510" s="32" t="s">
        <v>332</v>
      </c>
      <c r="B1510" s="33">
        <v>6000000</v>
      </c>
      <c r="C1510" s="33">
        <v>0</v>
      </c>
      <c r="D1510" s="33">
        <v>0</v>
      </c>
      <c r="E1510" s="33">
        <v>0</v>
      </c>
      <c r="F1510" s="34">
        <f t="shared" si="95"/>
        <v>6000000</v>
      </c>
      <c r="G1510" s="35">
        <f t="shared" si="92"/>
        <v>0</v>
      </c>
      <c r="H1510" s="35">
        <f t="shared" si="93"/>
        <v>0</v>
      </c>
      <c r="I1510" s="35">
        <f t="shared" si="94"/>
        <v>0</v>
      </c>
    </row>
    <row r="1511" spans="1:9" x14ac:dyDescent="0.2">
      <c r="A1511" s="32" t="s">
        <v>284</v>
      </c>
      <c r="B1511" s="33">
        <v>20000000</v>
      </c>
      <c r="C1511" s="33">
        <v>0</v>
      </c>
      <c r="D1511" s="33">
        <v>0</v>
      </c>
      <c r="E1511" s="33">
        <v>0</v>
      </c>
      <c r="F1511" s="34">
        <f t="shared" si="95"/>
        <v>20000000</v>
      </c>
      <c r="G1511" s="35">
        <f t="shared" si="92"/>
        <v>0</v>
      </c>
      <c r="H1511" s="35">
        <f t="shared" si="93"/>
        <v>0</v>
      </c>
      <c r="I1511" s="35">
        <f t="shared" si="94"/>
        <v>0</v>
      </c>
    </row>
    <row r="1512" spans="1:9" x14ac:dyDescent="0.2">
      <c r="A1512" s="28" t="s">
        <v>42</v>
      </c>
      <c r="B1512" s="29">
        <v>6000000000</v>
      </c>
      <c r="C1512" s="29">
        <v>0</v>
      </c>
      <c r="D1512" s="29">
        <v>0</v>
      </c>
      <c r="E1512" s="29">
        <v>0</v>
      </c>
      <c r="F1512" s="30">
        <f t="shared" si="95"/>
        <v>6000000000</v>
      </c>
      <c r="G1512" s="31">
        <f t="shared" si="92"/>
        <v>0</v>
      </c>
      <c r="H1512" s="31">
        <f t="shared" si="93"/>
        <v>0</v>
      </c>
      <c r="I1512" s="31">
        <f t="shared" si="94"/>
        <v>0</v>
      </c>
    </row>
    <row r="1513" spans="1:9" ht="22.5" x14ac:dyDescent="0.2">
      <c r="A1513" s="32" t="s">
        <v>485</v>
      </c>
      <c r="B1513" s="33">
        <v>3000000000</v>
      </c>
      <c r="C1513" s="33">
        <v>0</v>
      </c>
      <c r="D1513" s="33">
        <v>0</v>
      </c>
      <c r="E1513" s="33">
        <v>0</v>
      </c>
      <c r="F1513" s="34">
        <f t="shared" si="95"/>
        <v>3000000000</v>
      </c>
      <c r="G1513" s="35">
        <f t="shared" si="92"/>
        <v>0</v>
      </c>
      <c r="H1513" s="35">
        <f t="shared" si="93"/>
        <v>0</v>
      </c>
      <c r="I1513" s="35">
        <f t="shared" si="94"/>
        <v>0</v>
      </c>
    </row>
    <row r="1514" spans="1:9" x14ac:dyDescent="0.2">
      <c r="A1514" s="32" t="s">
        <v>486</v>
      </c>
      <c r="B1514" s="33">
        <v>3000000000</v>
      </c>
      <c r="C1514" s="33">
        <v>0</v>
      </c>
      <c r="D1514" s="33">
        <v>0</v>
      </c>
      <c r="E1514" s="33">
        <v>0</v>
      </c>
      <c r="F1514" s="34">
        <f t="shared" si="95"/>
        <v>3000000000</v>
      </c>
      <c r="G1514" s="35">
        <f t="shared" si="92"/>
        <v>0</v>
      </c>
      <c r="H1514" s="35">
        <f t="shared" si="93"/>
        <v>0</v>
      </c>
      <c r="I1514" s="35">
        <f t="shared" si="94"/>
        <v>0</v>
      </c>
    </row>
    <row r="1515" spans="1:9" x14ac:dyDescent="0.2">
      <c r="A1515" s="28" t="s">
        <v>487</v>
      </c>
      <c r="B1515" s="29">
        <v>9783672226159</v>
      </c>
      <c r="C1515" s="29">
        <v>1492885167060.9299</v>
      </c>
      <c r="D1515" s="29">
        <v>1149213995282.01</v>
      </c>
      <c r="E1515" s="29">
        <v>1133043322038.0701</v>
      </c>
      <c r="F1515" s="30">
        <f t="shared" si="95"/>
        <v>8290787059098.0703</v>
      </c>
      <c r="G1515" s="31">
        <f t="shared" si="92"/>
        <v>15.25894503159399</v>
      </c>
      <c r="H1515" s="31">
        <f t="shared" si="93"/>
        <v>11.74624383070919</v>
      </c>
      <c r="I1515" s="31">
        <f t="shared" si="94"/>
        <v>11.580961584226078</v>
      </c>
    </row>
    <row r="1516" spans="1:9" x14ac:dyDescent="0.2">
      <c r="A1516" s="28" t="s">
        <v>17</v>
      </c>
      <c r="B1516" s="29">
        <v>9520717000000</v>
      </c>
      <c r="C1516" s="29">
        <v>1448636500958.3699</v>
      </c>
      <c r="D1516" s="29">
        <v>1149110670282.01</v>
      </c>
      <c r="E1516" s="29">
        <v>1132939997038.0701</v>
      </c>
      <c r="F1516" s="30">
        <f t="shared" si="95"/>
        <v>8072080499041.6299</v>
      </c>
      <c r="G1516" s="31">
        <f t="shared" si="92"/>
        <v>15.215624001410502</v>
      </c>
      <c r="H1516" s="31">
        <f t="shared" si="93"/>
        <v>12.069581212024367</v>
      </c>
      <c r="I1516" s="31">
        <f t="shared" si="94"/>
        <v>11.899733991022631</v>
      </c>
    </row>
    <row r="1517" spans="1:9" x14ac:dyDescent="0.2">
      <c r="A1517" s="28" t="s">
        <v>18</v>
      </c>
      <c r="B1517" s="29">
        <v>6824176000000</v>
      </c>
      <c r="C1517" s="29">
        <v>951406735345.22009</v>
      </c>
      <c r="D1517" s="29">
        <v>950499689023.96008</v>
      </c>
      <c r="E1517" s="29">
        <v>950343821483.44006</v>
      </c>
      <c r="F1517" s="30">
        <f t="shared" si="95"/>
        <v>5872769264654.7803</v>
      </c>
      <c r="G1517" s="31">
        <f t="shared" si="92"/>
        <v>13.941708645046964</v>
      </c>
      <c r="H1517" s="31">
        <f t="shared" si="93"/>
        <v>13.928416984321037</v>
      </c>
      <c r="I1517" s="31">
        <f t="shared" si="94"/>
        <v>13.926132935074358</v>
      </c>
    </row>
    <row r="1518" spans="1:9" x14ac:dyDescent="0.2">
      <c r="A1518" s="32" t="s">
        <v>19</v>
      </c>
      <c r="B1518" s="33">
        <v>5352886000000</v>
      </c>
      <c r="C1518" s="33">
        <v>737923099799.72998</v>
      </c>
      <c r="D1518" s="33">
        <v>737923099799.72998</v>
      </c>
      <c r="E1518" s="33">
        <v>737920682999.72998</v>
      </c>
      <c r="F1518" s="34">
        <f t="shared" si="95"/>
        <v>4614962900200.2695</v>
      </c>
      <c r="G1518" s="35">
        <f t="shared" si="92"/>
        <v>13.785518686550208</v>
      </c>
      <c r="H1518" s="35">
        <f t="shared" si="93"/>
        <v>13.785518686550208</v>
      </c>
      <c r="I1518" s="35">
        <f t="shared" si="94"/>
        <v>13.785473537073834</v>
      </c>
    </row>
    <row r="1519" spans="1:9" x14ac:dyDescent="0.2">
      <c r="A1519" s="32" t="s">
        <v>20</v>
      </c>
      <c r="B1519" s="33">
        <v>1059901000000</v>
      </c>
      <c r="C1519" s="33">
        <v>166598891705.54001</v>
      </c>
      <c r="D1519" s="33">
        <v>166598891705.54001</v>
      </c>
      <c r="E1519" s="33">
        <v>166598891705.54001</v>
      </c>
      <c r="F1519" s="34">
        <f t="shared" si="95"/>
        <v>893302108294.45996</v>
      </c>
      <c r="G1519" s="35">
        <f t="shared" si="92"/>
        <v>15.718344610066412</v>
      </c>
      <c r="H1519" s="35">
        <f t="shared" si="93"/>
        <v>15.718344610066412</v>
      </c>
      <c r="I1519" s="35">
        <f t="shared" si="94"/>
        <v>15.718344610066412</v>
      </c>
    </row>
    <row r="1520" spans="1:9" x14ac:dyDescent="0.2">
      <c r="A1520" s="32" t="s">
        <v>21</v>
      </c>
      <c r="B1520" s="33">
        <v>292788000000</v>
      </c>
      <c r="C1520" s="33">
        <v>45807979991.269997</v>
      </c>
      <c r="D1520" s="33">
        <v>45807979991.269997</v>
      </c>
      <c r="E1520" s="33">
        <v>45807979991.269997</v>
      </c>
      <c r="F1520" s="34">
        <f t="shared" si="95"/>
        <v>246980020008.73001</v>
      </c>
      <c r="G1520" s="35">
        <f t="shared" si="92"/>
        <v>15.64544311627184</v>
      </c>
      <c r="H1520" s="35">
        <f t="shared" si="93"/>
        <v>15.64544311627184</v>
      </c>
      <c r="I1520" s="35">
        <f t="shared" si="94"/>
        <v>15.64544311627184</v>
      </c>
    </row>
    <row r="1521" spans="1:9" x14ac:dyDescent="0.2">
      <c r="A1521" s="32" t="s">
        <v>154</v>
      </c>
      <c r="B1521" s="33">
        <v>116092000000</v>
      </c>
      <c r="C1521" s="33">
        <v>0</v>
      </c>
      <c r="D1521" s="33">
        <v>0</v>
      </c>
      <c r="E1521" s="33">
        <v>0</v>
      </c>
      <c r="F1521" s="34">
        <f t="shared" si="95"/>
        <v>116092000000</v>
      </c>
      <c r="G1521" s="35">
        <f t="shared" si="92"/>
        <v>0</v>
      </c>
      <c r="H1521" s="35">
        <f t="shared" si="93"/>
        <v>0</v>
      </c>
      <c r="I1521" s="35">
        <f t="shared" si="94"/>
        <v>0</v>
      </c>
    </row>
    <row r="1522" spans="1:9" x14ac:dyDescent="0.2">
      <c r="A1522" s="32" t="s">
        <v>72</v>
      </c>
      <c r="B1522" s="33">
        <v>1756000000</v>
      </c>
      <c r="C1522" s="33">
        <v>711126335.63999999</v>
      </c>
      <c r="D1522" s="33">
        <v>121720327.42</v>
      </c>
      <c r="E1522" s="33">
        <v>16266786.9</v>
      </c>
      <c r="F1522" s="34">
        <f t="shared" si="95"/>
        <v>1044873664.36</v>
      </c>
      <c r="G1522" s="35">
        <f t="shared" si="92"/>
        <v>40.496943943052393</v>
      </c>
      <c r="H1522" s="35">
        <f t="shared" si="93"/>
        <v>6.9316815159453302</v>
      </c>
      <c r="I1522" s="35">
        <f t="shared" si="94"/>
        <v>0.92635460706150341</v>
      </c>
    </row>
    <row r="1523" spans="1:9" x14ac:dyDescent="0.2">
      <c r="A1523" s="32" t="s">
        <v>73</v>
      </c>
      <c r="B1523" s="33">
        <v>753000000</v>
      </c>
      <c r="C1523" s="33">
        <v>365637513.04000002</v>
      </c>
      <c r="D1523" s="33">
        <v>47997200</v>
      </c>
      <c r="E1523" s="33">
        <v>0</v>
      </c>
      <c r="F1523" s="34">
        <f t="shared" si="95"/>
        <v>387362486.95999998</v>
      </c>
      <c r="G1523" s="35">
        <f t="shared" si="92"/>
        <v>48.557438650730418</v>
      </c>
      <c r="H1523" s="35">
        <f t="shared" si="93"/>
        <v>6.3741301460823383</v>
      </c>
      <c r="I1523" s="35">
        <f t="shared" si="94"/>
        <v>0</v>
      </c>
    </row>
    <row r="1524" spans="1:9" x14ac:dyDescent="0.2">
      <c r="A1524" s="28" t="s">
        <v>22</v>
      </c>
      <c r="B1524" s="29">
        <v>1249318000000</v>
      </c>
      <c r="C1524" s="29">
        <v>359003179643.47003</v>
      </c>
      <c r="D1524" s="29">
        <v>60858864846.369995</v>
      </c>
      <c r="E1524" s="29">
        <v>44888682675.799995</v>
      </c>
      <c r="F1524" s="30">
        <f t="shared" si="95"/>
        <v>890314820356.53003</v>
      </c>
      <c r="G1524" s="31">
        <f t="shared" si="92"/>
        <v>28.735932696356738</v>
      </c>
      <c r="H1524" s="31">
        <f t="shared" si="93"/>
        <v>4.8713670055478264</v>
      </c>
      <c r="I1524" s="31">
        <f t="shared" si="94"/>
        <v>3.5930549848637408</v>
      </c>
    </row>
    <row r="1525" spans="1:9" x14ac:dyDescent="0.2">
      <c r="A1525" s="32" t="s">
        <v>66</v>
      </c>
      <c r="B1525" s="33">
        <v>97824000000</v>
      </c>
      <c r="C1525" s="33">
        <v>343411189.95999998</v>
      </c>
      <c r="D1525" s="33">
        <v>32118425</v>
      </c>
      <c r="E1525" s="33">
        <v>2300000</v>
      </c>
      <c r="F1525" s="34">
        <f t="shared" si="95"/>
        <v>97480588810.039993</v>
      </c>
      <c r="G1525" s="35">
        <f t="shared" si="92"/>
        <v>0.3510500388043834</v>
      </c>
      <c r="H1525" s="35">
        <f t="shared" si="93"/>
        <v>3.2832868212299637E-2</v>
      </c>
      <c r="I1525" s="35">
        <f t="shared" si="94"/>
        <v>2.3511612692181877E-3</v>
      </c>
    </row>
    <row r="1526" spans="1:9" x14ac:dyDescent="0.2">
      <c r="A1526" s="32" t="s">
        <v>23</v>
      </c>
      <c r="B1526" s="33">
        <v>1151494000000</v>
      </c>
      <c r="C1526" s="33">
        <v>358659768453.51001</v>
      </c>
      <c r="D1526" s="33">
        <v>60826746421.369995</v>
      </c>
      <c r="E1526" s="33">
        <v>44886382675.799995</v>
      </c>
      <c r="F1526" s="34">
        <f t="shared" si="95"/>
        <v>792834231546.48999</v>
      </c>
      <c r="G1526" s="35">
        <f t="shared" si="92"/>
        <v>31.147341493182772</v>
      </c>
      <c r="H1526" s="35">
        <f t="shared" si="93"/>
        <v>5.282419745250083</v>
      </c>
      <c r="I1526" s="35">
        <f t="shared" si="94"/>
        <v>3.8980995711484381</v>
      </c>
    </row>
    <row r="1527" spans="1:9" x14ac:dyDescent="0.2">
      <c r="A1527" s="28" t="s">
        <v>24</v>
      </c>
      <c r="B1527" s="29">
        <v>1360480000000</v>
      </c>
      <c r="C1527" s="29">
        <v>131968764682.68001</v>
      </c>
      <c r="D1527" s="29">
        <v>131521184602.68001</v>
      </c>
      <c r="E1527" s="29">
        <v>131498467284.83</v>
      </c>
      <c r="F1527" s="30">
        <f t="shared" si="95"/>
        <v>1228511235317.3201</v>
      </c>
      <c r="G1527" s="31">
        <f t="shared" si="92"/>
        <v>9.700162051825826</v>
      </c>
      <c r="H1527" s="31">
        <f t="shared" si="93"/>
        <v>9.6672633631277201</v>
      </c>
      <c r="I1527" s="31">
        <f t="shared" si="94"/>
        <v>9.6655935614511055</v>
      </c>
    </row>
    <row r="1528" spans="1:9" x14ac:dyDescent="0.2">
      <c r="A1528" s="32" t="s">
        <v>488</v>
      </c>
      <c r="B1528" s="33">
        <v>517000000</v>
      </c>
      <c r="C1528" s="33">
        <v>0</v>
      </c>
      <c r="D1528" s="33">
        <v>0</v>
      </c>
      <c r="E1528" s="33">
        <v>0</v>
      </c>
      <c r="F1528" s="34">
        <f t="shared" si="95"/>
        <v>517000000</v>
      </c>
      <c r="G1528" s="35">
        <f t="shared" si="92"/>
        <v>0</v>
      </c>
      <c r="H1528" s="35">
        <f t="shared" si="93"/>
        <v>0</v>
      </c>
      <c r="I1528" s="35">
        <f t="shared" si="94"/>
        <v>0</v>
      </c>
    </row>
    <row r="1529" spans="1:9" ht="22.5" x14ac:dyDescent="0.2">
      <c r="A1529" s="32" t="s">
        <v>489</v>
      </c>
      <c r="B1529" s="33">
        <v>18345000000</v>
      </c>
      <c r="C1529" s="33">
        <v>447580080</v>
      </c>
      <c r="D1529" s="33">
        <v>0</v>
      </c>
      <c r="E1529" s="33">
        <v>0</v>
      </c>
      <c r="F1529" s="34">
        <f t="shared" si="95"/>
        <v>17897419920</v>
      </c>
      <c r="G1529" s="35">
        <f t="shared" si="92"/>
        <v>2.439793295175797</v>
      </c>
      <c r="H1529" s="35">
        <f t="shared" si="93"/>
        <v>0</v>
      </c>
      <c r="I1529" s="35">
        <f t="shared" si="94"/>
        <v>0</v>
      </c>
    </row>
    <row r="1530" spans="1:9" x14ac:dyDescent="0.2">
      <c r="A1530" s="32" t="s">
        <v>150</v>
      </c>
      <c r="B1530" s="33">
        <v>436373000000</v>
      </c>
      <c r="C1530" s="33">
        <v>0</v>
      </c>
      <c r="D1530" s="33">
        <v>0</v>
      </c>
      <c r="E1530" s="33">
        <v>0</v>
      </c>
      <c r="F1530" s="34">
        <f t="shared" si="95"/>
        <v>436373000000</v>
      </c>
      <c r="G1530" s="35">
        <f t="shared" si="92"/>
        <v>0</v>
      </c>
      <c r="H1530" s="35">
        <f t="shared" si="93"/>
        <v>0</v>
      </c>
      <c r="I1530" s="35">
        <f t="shared" si="94"/>
        <v>0</v>
      </c>
    </row>
    <row r="1531" spans="1:9" x14ac:dyDescent="0.2">
      <c r="A1531" s="32" t="s">
        <v>77</v>
      </c>
      <c r="B1531" s="33">
        <v>730000000000</v>
      </c>
      <c r="C1531" s="33">
        <v>101768029223.02</v>
      </c>
      <c r="D1531" s="33">
        <v>101768029223.02</v>
      </c>
      <c r="E1531" s="33">
        <v>101768029223.02</v>
      </c>
      <c r="F1531" s="34">
        <f t="shared" si="95"/>
        <v>628231970776.97998</v>
      </c>
      <c r="G1531" s="35">
        <f t="shared" si="92"/>
        <v>13.940825920961645</v>
      </c>
      <c r="H1531" s="35">
        <f t="shared" si="93"/>
        <v>13.940825920961645</v>
      </c>
      <c r="I1531" s="35">
        <f t="shared" si="94"/>
        <v>13.940825920961645</v>
      </c>
    </row>
    <row r="1532" spans="1:9" x14ac:dyDescent="0.2">
      <c r="A1532" s="32" t="s">
        <v>78</v>
      </c>
      <c r="B1532" s="33">
        <v>3542000000</v>
      </c>
      <c r="C1532" s="33">
        <v>333539651.88999999</v>
      </c>
      <c r="D1532" s="33">
        <v>333539651.88999999</v>
      </c>
      <c r="E1532" s="33">
        <v>333539651.88999999</v>
      </c>
      <c r="F1532" s="34">
        <f t="shared" si="95"/>
        <v>3208460348.1100001</v>
      </c>
      <c r="G1532" s="35">
        <f t="shared" si="92"/>
        <v>9.4167038929983065</v>
      </c>
      <c r="H1532" s="35">
        <f t="shared" si="93"/>
        <v>9.4167038929983065</v>
      </c>
      <c r="I1532" s="35">
        <f t="shared" si="94"/>
        <v>9.4167038929983065</v>
      </c>
    </row>
    <row r="1533" spans="1:9" x14ac:dyDescent="0.2">
      <c r="A1533" s="32" t="s">
        <v>30</v>
      </c>
      <c r="B1533" s="33">
        <v>5272000000</v>
      </c>
      <c r="C1533" s="33">
        <v>557580483</v>
      </c>
      <c r="D1533" s="33">
        <v>557580483</v>
      </c>
      <c r="E1533" s="33">
        <v>557580483</v>
      </c>
      <c r="F1533" s="34">
        <f t="shared" si="95"/>
        <v>4714419517</v>
      </c>
      <c r="G1533" s="35">
        <f t="shared" si="92"/>
        <v>10.576261058421851</v>
      </c>
      <c r="H1533" s="35">
        <f t="shared" si="93"/>
        <v>10.576261058421851</v>
      </c>
      <c r="I1533" s="35">
        <f t="shared" si="94"/>
        <v>10.576261058421851</v>
      </c>
    </row>
    <row r="1534" spans="1:9" x14ac:dyDescent="0.2">
      <c r="A1534" s="32" t="s">
        <v>32</v>
      </c>
      <c r="B1534" s="33">
        <v>500000000</v>
      </c>
      <c r="C1534" s="33">
        <v>0</v>
      </c>
      <c r="D1534" s="33">
        <v>0</v>
      </c>
      <c r="E1534" s="33">
        <v>0</v>
      </c>
      <c r="F1534" s="34">
        <f t="shared" si="95"/>
        <v>500000000</v>
      </c>
      <c r="G1534" s="35">
        <f t="shared" si="92"/>
        <v>0</v>
      </c>
      <c r="H1534" s="35">
        <f t="shared" si="93"/>
        <v>0</v>
      </c>
      <c r="I1534" s="35">
        <f t="shared" si="94"/>
        <v>0</v>
      </c>
    </row>
    <row r="1535" spans="1:9" x14ac:dyDescent="0.2">
      <c r="A1535" s="32" t="s">
        <v>280</v>
      </c>
      <c r="B1535" s="33">
        <v>57557000000</v>
      </c>
      <c r="C1535" s="33">
        <v>8624717425.2999992</v>
      </c>
      <c r="D1535" s="33">
        <v>8624717425.2999992</v>
      </c>
      <c r="E1535" s="33">
        <v>8624717425.2999992</v>
      </c>
      <c r="F1535" s="34">
        <f t="shared" si="95"/>
        <v>48932282574.699997</v>
      </c>
      <c r="G1535" s="35">
        <f t="shared" si="92"/>
        <v>14.984654212867243</v>
      </c>
      <c r="H1535" s="35">
        <f t="shared" si="93"/>
        <v>14.984654212867243</v>
      </c>
      <c r="I1535" s="35">
        <f t="shared" si="94"/>
        <v>14.984654212867243</v>
      </c>
    </row>
    <row r="1536" spans="1:9" x14ac:dyDescent="0.2">
      <c r="A1536" s="32" t="s">
        <v>377</v>
      </c>
      <c r="B1536" s="33">
        <v>53783000000</v>
      </c>
      <c r="C1536" s="33">
        <v>0</v>
      </c>
      <c r="D1536" s="33">
        <v>0</v>
      </c>
      <c r="E1536" s="33">
        <v>0</v>
      </c>
      <c r="F1536" s="34">
        <f t="shared" si="95"/>
        <v>53783000000</v>
      </c>
      <c r="G1536" s="35">
        <f t="shared" si="92"/>
        <v>0</v>
      </c>
      <c r="H1536" s="35">
        <f t="shared" si="93"/>
        <v>0</v>
      </c>
      <c r="I1536" s="35">
        <f t="shared" si="94"/>
        <v>0</v>
      </c>
    </row>
    <row r="1537" spans="1:9" x14ac:dyDescent="0.2">
      <c r="A1537" s="32" t="s">
        <v>35</v>
      </c>
      <c r="B1537" s="33">
        <v>39268000000</v>
      </c>
      <c r="C1537" s="33">
        <v>15180089447.950001</v>
      </c>
      <c r="D1537" s="33">
        <v>15180089447.950001</v>
      </c>
      <c r="E1537" s="33">
        <v>15180089447.950001</v>
      </c>
      <c r="F1537" s="34">
        <f t="shared" si="95"/>
        <v>24087910552.049999</v>
      </c>
      <c r="G1537" s="35">
        <f t="shared" si="92"/>
        <v>38.657658775466032</v>
      </c>
      <c r="H1537" s="35">
        <f t="shared" si="93"/>
        <v>38.657658775466032</v>
      </c>
      <c r="I1537" s="35">
        <f t="shared" si="94"/>
        <v>38.657658775466032</v>
      </c>
    </row>
    <row r="1538" spans="1:9" x14ac:dyDescent="0.2">
      <c r="A1538" s="32" t="s">
        <v>67</v>
      </c>
      <c r="B1538" s="33">
        <v>15323000000</v>
      </c>
      <c r="C1538" s="33">
        <v>5057228371.5200005</v>
      </c>
      <c r="D1538" s="33">
        <v>5057228371.5200005</v>
      </c>
      <c r="E1538" s="33">
        <v>5034511053.6700001</v>
      </c>
      <c r="F1538" s="34">
        <f t="shared" si="95"/>
        <v>10265771628.48</v>
      </c>
      <c r="G1538" s="35">
        <f t="shared" si="92"/>
        <v>33.00416610011095</v>
      </c>
      <c r="H1538" s="35">
        <f t="shared" si="93"/>
        <v>33.00416610011095</v>
      </c>
      <c r="I1538" s="35">
        <f t="shared" si="94"/>
        <v>32.855909767473733</v>
      </c>
    </row>
    <row r="1539" spans="1:9" x14ac:dyDescent="0.2">
      <c r="A1539" s="28" t="s">
        <v>380</v>
      </c>
      <c r="B1539" s="29">
        <v>59725000000</v>
      </c>
      <c r="C1539" s="29">
        <v>2000000000</v>
      </c>
      <c r="D1539" s="29">
        <v>2000000000</v>
      </c>
      <c r="E1539" s="29">
        <v>2000000000</v>
      </c>
      <c r="F1539" s="30">
        <f t="shared" si="95"/>
        <v>57725000000</v>
      </c>
      <c r="G1539" s="31">
        <f t="shared" si="92"/>
        <v>3.3486814566764336</v>
      </c>
      <c r="H1539" s="31">
        <f t="shared" si="93"/>
        <v>3.3486814566764336</v>
      </c>
      <c r="I1539" s="31">
        <f t="shared" si="94"/>
        <v>3.3486814566764336</v>
      </c>
    </row>
    <row r="1540" spans="1:9" x14ac:dyDescent="0.2">
      <c r="A1540" s="32" t="s">
        <v>381</v>
      </c>
      <c r="B1540" s="33">
        <v>59725000000</v>
      </c>
      <c r="C1540" s="33">
        <v>2000000000</v>
      </c>
      <c r="D1540" s="33">
        <v>2000000000</v>
      </c>
      <c r="E1540" s="33">
        <v>2000000000</v>
      </c>
      <c r="F1540" s="34">
        <f t="shared" si="95"/>
        <v>57725000000</v>
      </c>
      <c r="G1540" s="35">
        <f t="shared" si="92"/>
        <v>3.3486814566764336</v>
      </c>
      <c r="H1540" s="35">
        <f t="shared" si="93"/>
        <v>3.3486814566764336</v>
      </c>
      <c r="I1540" s="35">
        <f t="shared" si="94"/>
        <v>3.3486814566764336</v>
      </c>
    </row>
    <row r="1541" spans="1:9" x14ac:dyDescent="0.2">
      <c r="A1541" s="28" t="s">
        <v>38</v>
      </c>
      <c r="B1541" s="29">
        <v>27018000000</v>
      </c>
      <c r="C1541" s="29">
        <v>4257821287</v>
      </c>
      <c r="D1541" s="29">
        <v>4230931809</v>
      </c>
      <c r="E1541" s="29">
        <v>4209025594</v>
      </c>
      <c r="F1541" s="30">
        <f t="shared" si="95"/>
        <v>22760178713</v>
      </c>
      <c r="G1541" s="31">
        <f t="shared" si="92"/>
        <v>15.759202335480049</v>
      </c>
      <c r="H1541" s="31">
        <f t="shared" si="93"/>
        <v>15.659678025760604</v>
      </c>
      <c r="I1541" s="31">
        <f t="shared" si="94"/>
        <v>15.578597949515139</v>
      </c>
    </row>
    <row r="1542" spans="1:9" x14ac:dyDescent="0.2">
      <c r="A1542" s="32" t="s">
        <v>39</v>
      </c>
      <c r="B1542" s="33">
        <v>8656000000</v>
      </c>
      <c r="C1542" s="33">
        <v>4257821287</v>
      </c>
      <c r="D1542" s="33">
        <v>4230931809</v>
      </c>
      <c r="E1542" s="33">
        <v>4209025594</v>
      </c>
      <c r="F1542" s="34">
        <f t="shared" si="95"/>
        <v>4398178713</v>
      </c>
      <c r="G1542" s="35">
        <f t="shared" si="92"/>
        <v>49.18924777033272</v>
      </c>
      <c r="H1542" s="35">
        <f t="shared" si="93"/>
        <v>48.878602229667287</v>
      </c>
      <c r="I1542" s="35">
        <f t="shared" si="94"/>
        <v>48.625526732902038</v>
      </c>
    </row>
    <row r="1543" spans="1:9" x14ac:dyDescent="0.2">
      <c r="A1543" s="32" t="s">
        <v>41</v>
      </c>
      <c r="B1543" s="33">
        <v>18271000000</v>
      </c>
      <c r="C1543" s="33">
        <v>0</v>
      </c>
      <c r="D1543" s="33">
        <v>0</v>
      </c>
      <c r="E1543" s="33">
        <v>0</v>
      </c>
      <c r="F1543" s="34">
        <f t="shared" si="95"/>
        <v>18271000000</v>
      </c>
      <c r="G1543" s="35">
        <f t="shared" ref="G1543:G1606" si="96">IFERROR(IF(C1543&gt;0,+C1543/B1543*100,0),0)</f>
        <v>0</v>
      </c>
      <c r="H1543" s="35">
        <f t="shared" ref="H1543:H1606" si="97">IFERROR(IF(D1543&gt;0,+D1543/B1543*100,0),0)</f>
        <v>0</v>
      </c>
      <c r="I1543" s="35">
        <f t="shared" ref="I1543:I1606" si="98">IFERROR(IF(E1543&gt;0,+E1543/B1543*100,0),0)</f>
        <v>0</v>
      </c>
    </row>
    <row r="1544" spans="1:9" x14ac:dyDescent="0.2">
      <c r="A1544" s="32" t="s">
        <v>303</v>
      </c>
      <c r="B1544" s="33">
        <v>91000000</v>
      </c>
      <c r="C1544" s="33">
        <v>0</v>
      </c>
      <c r="D1544" s="33">
        <v>0</v>
      </c>
      <c r="E1544" s="33">
        <v>0</v>
      </c>
      <c r="F1544" s="34">
        <f t="shared" si="95"/>
        <v>91000000</v>
      </c>
      <c r="G1544" s="35">
        <f t="shared" si="96"/>
        <v>0</v>
      </c>
      <c r="H1544" s="35">
        <f t="shared" si="97"/>
        <v>0</v>
      </c>
      <c r="I1544" s="35">
        <f t="shared" si="98"/>
        <v>0</v>
      </c>
    </row>
    <row r="1545" spans="1:9" x14ac:dyDescent="0.2">
      <c r="A1545" s="28" t="s">
        <v>42</v>
      </c>
      <c r="B1545" s="29">
        <v>262955226159</v>
      </c>
      <c r="C1545" s="29">
        <v>44248666102.559998</v>
      </c>
      <c r="D1545" s="29">
        <v>103325000</v>
      </c>
      <c r="E1545" s="29">
        <v>103325000</v>
      </c>
      <c r="F1545" s="30">
        <f t="shared" ref="F1545:F1608" si="99">+B1545-C1545</f>
        <v>218706560056.44</v>
      </c>
      <c r="G1545" s="31">
        <f t="shared" si="96"/>
        <v>16.827452623361953</v>
      </c>
      <c r="H1545" s="31">
        <f t="shared" si="97"/>
        <v>3.9293761721063088E-2</v>
      </c>
      <c r="I1545" s="31">
        <f t="shared" si="98"/>
        <v>3.9293761721063088E-2</v>
      </c>
    </row>
    <row r="1546" spans="1:9" ht="22.5" x14ac:dyDescent="0.2">
      <c r="A1546" s="32" t="s">
        <v>490</v>
      </c>
      <c r="B1546" s="33">
        <v>105629587624</v>
      </c>
      <c r="C1546" s="33">
        <v>27448976396.779999</v>
      </c>
      <c r="D1546" s="33">
        <v>103325000</v>
      </c>
      <c r="E1546" s="33">
        <v>103325000</v>
      </c>
      <c r="F1546" s="34">
        <f t="shared" si="99"/>
        <v>78180611227.220001</v>
      </c>
      <c r="G1546" s="35">
        <f t="shared" si="96"/>
        <v>25.9860679324884</v>
      </c>
      <c r="H1546" s="35">
        <f t="shared" si="97"/>
        <v>9.7818236655241489E-2</v>
      </c>
      <c r="I1546" s="35">
        <f t="shared" si="98"/>
        <v>9.7818236655241489E-2</v>
      </c>
    </row>
    <row r="1547" spans="1:9" ht="22.5" x14ac:dyDescent="0.2">
      <c r="A1547" s="32" t="s">
        <v>491</v>
      </c>
      <c r="B1547" s="33">
        <v>20358478535</v>
      </c>
      <c r="C1547" s="33">
        <v>0</v>
      </c>
      <c r="D1547" s="33">
        <v>0</v>
      </c>
      <c r="E1547" s="33">
        <v>0</v>
      </c>
      <c r="F1547" s="34">
        <f t="shared" si="99"/>
        <v>20358478535</v>
      </c>
      <c r="G1547" s="35">
        <f t="shared" si="96"/>
        <v>0</v>
      </c>
      <c r="H1547" s="35">
        <f t="shared" si="97"/>
        <v>0</v>
      </c>
      <c r="I1547" s="35">
        <f t="shared" si="98"/>
        <v>0</v>
      </c>
    </row>
    <row r="1548" spans="1:9" x14ac:dyDescent="0.2">
      <c r="A1548" s="32" t="s">
        <v>492</v>
      </c>
      <c r="B1548" s="33">
        <v>29978000000</v>
      </c>
      <c r="C1548" s="33">
        <v>0</v>
      </c>
      <c r="D1548" s="33">
        <v>0</v>
      </c>
      <c r="E1548" s="33">
        <v>0</v>
      </c>
      <c r="F1548" s="34">
        <f t="shared" si="99"/>
        <v>29978000000</v>
      </c>
      <c r="G1548" s="35">
        <f t="shared" si="96"/>
        <v>0</v>
      </c>
      <c r="H1548" s="35">
        <f t="shared" si="97"/>
        <v>0</v>
      </c>
      <c r="I1548" s="35">
        <f t="shared" si="98"/>
        <v>0</v>
      </c>
    </row>
    <row r="1549" spans="1:9" x14ac:dyDescent="0.2">
      <c r="A1549" s="32" t="s">
        <v>493</v>
      </c>
      <c r="B1549" s="33">
        <v>11665000000</v>
      </c>
      <c r="C1549" s="33">
        <v>9544577800</v>
      </c>
      <c r="D1549" s="33">
        <v>0</v>
      </c>
      <c r="E1549" s="33">
        <v>0</v>
      </c>
      <c r="F1549" s="34">
        <f t="shared" si="99"/>
        <v>2120422200</v>
      </c>
      <c r="G1549" s="35">
        <f t="shared" si="96"/>
        <v>81.822355765109307</v>
      </c>
      <c r="H1549" s="35">
        <f t="shared" si="97"/>
        <v>0</v>
      </c>
      <c r="I1549" s="35">
        <f t="shared" si="98"/>
        <v>0</v>
      </c>
    </row>
    <row r="1550" spans="1:9" x14ac:dyDescent="0.2">
      <c r="A1550" s="32" t="s">
        <v>494</v>
      </c>
      <c r="B1550" s="33">
        <v>16582160000</v>
      </c>
      <c r="C1550" s="33">
        <v>7255111905.7799997</v>
      </c>
      <c r="D1550" s="33">
        <v>0</v>
      </c>
      <c r="E1550" s="33">
        <v>0</v>
      </c>
      <c r="F1550" s="34">
        <f t="shared" si="99"/>
        <v>9327048094.2200012</v>
      </c>
      <c r="G1550" s="35">
        <f t="shared" si="96"/>
        <v>43.752514182591412</v>
      </c>
      <c r="H1550" s="35">
        <f t="shared" si="97"/>
        <v>0</v>
      </c>
      <c r="I1550" s="35">
        <f t="shared" si="98"/>
        <v>0</v>
      </c>
    </row>
    <row r="1551" spans="1:9" x14ac:dyDescent="0.2">
      <c r="A1551" s="32" t="s">
        <v>495</v>
      </c>
      <c r="B1551" s="33">
        <v>28548000000</v>
      </c>
      <c r="C1551" s="33">
        <v>0</v>
      </c>
      <c r="D1551" s="33">
        <v>0</v>
      </c>
      <c r="E1551" s="33">
        <v>0</v>
      </c>
      <c r="F1551" s="34">
        <f t="shared" si="99"/>
        <v>28548000000</v>
      </c>
      <c r="G1551" s="35">
        <f t="shared" si="96"/>
        <v>0</v>
      </c>
      <c r="H1551" s="35">
        <f t="shared" si="97"/>
        <v>0</v>
      </c>
      <c r="I1551" s="35">
        <f t="shared" si="98"/>
        <v>0</v>
      </c>
    </row>
    <row r="1552" spans="1:9" x14ac:dyDescent="0.2">
      <c r="A1552" s="32" t="s">
        <v>496</v>
      </c>
      <c r="B1552" s="33">
        <v>49194000000</v>
      </c>
      <c r="C1552" s="33">
        <v>0</v>
      </c>
      <c r="D1552" s="33">
        <v>0</v>
      </c>
      <c r="E1552" s="33">
        <v>0</v>
      </c>
      <c r="F1552" s="34">
        <f t="shared" si="99"/>
        <v>49194000000</v>
      </c>
      <c r="G1552" s="35">
        <f t="shared" si="96"/>
        <v>0</v>
      </c>
      <c r="H1552" s="35">
        <f t="shared" si="97"/>
        <v>0</v>
      </c>
      <c r="I1552" s="35">
        <f t="shared" si="98"/>
        <v>0</v>
      </c>
    </row>
    <row r="1553" spans="1:9" x14ac:dyDescent="0.2">
      <c r="A1553" s="32" t="s">
        <v>497</v>
      </c>
      <c r="B1553" s="33">
        <v>1000000000</v>
      </c>
      <c r="C1553" s="33">
        <v>0</v>
      </c>
      <c r="D1553" s="33">
        <v>0</v>
      </c>
      <c r="E1553" s="33">
        <v>0</v>
      </c>
      <c r="F1553" s="34">
        <f t="shared" si="99"/>
        <v>1000000000</v>
      </c>
      <c r="G1553" s="35">
        <f t="shared" si="96"/>
        <v>0</v>
      </c>
      <c r="H1553" s="35">
        <f t="shared" si="97"/>
        <v>0</v>
      </c>
      <c r="I1553" s="35">
        <f t="shared" si="98"/>
        <v>0</v>
      </c>
    </row>
    <row r="1554" spans="1:9" x14ac:dyDescent="0.2">
      <c r="A1554" s="28" t="s">
        <v>498</v>
      </c>
      <c r="B1554" s="29">
        <v>1274025688032</v>
      </c>
      <c r="C1554" s="29">
        <v>475767272115.15002</v>
      </c>
      <c r="D1554" s="29">
        <v>108084252523.78999</v>
      </c>
      <c r="E1554" s="29">
        <v>63681008964.970001</v>
      </c>
      <c r="F1554" s="30">
        <f t="shared" si="99"/>
        <v>798258415916.84998</v>
      </c>
      <c r="G1554" s="31">
        <f t="shared" si="96"/>
        <v>37.343616897558199</v>
      </c>
      <c r="H1554" s="31">
        <f t="shared" si="97"/>
        <v>8.483679217704692</v>
      </c>
      <c r="I1554" s="31">
        <f t="shared" si="98"/>
        <v>4.9984085535464109</v>
      </c>
    </row>
    <row r="1555" spans="1:9" x14ac:dyDescent="0.2">
      <c r="A1555" s="28" t="s">
        <v>17</v>
      </c>
      <c r="B1555" s="29">
        <v>1261495000000</v>
      </c>
      <c r="C1555" s="29">
        <v>463236584083.15002</v>
      </c>
      <c r="D1555" s="29">
        <v>108084252523.78999</v>
      </c>
      <c r="E1555" s="29">
        <v>63681008964.970001</v>
      </c>
      <c r="F1555" s="30">
        <f t="shared" si="99"/>
        <v>798258415916.84998</v>
      </c>
      <c r="G1555" s="31">
        <f t="shared" si="96"/>
        <v>36.721238219981053</v>
      </c>
      <c r="H1555" s="31">
        <f t="shared" si="97"/>
        <v>8.567949339774632</v>
      </c>
      <c r="I1555" s="31">
        <f t="shared" si="98"/>
        <v>5.0480587687600824</v>
      </c>
    </row>
    <row r="1556" spans="1:9" x14ac:dyDescent="0.2">
      <c r="A1556" s="28" t="s">
        <v>18</v>
      </c>
      <c r="B1556" s="29">
        <v>76472500000</v>
      </c>
      <c r="C1556" s="29">
        <v>9832047871.1099987</v>
      </c>
      <c r="D1556" s="29">
        <v>9752631496.6899986</v>
      </c>
      <c r="E1556" s="29">
        <v>9752570396.6899986</v>
      </c>
      <c r="F1556" s="30">
        <f t="shared" si="99"/>
        <v>66640452128.889999</v>
      </c>
      <c r="G1556" s="31">
        <f t="shared" si="96"/>
        <v>12.856971945614434</v>
      </c>
      <c r="H1556" s="31">
        <f t="shared" si="97"/>
        <v>12.75312235992023</v>
      </c>
      <c r="I1556" s="31">
        <f t="shared" si="98"/>
        <v>12.75304246191768</v>
      </c>
    </row>
    <row r="1557" spans="1:9" x14ac:dyDescent="0.2">
      <c r="A1557" s="32" t="s">
        <v>19</v>
      </c>
      <c r="B1557" s="33">
        <v>51090000000</v>
      </c>
      <c r="C1557" s="33">
        <v>6515867801.4799995</v>
      </c>
      <c r="D1557" s="33">
        <v>6476092592.2299995</v>
      </c>
      <c r="E1557" s="33">
        <v>6476092592.2299995</v>
      </c>
      <c r="F1557" s="34">
        <f t="shared" si="99"/>
        <v>44574132198.520004</v>
      </c>
      <c r="G1557" s="35">
        <f t="shared" si="96"/>
        <v>12.753704837502447</v>
      </c>
      <c r="H1557" s="35">
        <f t="shared" si="97"/>
        <v>12.675851619162263</v>
      </c>
      <c r="I1557" s="35">
        <f t="shared" si="98"/>
        <v>12.675851619162263</v>
      </c>
    </row>
    <row r="1558" spans="1:9" x14ac:dyDescent="0.2">
      <c r="A1558" s="32" t="s">
        <v>20</v>
      </c>
      <c r="B1558" s="33">
        <v>18888000000</v>
      </c>
      <c r="C1558" s="33">
        <v>2856107352.5</v>
      </c>
      <c r="D1558" s="33">
        <v>2836992165.75</v>
      </c>
      <c r="E1558" s="33">
        <v>2836931065.75</v>
      </c>
      <c r="F1558" s="34">
        <f t="shared" si="99"/>
        <v>16031892647.5</v>
      </c>
      <c r="G1558" s="35">
        <f t="shared" si="96"/>
        <v>15.121279926408301</v>
      </c>
      <c r="H1558" s="35">
        <f t="shared" si="97"/>
        <v>15.020077116423124</v>
      </c>
      <c r="I1558" s="35">
        <f t="shared" si="98"/>
        <v>15.019753630612028</v>
      </c>
    </row>
    <row r="1559" spans="1:9" x14ac:dyDescent="0.2">
      <c r="A1559" s="32" t="s">
        <v>21</v>
      </c>
      <c r="B1559" s="33">
        <v>3222500000</v>
      </c>
      <c r="C1559" s="33">
        <v>460072717.13</v>
      </c>
      <c r="D1559" s="33">
        <v>439546738.70999998</v>
      </c>
      <c r="E1559" s="33">
        <v>439546738.70999998</v>
      </c>
      <c r="F1559" s="34">
        <f t="shared" si="99"/>
        <v>2762427282.8699999</v>
      </c>
      <c r="G1559" s="35">
        <f t="shared" si="96"/>
        <v>14.276888041272304</v>
      </c>
      <c r="H1559" s="35">
        <f t="shared" si="97"/>
        <v>13.639929828083785</v>
      </c>
      <c r="I1559" s="35">
        <f t="shared" si="98"/>
        <v>13.639929828083785</v>
      </c>
    </row>
    <row r="1560" spans="1:9" x14ac:dyDescent="0.2">
      <c r="A1560" s="32" t="s">
        <v>154</v>
      </c>
      <c r="B1560" s="33">
        <v>3272000000</v>
      </c>
      <c r="C1560" s="33">
        <v>0</v>
      </c>
      <c r="D1560" s="33">
        <v>0</v>
      </c>
      <c r="E1560" s="33">
        <v>0</v>
      </c>
      <c r="F1560" s="34">
        <f t="shared" si="99"/>
        <v>3272000000</v>
      </c>
      <c r="G1560" s="35">
        <f t="shared" si="96"/>
        <v>0</v>
      </c>
      <c r="H1560" s="35">
        <f t="shared" si="97"/>
        <v>0</v>
      </c>
      <c r="I1560" s="35">
        <f t="shared" si="98"/>
        <v>0</v>
      </c>
    </row>
    <row r="1561" spans="1:9" x14ac:dyDescent="0.2">
      <c r="A1561" s="28" t="s">
        <v>22</v>
      </c>
      <c r="B1561" s="29">
        <v>770147000000</v>
      </c>
      <c r="C1561" s="29">
        <v>436356100196.34003</v>
      </c>
      <c r="D1561" s="29">
        <v>81285122968.399994</v>
      </c>
      <c r="E1561" s="29">
        <v>45299953155.309998</v>
      </c>
      <c r="F1561" s="30">
        <f t="shared" si="99"/>
        <v>333790899803.65997</v>
      </c>
      <c r="G1561" s="31">
        <f t="shared" si="96"/>
        <v>56.658806720839017</v>
      </c>
      <c r="H1561" s="31">
        <f t="shared" si="97"/>
        <v>10.55449452746034</v>
      </c>
      <c r="I1561" s="31">
        <f t="shared" si="98"/>
        <v>5.8819878744330625</v>
      </c>
    </row>
    <row r="1562" spans="1:9" x14ac:dyDescent="0.2">
      <c r="A1562" s="32" t="s">
        <v>66</v>
      </c>
      <c r="B1562" s="33">
        <v>17679000000</v>
      </c>
      <c r="C1562" s="33">
        <v>2203994747</v>
      </c>
      <c r="D1562" s="33">
        <v>95810284.5</v>
      </c>
      <c r="E1562" s="33">
        <v>16936109</v>
      </c>
      <c r="F1562" s="34">
        <f t="shared" si="99"/>
        <v>15475005253</v>
      </c>
      <c r="G1562" s="35">
        <f t="shared" si="96"/>
        <v>12.466738769161152</v>
      </c>
      <c r="H1562" s="35">
        <f t="shared" si="97"/>
        <v>0.54194402681147125</v>
      </c>
      <c r="I1562" s="35">
        <f t="shared" si="98"/>
        <v>9.5797890152157922E-2</v>
      </c>
    </row>
    <row r="1563" spans="1:9" x14ac:dyDescent="0.2">
      <c r="A1563" s="32" t="s">
        <v>23</v>
      </c>
      <c r="B1563" s="33">
        <v>752468000000</v>
      </c>
      <c r="C1563" s="33">
        <v>434152105449.34003</v>
      </c>
      <c r="D1563" s="33">
        <v>81189312683.899994</v>
      </c>
      <c r="E1563" s="33">
        <v>45283017046.309998</v>
      </c>
      <c r="F1563" s="34">
        <f t="shared" si="99"/>
        <v>318315894550.65997</v>
      </c>
      <c r="G1563" s="35">
        <f t="shared" si="96"/>
        <v>57.697085517170166</v>
      </c>
      <c r="H1563" s="35">
        <f t="shared" si="97"/>
        <v>10.789736265714952</v>
      </c>
      <c r="I1563" s="35">
        <f t="shared" si="98"/>
        <v>6.0179325959788317</v>
      </c>
    </row>
    <row r="1564" spans="1:9" x14ac:dyDescent="0.2">
      <c r="A1564" s="28" t="s">
        <v>24</v>
      </c>
      <c r="B1564" s="29">
        <v>413794500000</v>
      </c>
      <c r="C1564" s="29">
        <v>16643030166.700001</v>
      </c>
      <c r="D1564" s="29">
        <v>16643030166.700001</v>
      </c>
      <c r="E1564" s="29">
        <v>8371017520.9700003</v>
      </c>
      <c r="F1564" s="30">
        <f t="shared" si="99"/>
        <v>397151469833.29999</v>
      </c>
      <c r="G1564" s="31">
        <f t="shared" si="96"/>
        <v>4.0220520491935012</v>
      </c>
      <c r="H1564" s="31">
        <f t="shared" si="97"/>
        <v>4.0220520491935012</v>
      </c>
      <c r="I1564" s="31">
        <f t="shared" si="98"/>
        <v>2.022989073312961</v>
      </c>
    </row>
    <row r="1565" spans="1:9" x14ac:dyDescent="0.2">
      <c r="A1565" s="32" t="s">
        <v>150</v>
      </c>
      <c r="B1565" s="33">
        <v>310034000000</v>
      </c>
      <c r="C1565" s="33">
        <v>0</v>
      </c>
      <c r="D1565" s="33">
        <v>0</v>
      </c>
      <c r="E1565" s="33">
        <v>0</v>
      </c>
      <c r="F1565" s="34">
        <f t="shared" si="99"/>
        <v>310034000000</v>
      </c>
      <c r="G1565" s="35">
        <f t="shared" si="96"/>
        <v>0</v>
      </c>
      <c r="H1565" s="35">
        <f t="shared" si="97"/>
        <v>0</v>
      </c>
      <c r="I1565" s="35">
        <f t="shared" si="98"/>
        <v>0</v>
      </c>
    </row>
    <row r="1566" spans="1:9" x14ac:dyDescent="0.2">
      <c r="A1566" s="32" t="s">
        <v>32</v>
      </c>
      <c r="B1566" s="33">
        <v>457500000</v>
      </c>
      <c r="C1566" s="33">
        <v>0</v>
      </c>
      <c r="D1566" s="33">
        <v>0</v>
      </c>
      <c r="E1566" s="33">
        <v>0</v>
      </c>
      <c r="F1566" s="34">
        <f t="shared" si="99"/>
        <v>457500000</v>
      </c>
      <c r="G1566" s="35">
        <f t="shared" si="96"/>
        <v>0</v>
      </c>
      <c r="H1566" s="35">
        <f t="shared" si="97"/>
        <v>0</v>
      </c>
      <c r="I1566" s="35">
        <f t="shared" si="98"/>
        <v>0</v>
      </c>
    </row>
    <row r="1567" spans="1:9" x14ac:dyDescent="0.2">
      <c r="A1567" s="32" t="s">
        <v>35</v>
      </c>
      <c r="B1567" s="33">
        <v>3600000000</v>
      </c>
      <c r="C1567" s="33">
        <v>0</v>
      </c>
      <c r="D1567" s="33">
        <v>0</v>
      </c>
      <c r="E1567" s="33">
        <v>0</v>
      </c>
      <c r="F1567" s="34">
        <f t="shared" si="99"/>
        <v>3600000000</v>
      </c>
      <c r="G1567" s="35">
        <f t="shared" si="96"/>
        <v>0</v>
      </c>
      <c r="H1567" s="35">
        <f t="shared" si="97"/>
        <v>0</v>
      </c>
      <c r="I1567" s="35">
        <f t="shared" si="98"/>
        <v>0</v>
      </c>
    </row>
    <row r="1568" spans="1:9" x14ac:dyDescent="0.2">
      <c r="A1568" s="32" t="s">
        <v>67</v>
      </c>
      <c r="B1568" s="33">
        <v>900000000</v>
      </c>
      <c r="C1568" s="33">
        <v>0</v>
      </c>
      <c r="D1568" s="33">
        <v>0</v>
      </c>
      <c r="E1568" s="33">
        <v>0</v>
      </c>
      <c r="F1568" s="34">
        <f t="shared" si="99"/>
        <v>900000000</v>
      </c>
      <c r="G1568" s="35">
        <f t="shared" si="96"/>
        <v>0</v>
      </c>
      <c r="H1568" s="35">
        <f t="shared" si="97"/>
        <v>0</v>
      </c>
      <c r="I1568" s="35">
        <f t="shared" si="98"/>
        <v>0</v>
      </c>
    </row>
    <row r="1569" spans="1:9" x14ac:dyDescent="0.2">
      <c r="A1569" s="32" t="s">
        <v>442</v>
      </c>
      <c r="B1569" s="33">
        <v>98803000000</v>
      </c>
      <c r="C1569" s="33">
        <v>16643030166.700001</v>
      </c>
      <c r="D1569" s="33">
        <v>16643030166.700001</v>
      </c>
      <c r="E1569" s="33">
        <v>8371017520.9700003</v>
      </c>
      <c r="F1569" s="34">
        <f t="shared" si="99"/>
        <v>82159969833.300003</v>
      </c>
      <c r="G1569" s="35">
        <f t="shared" si="96"/>
        <v>16.844660755948706</v>
      </c>
      <c r="H1569" s="35">
        <f t="shared" si="97"/>
        <v>16.844660755948706</v>
      </c>
      <c r="I1569" s="35">
        <f t="shared" si="98"/>
        <v>8.4724325384553101</v>
      </c>
    </row>
    <row r="1570" spans="1:9" x14ac:dyDescent="0.2">
      <c r="A1570" s="28" t="s">
        <v>380</v>
      </c>
      <c r="B1570" s="29">
        <v>462000000</v>
      </c>
      <c r="C1570" s="29">
        <v>146000000</v>
      </c>
      <c r="D1570" s="29">
        <v>146000000</v>
      </c>
      <c r="E1570" s="29">
        <v>0</v>
      </c>
      <c r="F1570" s="30">
        <f t="shared" si="99"/>
        <v>316000000</v>
      </c>
      <c r="G1570" s="31">
        <f t="shared" si="96"/>
        <v>31.601731601731604</v>
      </c>
      <c r="H1570" s="31">
        <f t="shared" si="97"/>
        <v>31.601731601731604</v>
      </c>
      <c r="I1570" s="31">
        <f t="shared" si="98"/>
        <v>0</v>
      </c>
    </row>
    <row r="1571" spans="1:9" x14ac:dyDescent="0.2">
      <c r="A1571" s="32" t="s">
        <v>381</v>
      </c>
      <c r="B1571" s="33">
        <v>462000000</v>
      </c>
      <c r="C1571" s="33">
        <v>146000000</v>
      </c>
      <c r="D1571" s="33">
        <v>146000000</v>
      </c>
      <c r="E1571" s="33">
        <v>0</v>
      </c>
      <c r="F1571" s="34">
        <f t="shared" si="99"/>
        <v>316000000</v>
      </c>
      <c r="G1571" s="35">
        <f t="shared" si="96"/>
        <v>31.601731601731604</v>
      </c>
      <c r="H1571" s="35">
        <f t="shared" si="97"/>
        <v>31.601731601731604</v>
      </c>
      <c r="I1571" s="35">
        <f t="shared" si="98"/>
        <v>0</v>
      </c>
    </row>
    <row r="1572" spans="1:9" x14ac:dyDescent="0.2">
      <c r="A1572" s="28" t="s">
        <v>38</v>
      </c>
      <c r="B1572" s="29">
        <v>619000000</v>
      </c>
      <c r="C1572" s="29">
        <v>259405849</v>
      </c>
      <c r="D1572" s="29">
        <v>257467892</v>
      </c>
      <c r="E1572" s="29">
        <v>257467892</v>
      </c>
      <c r="F1572" s="30">
        <f t="shared" si="99"/>
        <v>359594151</v>
      </c>
      <c r="G1572" s="31">
        <f t="shared" si="96"/>
        <v>41.907245395799677</v>
      </c>
      <c r="H1572" s="31">
        <f t="shared" si="97"/>
        <v>41.594166720516959</v>
      </c>
      <c r="I1572" s="31">
        <f t="shared" si="98"/>
        <v>41.594166720516959</v>
      </c>
    </row>
    <row r="1573" spans="1:9" x14ac:dyDescent="0.2">
      <c r="A1573" s="32" t="s">
        <v>39</v>
      </c>
      <c r="B1573" s="33">
        <v>536000000</v>
      </c>
      <c r="C1573" s="33">
        <v>259405849</v>
      </c>
      <c r="D1573" s="33">
        <v>257467892</v>
      </c>
      <c r="E1573" s="33">
        <v>257467892</v>
      </c>
      <c r="F1573" s="34">
        <f t="shared" si="99"/>
        <v>276594151</v>
      </c>
      <c r="G1573" s="35">
        <f t="shared" si="96"/>
        <v>48.396613619402984</v>
      </c>
      <c r="H1573" s="35">
        <f t="shared" si="97"/>
        <v>48.035054477611936</v>
      </c>
      <c r="I1573" s="35">
        <f t="shared" si="98"/>
        <v>48.035054477611936</v>
      </c>
    </row>
    <row r="1574" spans="1:9" x14ac:dyDescent="0.2">
      <c r="A1574" s="32" t="s">
        <v>332</v>
      </c>
      <c r="B1574" s="33">
        <v>83000000</v>
      </c>
      <c r="C1574" s="33">
        <v>0</v>
      </c>
      <c r="D1574" s="33">
        <v>0</v>
      </c>
      <c r="E1574" s="33">
        <v>0</v>
      </c>
      <c r="F1574" s="34">
        <f t="shared" si="99"/>
        <v>83000000</v>
      </c>
      <c r="G1574" s="35">
        <f t="shared" si="96"/>
        <v>0</v>
      </c>
      <c r="H1574" s="35">
        <f t="shared" si="97"/>
        <v>0</v>
      </c>
      <c r="I1574" s="35">
        <f t="shared" si="98"/>
        <v>0</v>
      </c>
    </row>
    <row r="1575" spans="1:9" x14ac:dyDescent="0.2">
      <c r="A1575" s="28" t="s">
        <v>42</v>
      </c>
      <c r="B1575" s="29">
        <v>12530688032</v>
      </c>
      <c r="C1575" s="29">
        <v>12530688032</v>
      </c>
      <c r="D1575" s="29">
        <v>0</v>
      </c>
      <c r="E1575" s="29">
        <v>0</v>
      </c>
      <c r="F1575" s="30">
        <f t="shared" si="99"/>
        <v>0</v>
      </c>
      <c r="G1575" s="31">
        <f t="shared" si="96"/>
        <v>100</v>
      </c>
      <c r="H1575" s="31">
        <f t="shared" si="97"/>
        <v>0</v>
      </c>
      <c r="I1575" s="31">
        <f t="shared" si="98"/>
        <v>0</v>
      </c>
    </row>
    <row r="1576" spans="1:9" x14ac:dyDescent="0.2">
      <c r="A1576" s="32" t="s">
        <v>499</v>
      </c>
      <c r="B1576" s="33">
        <v>12530688032</v>
      </c>
      <c r="C1576" s="33">
        <v>12530688032</v>
      </c>
      <c r="D1576" s="33">
        <v>0</v>
      </c>
      <c r="E1576" s="33">
        <v>0</v>
      </c>
      <c r="F1576" s="34">
        <f t="shared" si="99"/>
        <v>0</v>
      </c>
      <c r="G1576" s="35">
        <f t="shared" si="96"/>
        <v>100</v>
      </c>
      <c r="H1576" s="35">
        <f t="shared" si="97"/>
        <v>0</v>
      </c>
      <c r="I1576" s="35">
        <f t="shared" si="98"/>
        <v>0</v>
      </c>
    </row>
    <row r="1577" spans="1:9" x14ac:dyDescent="0.2">
      <c r="A1577" s="23" t="s">
        <v>500</v>
      </c>
      <c r="B1577" s="24">
        <v>676735110160</v>
      </c>
      <c r="C1577" s="24">
        <v>126765183419.04999</v>
      </c>
      <c r="D1577" s="24">
        <v>10443072498.449999</v>
      </c>
      <c r="E1577" s="24">
        <v>10443072498.449999</v>
      </c>
      <c r="F1577" s="25">
        <f t="shared" si="99"/>
        <v>549969926740.94995</v>
      </c>
      <c r="G1577" s="26">
        <f t="shared" si="96"/>
        <v>18.731876256439389</v>
      </c>
      <c r="H1577" s="26">
        <f t="shared" si="97"/>
        <v>1.5431551195830449</v>
      </c>
      <c r="I1577" s="26">
        <f t="shared" si="98"/>
        <v>1.5431551195830449</v>
      </c>
    </row>
    <row r="1578" spans="1:9" x14ac:dyDescent="0.2">
      <c r="A1578" s="28" t="s">
        <v>501</v>
      </c>
      <c r="B1578" s="29">
        <v>676735110160</v>
      </c>
      <c r="C1578" s="29">
        <v>126765183419.04999</v>
      </c>
      <c r="D1578" s="29">
        <v>10443072498.449999</v>
      </c>
      <c r="E1578" s="29">
        <v>10443072498.449999</v>
      </c>
      <c r="F1578" s="30">
        <f t="shared" si="99"/>
        <v>549969926740.94995</v>
      </c>
      <c r="G1578" s="31">
        <f t="shared" si="96"/>
        <v>18.731876256439389</v>
      </c>
      <c r="H1578" s="31">
        <f t="shared" si="97"/>
        <v>1.5431551195830449</v>
      </c>
      <c r="I1578" s="31">
        <f t="shared" si="98"/>
        <v>1.5431551195830449</v>
      </c>
    </row>
    <row r="1579" spans="1:9" x14ac:dyDescent="0.2">
      <c r="A1579" s="28" t="s">
        <v>17</v>
      </c>
      <c r="B1579" s="29">
        <v>39593952363</v>
      </c>
      <c r="C1579" s="29">
        <v>7390965576.5899992</v>
      </c>
      <c r="D1579" s="29">
        <v>5034467499.4499989</v>
      </c>
      <c r="E1579" s="29">
        <v>5034467499.4499989</v>
      </c>
      <c r="F1579" s="30">
        <f t="shared" si="99"/>
        <v>32202986786.41</v>
      </c>
      <c r="G1579" s="31">
        <f t="shared" si="96"/>
        <v>18.666905260755819</v>
      </c>
      <c r="H1579" s="31">
        <f t="shared" si="97"/>
        <v>12.715243614210737</v>
      </c>
      <c r="I1579" s="31">
        <f t="shared" si="98"/>
        <v>12.715243614210737</v>
      </c>
    </row>
    <row r="1580" spans="1:9" x14ac:dyDescent="0.2">
      <c r="A1580" s="28" t="s">
        <v>18</v>
      </c>
      <c r="B1580" s="29">
        <v>17975000000</v>
      </c>
      <c r="C1580" s="29">
        <v>2265265856</v>
      </c>
      <c r="D1580" s="29">
        <v>2263616318</v>
      </c>
      <c r="E1580" s="29">
        <v>2263616318</v>
      </c>
      <c r="F1580" s="30">
        <f t="shared" si="99"/>
        <v>15709734144</v>
      </c>
      <c r="G1580" s="31">
        <f t="shared" si="96"/>
        <v>12.602313524339358</v>
      </c>
      <c r="H1580" s="31">
        <f t="shared" si="97"/>
        <v>12.593136678720446</v>
      </c>
      <c r="I1580" s="31">
        <f t="shared" si="98"/>
        <v>12.593136678720446</v>
      </c>
    </row>
    <row r="1581" spans="1:9" x14ac:dyDescent="0.2">
      <c r="A1581" s="32" t="s">
        <v>19</v>
      </c>
      <c r="B1581" s="33">
        <v>12190000000</v>
      </c>
      <c r="C1581" s="33">
        <v>1488751344</v>
      </c>
      <c r="D1581" s="33">
        <v>1488751344</v>
      </c>
      <c r="E1581" s="33">
        <v>1488751344</v>
      </c>
      <c r="F1581" s="34">
        <f t="shared" si="99"/>
        <v>10701248656</v>
      </c>
      <c r="G1581" s="35">
        <f t="shared" si="96"/>
        <v>12.212890434782608</v>
      </c>
      <c r="H1581" s="35">
        <f t="shared" si="97"/>
        <v>12.212890434782608</v>
      </c>
      <c r="I1581" s="35">
        <f t="shared" si="98"/>
        <v>12.212890434782608</v>
      </c>
    </row>
    <row r="1582" spans="1:9" x14ac:dyDescent="0.2">
      <c r="A1582" s="32" t="s">
        <v>20</v>
      </c>
      <c r="B1582" s="33">
        <v>4261000000</v>
      </c>
      <c r="C1582" s="33">
        <v>630700521</v>
      </c>
      <c r="D1582" s="33">
        <v>629050983</v>
      </c>
      <c r="E1582" s="33">
        <v>629050983</v>
      </c>
      <c r="F1582" s="34">
        <f t="shared" si="99"/>
        <v>3630299479</v>
      </c>
      <c r="G1582" s="35">
        <f t="shared" si="96"/>
        <v>14.801701971368223</v>
      </c>
      <c r="H1582" s="35">
        <f t="shared" si="97"/>
        <v>14.762989509504813</v>
      </c>
      <c r="I1582" s="35">
        <f t="shared" si="98"/>
        <v>14.762989509504813</v>
      </c>
    </row>
    <row r="1583" spans="1:9" x14ac:dyDescent="0.2">
      <c r="A1583" s="32" t="s">
        <v>21</v>
      </c>
      <c r="B1583" s="33">
        <v>1524000000</v>
      </c>
      <c r="C1583" s="33">
        <v>145813991</v>
      </c>
      <c r="D1583" s="33">
        <v>145813991</v>
      </c>
      <c r="E1583" s="33">
        <v>145813991</v>
      </c>
      <c r="F1583" s="34">
        <f t="shared" si="99"/>
        <v>1378186009</v>
      </c>
      <c r="G1583" s="35">
        <f t="shared" si="96"/>
        <v>9.56784717847769</v>
      </c>
      <c r="H1583" s="35">
        <f t="shared" si="97"/>
        <v>9.56784717847769</v>
      </c>
      <c r="I1583" s="35">
        <f t="shared" si="98"/>
        <v>9.56784717847769</v>
      </c>
    </row>
    <row r="1584" spans="1:9" x14ac:dyDescent="0.2">
      <c r="A1584" s="28" t="s">
        <v>22</v>
      </c>
      <c r="B1584" s="29">
        <v>4340000000</v>
      </c>
      <c r="C1584" s="29">
        <v>2437662734.4499998</v>
      </c>
      <c r="D1584" s="29">
        <v>116675899.45</v>
      </c>
      <c r="E1584" s="29">
        <v>116675899.45</v>
      </c>
      <c r="F1584" s="30">
        <f t="shared" si="99"/>
        <v>1902337265.5500002</v>
      </c>
      <c r="G1584" s="31">
        <f t="shared" si="96"/>
        <v>56.167344111751149</v>
      </c>
      <c r="H1584" s="31">
        <f t="shared" si="97"/>
        <v>2.6883847799539171</v>
      </c>
      <c r="I1584" s="31">
        <f t="shared" si="98"/>
        <v>2.6883847799539171</v>
      </c>
    </row>
    <row r="1585" spans="1:9" x14ac:dyDescent="0.2">
      <c r="A1585" s="32" t="s">
        <v>66</v>
      </c>
      <c r="B1585" s="33">
        <v>11000000</v>
      </c>
      <c r="C1585" s="33">
        <v>0</v>
      </c>
      <c r="D1585" s="33">
        <v>0</v>
      </c>
      <c r="E1585" s="33">
        <v>0</v>
      </c>
      <c r="F1585" s="34">
        <f t="shared" si="99"/>
        <v>11000000</v>
      </c>
      <c r="G1585" s="35">
        <f t="shared" si="96"/>
        <v>0</v>
      </c>
      <c r="H1585" s="35">
        <f t="shared" si="97"/>
        <v>0</v>
      </c>
      <c r="I1585" s="35">
        <f t="shared" si="98"/>
        <v>0</v>
      </c>
    </row>
    <row r="1586" spans="1:9" x14ac:dyDescent="0.2">
      <c r="A1586" s="32" t="s">
        <v>23</v>
      </c>
      <c r="B1586" s="33">
        <v>4329000000</v>
      </c>
      <c r="C1586" s="33">
        <v>2437662734.4499998</v>
      </c>
      <c r="D1586" s="33">
        <v>116675899.45</v>
      </c>
      <c r="E1586" s="33">
        <v>116675899.45</v>
      </c>
      <c r="F1586" s="34">
        <f t="shared" si="99"/>
        <v>1891337265.5500002</v>
      </c>
      <c r="G1586" s="35">
        <f t="shared" si="96"/>
        <v>56.310065475860469</v>
      </c>
      <c r="H1586" s="35">
        <f t="shared" si="97"/>
        <v>2.6952159725109723</v>
      </c>
      <c r="I1586" s="35">
        <f t="shared" si="98"/>
        <v>2.6952159725109723</v>
      </c>
    </row>
    <row r="1587" spans="1:9" x14ac:dyDescent="0.2">
      <c r="A1587" s="28" t="s">
        <v>24</v>
      </c>
      <c r="B1587" s="29">
        <v>16270952363</v>
      </c>
      <c r="C1587" s="29">
        <v>2058897301</v>
      </c>
      <c r="D1587" s="29">
        <v>2029426297</v>
      </c>
      <c r="E1587" s="29">
        <v>2029426297</v>
      </c>
      <c r="F1587" s="30">
        <f t="shared" si="99"/>
        <v>14212055062</v>
      </c>
      <c r="G1587" s="31">
        <f t="shared" si="96"/>
        <v>12.653821700577982</v>
      </c>
      <c r="H1587" s="31">
        <f t="shared" si="97"/>
        <v>12.472695216138039</v>
      </c>
      <c r="I1587" s="31">
        <f t="shared" si="98"/>
        <v>12.472695216138039</v>
      </c>
    </row>
    <row r="1588" spans="1:9" x14ac:dyDescent="0.2">
      <c r="A1588" s="32" t="s">
        <v>502</v>
      </c>
      <c r="B1588" s="33">
        <v>13311842203</v>
      </c>
      <c r="C1588" s="33">
        <v>1944113349.02</v>
      </c>
      <c r="D1588" s="33">
        <v>1944113349.02</v>
      </c>
      <c r="E1588" s="33">
        <v>1944113349.02</v>
      </c>
      <c r="F1588" s="34">
        <f t="shared" si="99"/>
        <v>11367728853.98</v>
      </c>
      <c r="G1588" s="35">
        <f t="shared" si="96"/>
        <v>14.604389981289504</v>
      </c>
      <c r="H1588" s="35">
        <f t="shared" si="97"/>
        <v>14.604389981289504</v>
      </c>
      <c r="I1588" s="35">
        <f t="shared" si="98"/>
        <v>14.604389981289504</v>
      </c>
    </row>
    <row r="1589" spans="1:9" x14ac:dyDescent="0.2">
      <c r="A1589" s="32" t="s">
        <v>77</v>
      </c>
      <c r="B1589" s="33">
        <v>2807110160</v>
      </c>
      <c r="C1589" s="33">
        <v>85357654.980000004</v>
      </c>
      <c r="D1589" s="33">
        <v>55886650.979999997</v>
      </c>
      <c r="E1589" s="33">
        <v>55886650.979999997</v>
      </c>
      <c r="F1589" s="34">
        <f t="shared" si="99"/>
        <v>2721752505.02</v>
      </c>
      <c r="G1589" s="35">
        <f t="shared" si="96"/>
        <v>3.0407661301044202</v>
      </c>
      <c r="H1589" s="35">
        <f t="shared" si="97"/>
        <v>1.9908962525360956</v>
      </c>
      <c r="I1589" s="35">
        <f t="shared" si="98"/>
        <v>1.9908962525360956</v>
      </c>
    </row>
    <row r="1590" spans="1:9" x14ac:dyDescent="0.2">
      <c r="A1590" s="32" t="s">
        <v>32</v>
      </c>
      <c r="B1590" s="33">
        <v>58000000</v>
      </c>
      <c r="C1590" s="33">
        <v>29426297</v>
      </c>
      <c r="D1590" s="33">
        <v>29426297</v>
      </c>
      <c r="E1590" s="33">
        <v>29426297</v>
      </c>
      <c r="F1590" s="34">
        <f t="shared" si="99"/>
        <v>28573703</v>
      </c>
      <c r="G1590" s="35">
        <f t="shared" si="96"/>
        <v>50.734994827586213</v>
      </c>
      <c r="H1590" s="35">
        <f t="shared" si="97"/>
        <v>50.734994827586213</v>
      </c>
      <c r="I1590" s="35">
        <f t="shared" si="98"/>
        <v>50.734994827586213</v>
      </c>
    </row>
    <row r="1591" spans="1:9" x14ac:dyDescent="0.2">
      <c r="A1591" s="32" t="s">
        <v>35</v>
      </c>
      <c r="B1591" s="33">
        <v>94000000</v>
      </c>
      <c r="C1591" s="33">
        <v>0</v>
      </c>
      <c r="D1591" s="33">
        <v>0</v>
      </c>
      <c r="E1591" s="33">
        <v>0</v>
      </c>
      <c r="F1591" s="34">
        <f t="shared" si="99"/>
        <v>94000000</v>
      </c>
      <c r="G1591" s="35">
        <f t="shared" si="96"/>
        <v>0</v>
      </c>
      <c r="H1591" s="35">
        <f t="shared" si="97"/>
        <v>0</v>
      </c>
      <c r="I1591" s="35">
        <f t="shared" si="98"/>
        <v>0</v>
      </c>
    </row>
    <row r="1592" spans="1:9" x14ac:dyDescent="0.2">
      <c r="A1592" s="28" t="s">
        <v>38</v>
      </c>
      <c r="B1592" s="29">
        <v>1008000000</v>
      </c>
      <c r="C1592" s="29">
        <v>629139685.13999999</v>
      </c>
      <c r="D1592" s="29">
        <v>624748985</v>
      </c>
      <c r="E1592" s="29">
        <v>624748985</v>
      </c>
      <c r="F1592" s="30">
        <f t="shared" si="99"/>
        <v>378860314.86000001</v>
      </c>
      <c r="G1592" s="31">
        <f t="shared" si="96"/>
        <v>62.414651303571425</v>
      </c>
      <c r="H1592" s="31">
        <f t="shared" si="97"/>
        <v>61.979065972222223</v>
      </c>
      <c r="I1592" s="31">
        <f t="shared" si="98"/>
        <v>61.979065972222223</v>
      </c>
    </row>
    <row r="1593" spans="1:9" x14ac:dyDescent="0.2">
      <c r="A1593" s="32" t="s">
        <v>39</v>
      </c>
      <c r="B1593" s="33">
        <v>20000000</v>
      </c>
      <c r="C1593" s="33">
        <v>0</v>
      </c>
      <c r="D1593" s="33">
        <v>0</v>
      </c>
      <c r="E1593" s="33">
        <v>0</v>
      </c>
      <c r="F1593" s="34">
        <f t="shared" si="99"/>
        <v>20000000</v>
      </c>
      <c r="G1593" s="35">
        <f t="shared" si="96"/>
        <v>0</v>
      </c>
      <c r="H1593" s="35">
        <f t="shared" si="97"/>
        <v>0</v>
      </c>
      <c r="I1593" s="35">
        <f t="shared" si="98"/>
        <v>0</v>
      </c>
    </row>
    <row r="1594" spans="1:9" x14ac:dyDescent="0.2">
      <c r="A1594" s="32" t="s">
        <v>40</v>
      </c>
      <c r="B1594" s="33">
        <v>11000000</v>
      </c>
      <c r="C1594" s="33">
        <v>0</v>
      </c>
      <c r="D1594" s="33">
        <v>0</v>
      </c>
      <c r="E1594" s="33">
        <v>0</v>
      </c>
      <c r="F1594" s="34">
        <f t="shared" si="99"/>
        <v>11000000</v>
      </c>
      <c r="G1594" s="35">
        <f t="shared" si="96"/>
        <v>0</v>
      </c>
      <c r="H1594" s="35">
        <f t="shared" si="97"/>
        <v>0</v>
      </c>
      <c r="I1594" s="35">
        <f t="shared" si="98"/>
        <v>0</v>
      </c>
    </row>
    <row r="1595" spans="1:9" x14ac:dyDescent="0.2">
      <c r="A1595" s="32" t="s">
        <v>41</v>
      </c>
      <c r="B1595" s="33">
        <v>975000000</v>
      </c>
      <c r="C1595" s="33">
        <v>629139685.13999999</v>
      </c>
      <c r="D1595" s="33">
        <v>624748985</v>
      </c>
      <c r="E1595" s="33">
        <v>624748985</v>
      </c>
      <c r="F1595" s="34">
        <f t="shared" si="99"/>
        <v>345860314.86000001</v>
      </c>
      <c r="G1595" s="35">
        <f t="shared" si="96"/>
        <v>64.527147193846162</v>
      </c>
      <c r="H1595" s="35">
        <f t="shared" si="97"/>
        <v>64.076818974358972</v>
      </c>
      <c r="I1595" s="35">
        <f t="shared" si="98"/>
        <v>64.076818974358972</v>
      </c>
    </row>
    <row r="1596" spans="1:9" x14ac:dyDescent="0.2">
      <c r="A1596" s="32" t="s">
        <v>284</v>
      </c>
      <c r="B1596" s="33">
        <v>2000000</v>
      </c>
      <c r="C1596" s="33">
        <v>0</v>
      </c>
      <c r="D1596" s="33">
        <v>0</v>
      </c>
      <c r="E1596" s="33">
        <v>0</v>
      </c>
      <c r="F1596" s="34">
        <f t="shared" si="99"/>
        <v>2000000</v>
      </c>
      <c r="G1596" s="35">
        <f t="shared" si="96"/>
        <v>0</v>
      </c>
      <c r="H1596" s="35">
        <f t="shared" si="97"/>
        <v>0</v>
      </c>
      <c r="I1596" s="35">
        <f t="shared" si="98"/>
        <v>0</v>
      </c>
    </row>
    <row r="1597" spans="1:9" x14ac:dyDescent="0.2">
      <c r="A1597" s="28" t="s">
        <v>42</v>
      </c>
      <c r="B1597" s="29">
        <v>637141157797</v>
      </c>
      <c r="C1597" s="29">
        <v>119374217842.45999</v>
      </c>
      <c r="D1597" s="29">
        <v>5408604999</v>
      </c>
      <c r="E1597" s="29">
        <v>5408604999</v>
      </c>
      <c r="F1597" s="30">
        <f t="shared" si="99"/>
        <v>517766939954.54004</v>
      </c>
      <c r="G1597" s="31">
        <f t="shared" si="96"/>
        <v>18.735913758139901</v>
      </c>
      <c r="H1597" s="31">
        <f t="shared" si="97"/>
        <v>0.84888645676273189</v>
      </c>
      <c r="I1597" s="31">
        <f t="shared" si="98"/>
        <v>0.84888645676273189</v>
      </c>
    </row>
    <row r="1598" spans="1:9" x14ac:dyDescent="0.2">
      <c r="A1598" s="32" t="s">
        <v>503</v>
      </c>
      <c r="B1598" s="33">
        <v>13000000000</v>
      </c>
      <c r="C1598" s="33">
        <v>400273160</v>
      </c>
      <c r="D1598" s="33">
        <v>2200000</v>
      </c>
      <c r="E1598" s="33">
        <v>2200000</v>
      </c>
      <c r="F1598" s="34">
        <f t="shared" si="99"/>
        <v>12599726840</v>
      </c>
      <c r="G1598" s="35">
        <f t="shared" si="96"/>
        <v>3.0790243076923076</v>
      </c>
      <c r="H1598" s="35">
        <f t="shared" si="97"/>
        <v>1.6923076923076923E-2</v>
      </c>
      <c r="I1598" s="35">
        <f t="shared" si="98"/>
        <v>1.6923076923076923E-2</v>
      </c>
    </row>
    <row r="1599" spans="1:9" x14ac:dyDescent="0.2">
      <c r="A1599" s="32" t="s">
        <v>504</v>
      </c>
      <c r="B1599" s="33">
        <v>15000000000</v>
      </c>
      <c r="C1599" s="33">
        <v>441444205</v>
      </c>
      <c r="D1599" s="33">
        <v>6806427</v>
      </c>
      <c r="E1599" s="33">
        <v>6806427</v>
      </c>
      <c r="F1599" s="34">
        <f t="shared" si="99"/>
        <v>14558555795</v>
      </c>
      <c r="G1599" s="35">
        <f t="shared" si="96"/>
        <v>2.9429613666666667</v>
      </c>
      <c r="H1599" s="35">
        <f t="shared" si="97"/>
        <v>4.5376180000000002E-2</v>
      </c>
      <c r="I1599" s="35">
        <f t="shared" si="98"/>
        <v>4.5376180000000002E-2</v>
      </c>
    </row>
    <row r="1600" spans="1:9" x14ac:dyDescent="0.2">
      <c r="A1600" s="32" t="s">
        <v>505</v>
      </c>
      <c r="B1600" s="33">
        <v>15000000000</v>
      </c>
      <c r="C1600" s="33">
        <v>559290012</v>
      </c>
      <c r="D1600" s="33">
        <v>4979361</v>
      </c>
      <c r="E1600" s="33">
        <v>4979361</v>
      </c>
      <c r="F1600" s="34">
        <f t="shared" si="99"/>
        <v>14440709988</v>
      </c>
      <c r="G1600" s="35">
        <f t="shared" si="96"/>
        <v>3.7286000800000005</v>
      </c>
      <c r="H1600" s="35">
        <f t="shared" si="97"/>
        <v>3.3195740000000001E-2</v>
      </c>
      <c r="I1600" s="35">
        <f t="shared" si="98"/>
        <v>3.3195740000000001E-2</v>
      </c>
    </row>
    <row r="1601" spans="1:9" x14ac:dyDescent="0.2">
      <c r="A1601" s="32" t="s">
        <v>506</v>
      </c>
      <c r="B1601" s="33">
        <v>50000000000</v>
      </c>
      <c r="C1601" s="33">
        <v>941935912</v>
      </c>
      <c r="D1601" s="33">
        <v>0</v>
      </c>
      <c r="E1601" s="33">
        <v>0</v>
      </c>
      <c r="F1601" s="34">
        <f t="shared" si="99"/>
        <v>49058064088</v>
      </c>
      <c r="G1601" s="35">
        <f t="shared" si="96"/>
        <v>1.8838718240000001</v>
      </c>
      <c r="H1601" s="35">
        <f t="shared" si="97"/>
        <v>0</v>
      </c>
      <c r="I1601" s="35">
        <f t="shared" si="98"/>
        <v>0</v>
      </c>
    </row>
    <row r="1602" spans="1:9" x14ac:dyDescent="0.2">
      <c r="A1602" s="32" t="s">
        <v>507</v>
      </c>
      <c r="B1602" s="33">
        <v>13000000000</v>
      </c>
      <c r="C1602" s="33">
        <v>507344286</v>
      </c>
      <c r="D1602" s="33">
        <v>6103947</v>
      </c>
      <c r="E1602" s="33">
        <v>6103947</v>
      </c>
      <c r="F1602" s="34">
        <f t="shared" si="99"/>
        <v>12492655714</v>
      </c>
      <c r="G1602" s="35">
        <f t="shared" si="96"/>
        <v>3.9026483538461538</v>
      </c>
      <c r="H1602" s="35">
        <f t="shared" si="97"/>
        <v>4.695343846153846E-2</v>
      </c>
      <c r="I1602" s="35">
        <f t="shared" si="98"/>
        <v>4.695343846153846E-2</v>
      </c>
    </row>
    <row r="1603" spans="1:9" x14ac:dyDescent="0.2">
      <c r="A1603" s="32" t="s">
        <v>508</v>
      </c>
      <c r="B1603" s="33">
        <v>182831157797</v>
      </c>
      <c r="C1603" s="33">
        <v>32151858345</v>
      </c>
      <c r="D1603" s="33">
        <v>281113511</v>
      </c>
      <c r="E1603" s="33">
        <v>281113511</v>
      </c>
      <c r="F1603" s="34">
        <f t="shared" si="99"/>
        <v>150679299452</v>
      </c>
      <c r="G1603" s="35">
        <f t="shared" si="96"/>
        <v>17.585546540540239</v>
      </c>
      <c r="H1603" s="35">
        <f t="shared" si="97"/>
        <v>0.15375580091885885</v>
      </c>
      <c r="I1603" s="35">
        <f t="shared" si="98"/>
        <v>0.15375580091885885</v>
      </c>
    </row>
    <row r="1604" spans="1:9" x14ac:dyDescent="0.2">
      <c r="A1604" s="32" t="s">
        <v>509</v>
      </c>
      <c r="B1604" s="33">
        <v>75290000000</v>
      </c>
      <c r="C1604" s="33">
        <v>28950538754</v>
      </c>
      <c r="D1604" s="33">
        <v>1456321</v>
      </c>
      <c r="E1604" s="33">
        <v>1456321</v>
      </c>
      <c r="F1604" s="34">
        <f t="shared" si="99"/>
        <v>46339461246</v>
      </c>
      <c r="G1604" s="35">
        <f t="shared" si="96"/>
        <v>38.452037128436714</v>
      </c>
      <c r="H1604" s="35">
        <f t="shared" si="97"/>
        <v>1.9342821091778456E-3</v>
      </c>
      <c r="I1604" s="35">
        <f t="shared" si="98"/>
        <v>1.9342821091778456E-3</v>
      </c>
    </row>
    <row r="1605" spans="1:9" x14ac:dyDescent="0.2">
      <c r="A1605" s="32" t="s">
        <v>510</v>
      </c>
      <c r="B1605" s="33">
        <v>25000000000</v>
      </c>
      <c r="C1605" s="33">
        <v>6624231917.5</v>
      </c>
      <c r="D1605" s="33">
        <v>1804348015.5</v>
      </c>
      <c r="E1605" s="33">
        <v>1804348015.5</v>
      </c>
      <c r="F1605" s="34">
        <f t="shared" si="99"/>
        <v>18375768082.5</v>
      </c>
      <c r="G1605" s="35">
        <f t="shared" si="96"/>
        <v>26.496927669999998</v>
      </c>
      <c r="H1605" s="35">
        <f t="shared" si="97"/>
        <v>7.2173920620000001</v>
      </c>
      <c r="I1605" s="35">
        <f t="shared" si="98"/>
        <v>7.2173920620000001</v>
      </c>
    </row>
    <row r="1606" spans="1:9" x14ac:dyDescent="0.2">
      <c r="A1606" s="32" t="s">
        <v>511</v>
      </c>
      <c r="B1606" s="33">
        <v>162170000000</v>
      </c>
      <c r="C1606" s="33">
        <v>34110970986.5</v>
      </c>
      <c r="D1606" s="33">
        <v>2172294096.5</v>
      </c>
      <c r="E1606" s="33">
        <v>2172294096.5</v>
      </c>
      <c r="F1606" s="34">
        <f t="shared" si="99"/>
        <v>128059029013.5</v>
      </c>
      <c r="G1606" s="35">
        <f t="shared" si="96"/>
        <v>21.034082127705496</v>
      </c>
      <c r="H1606" s="35">
        <f t="shared" si="97"/>
        <v>1.3395166162052168</v>
      </c>
      <c r="I1606" s="35">
        <f t="shared" si="98"/>
        <v>1.3395166162052168</v>
      </c>
    </row>
    <row r="1607" spans="1:9" x14ac:dyDescent="0.2">
      <c r="A1607" s="32" t="s">
        <v>512</v>
      </c>
      <c r="B1607" s="33">
        <v>1100000000</v>
      </c>
      <c r="C1607" s="33">
        <v>591687841</v>
      </c>
      <c r="D1607" s="33">
        <v>13691022</v>
      </c>
      <c r="E1607" s="33">
        <v>13691022</v>
      </c>
      <c r="F1607" s="34">
        <f t="shared" si="99"/>
        <v>508312159</v>
      </c>
      <c r="G1607" s="35">
        <f t="shared" ref="G1607:G1670" si="100">IFERROR(IF(C1607&gt;0,+C1607/B1607*100,0),0)</f>
        <v>53.789803727272719</v>
      </c>
      <c r="H1607" s="35">
        <f t="shared" ref="H1607:H1670" si="101">IFERROR(IF(D1607&gt;0,+D1607/B1607*100,0),0)</f>
        <v>1.2446383636363636</v>
      </c>
      <c r="I1607" s="35">
        <f t="shared" ref="I1607:I1670" si="102">IFERROR(IF(E1607&gt;0,+E1607/B1607*100,0),0)</f>
        <v>1.2446383636363636</v>
      </c>
    </row>
    <row r="1608" spans="1:9" x14ac:dyDescent="0.2">
      <c r="A1608" s="32" t="s">
        <v>513</v>
      </c>
      <c r="B1608" s="33">
        <v>1000000000</v>
      </c>
      <c r="C1608" s="33">
        <v>71500000</v>
      </c>
      <c r="D1608" s="33">
        <v>0</v>
      </c>
      <c r="E1608" s="33">
        <v>0</v>
      </c>
      <c r="F1608" s="34">
        <f t="shared" si="99"/>
        <v>928500000</v>
      </c>
      <c r="G1608" s="35">
        <f t="shared" si="100"/>
        <v>7.1499999999999995</v>
      </c>
      <c r="H1608" s="35">
        <f t="shared" si="101"/>
        <v>0</v>
      </c>
      <c r="I1608" s="35">
        <f t="shared" si="102"/>
        <v>0</v>
      </c>
    </row>
    <row r="1609" spans="1:9" x14ac:dyDescent="0.2">
      <c r="A1609" s="32" t="s">
        <v>514</v>
      </c>
      <c r="B1609" s="33">
        <v>53000000000</v>
      </c>
      <c r="C1609" s="33">
        <v>4892629994</v>
      </c>
      <c r="D1609" s="33">
        <v>965845738</v>
      </c>
      <c r="E1609" s="33">
        <v>965845738</v>
      </c>
      <c r="F1609" s="34">
        <f t="shared" ref="F1609:F1672" si="103">+B1609-C1609</f>
        <v>48107370006</v>
      </c>
      <c r="G1609" s="35">
        <f t="shared" si="100"/>
        <v>9.2313773471698113</v>
      </c>
      <c r="H1609" s="35">
        <f t="shared" si="101"/>
        <v>1.8223504490566038</v>
      </c>
      <c r="I1609" s="35">
        <f t="shared" si="102"/>
        <v>1.8223504490566038</v>
      </c>
    </row>
    <row r="1610" spans="1:9" x14ac:dyDescent="0.2">
      <c r="A1610" s="32" t="s">
        <v>515</v>
      </c>
      <c r="B1610" s="33">
        <v>3750000000</v>
      </c>
      <c r="C1610" s="33">
        <v>1848918024</v>
      </c>
      <c r="D1610" s="33">
        <v>3924845</v>
      </c>
      <c r="E1610" s="33">
        <v>3924845</v>
      </c>
      <c r="F1610" s="34">
        <f t="shared" si="103"/>
        <v>1901081976</v>
      </c>
      <c r="G1610" s="35">
        <f t="shared" si="100"/>
        <v>49.304480640000001</v>
      </c>
      <c r="H1610" s="35">
        <f t="shared" si="101"/>
        <v>0.10466253333333334</v>
      </c>
      <c r="I1610" s="35">
        <f t="shared" si="102"/>
        <v>0.10466253333333334</v>
      </c>
    </row>
    <row r="1611" spans="1:9" x14ac:dyDescent="0.2">
      <c r="A1611" s="32" t="s">
        <v>516</v>
      </c>
      <c r="B1611" s="33">
        <v>3000000000</v>
      </c>
      <c r="C1611" s="33">
        <v>150000000</v>
      </c>
      <c r="D1611" s="33">
        <v>0</v>
      </c>
      <c r="E1611" s="33">
        <v>0</v>
      </c>
      <c r="F1611" s="34">
        <f t="shared" si="103"/>
        <v>2850000000</v>
      </c>
      <c r="G1611" s="35">
        <f t="shared" si="100"/>
        <v>5</v>
      </c>
      <c r="H1611" s="35">
        <f t="shared" si="101"/>
        <v>0</v>
      </c>
      <c r="I1611" s="35">
        <f t="shared" si="102"/>
        <v>0</v>
      </c>
    </row>
    <row r="1612" spans="1:9" x14ac:dyDescent="0.2">
      <c r="A1612" s="32" t="s">
        <v>517</v>
      </c>
      <c r="B1612" s="33">
        <v>5000000000</v>
      </c>
      <c r="C1612" s="33">
        <v>1410751181</v>
      </c>
      <c r="D1612" s="33">
        <v>0</v>
      </c>
      <c r="E1612" s="33">
        <v>0</v>
      </c>
      <c r="F1612" s="34">
        <f t="shared" si="103"/>
        <v>3589248819</v>
      </c>
      <c r="G1612" s="35">
        <f t="shared" si="100"/>
        <v>28.21502362</v>
      </c>
      <c r="H1612" s="35">
        <f t="shared" si="101"/>
        <v>0</v>
      </c>
      <c r="I1612" s="35">
        <f t="shared" si="102"/>
        <v>0</v>
      </c>
    </row>
    <row r="1613" spans="1:9" x14ac:dyDescent="0.2">
      <c r="A1613" s="32" t="s">
        <v>518</v>
      </c>
      <c r="B1613" s="33">
        <v>4000000000</v>
      </c>
      <c r="C1613" s="33">
        <v>1027942990.09</v>
      </c>
      <c r="D1613" s="33">
        <v>18105493</v>
      </c>
      <c r="E1613" s="33">
        <v>18105493</v>
      </c>
      <c r="F1613" s="34">
        <f t="shared" si="103"/>
        <v>2972057009.9099998</v>
      </c>
      <c r="G1613" s="35">
        <f t="shared" si="100"/>
        <v>25.698574752250003</v>
      </c>
      <c r="H1613" s="35">
        <f t="shared" si="101"/>
        <v>0.45263732499999998</v>
      </c>
      <c r="I1613" s="35">
        <f t="shared" si="102"/>
        <v>0.45263732499999998</v>
      </c>
    </row>
    <row r="1614" spans="1:9" x14ac:dyDescent="0.2">
      <c r="A1614" s="32" t="s">
        <v>519</v>
      </c>
      <c r="B1614" s="33">
        <v>8000000000</v>
      </c>
      <c r="C1614" s="33">
        <v>2190643912.3699999</v>
      </c>
      <c r="D1614" s="33">
        <v>63996232</v>
      </c>
      <c r="E1614" s="33">
        <v>63996232</v>
      </c>
      <c r="F1614" s="34">
        <f t="shared" si="103"/>
        <v>5809356087.6300001</v>
      </c>
      <c r="G1614" s="35">
        <f t="shared" si="100"/>
        <v>27.383048904624996</v>
      </c>
      <c r="H1614" s="35">
        <f t="shared" si="101"/>
        <v>0.79995289999999997</v>
      </c>
      <c r="I1614" s="35">
        <f t="shared" si="102"/>
        <v>0.79995289999999997</v>
      </c>
    </row>
    <row r="1615" spans="1:9" x14ac:dyDescent="0.2">
      <c r="A1615" s="32" t="s">
        <v>520</v>
      </c>
      <c r="B1615" s="33">
        <v>7000000000</v>
      </c>
      <c r="C1615" s="33">
        <v>2502256322</v>
      </c>
      <c r="D1615" s="33">
        <v>63739990</v>
      </c>
      <c r="E1615" s="33">
        <v>63739990</v>
      </c>
      <c r="F1615" s="34">
        <f t="shared" si="103"/>
        <v>4497743678</v>
      </c>
      <c r="G1615" s="35">
        <f t="shared" si="100"/>
        <v>35.746518885714288</v>
      </c>
      <c r="H1615" s="35">
        <f t="shared" si="101"/>
        <v>0.91057128571428569</v>
      </c>
      <c r="I1615" s="35">
        <f t="shared" si="102"/>
        <v>0.91057128571428569</v>
      </c>
    </row>
    <row r="1616" spans="1:9" x14ac:dyDescent="0.2">
      <c r="A1616" s="23" t="s">
        <v>521</v>
      </c>
      <c r="B1616" s="24">
        <v>44244176987065</v>
      </c>
      <c r="C1616" s="24">
        <v>18321337500319.695</v>
      </c>
      <c r="D1616" s="24">
        <v>7075095164977.1299</v>
      </c>
      <c r="E1616" s="24">
        <v>7072798805565.1299</v>
      </c>
      <c r="F1616" s="25">
        <f t="shared" si="103"/>
        <v>25922839486745.305</v>
      </c>
      <c r="G1616" s="26">
        <f t="shared" si="100"/>
        <v>41.409601778050991</v>
      </c>
      <c r="H1616" s="26">
        <f t="shared" si="101"/>
        <v>15.991019941552013</v>
      </c>
      <c r="I1616" s="26">
        <f t="shared" si="102"/>
        <v>15.985829745760435</v>
      </c>
    </row>
    <row r="1617" spans="1:9" x14ac:dyDescent="0.2">
      <c r="A1617" s="28" t="s">
        <v>522</v>
      </c>
      <c r="B1617" s="29">
        <v>44140753619538</v>
      </c>
      <c r="C1617" s="29">
        <v>18303952443674.98</v>
      </c>
      <c r="D1617" s="29">
        <v>7068453594986.8701</v>
      </c>
      <c r="E1617" s="29">
        <v>7066364458978.8701</v>
      </c>
      <c r="F1617" s="30">
        <f t="shared" si="103"/>
        <v>25836801175863.02</v>
      </c>
      <c r="G1617" s="31">
        <f t="shared" si="100"/>
        <v>41.46724045865205</v>
      </c>
      <c r="H1617" s="31">
        <f t="shared" si="101"/>
        <v>16.013441129510223</v>
      </c>
      <c r="I1617" s="31">
        <f t="shared" si="102"/>
        <v>16.008708233406981</v>
      </c>
    </row>
    <row r="1618" spans="1:9" x14ac:dyDescent="0.2">
      <c r="A1618" s="28" t="s">
        <v>17</v>
      </c>
      <c r="B1618" s="29">
        <v>40158222579202</v>
      </c>
      <c r="C1618" s="29">
        <v>15548297066146.641</v>
      </c>
      <c r="D1618" s="29">
        <v>6010733395563.8701</v>
      </c>
      <c r="E1618" s="29">
        <v>6010035724521.8701</v>
      </c>
      <c r="F1618" s="30">
        <f t="shared" si="103"/>
        <v>24609925513055.359</v>
      </c>
      <c r="G1618" s="31">
        <f t="shared" si="100"/>
        <v>38.717592730807574</v>
      </c>
      <c r="H1618" s="31">
        <f t="shared" si="101"/>
        <v>14.967628070961581</v>
      </c>
      <c r="I1618" s="31">
        <f t="shared" si="102"/>
        <v>14.965890765380827</v>
      </c>
    </row>
    <row r="1619" spans="1:9" x14ac:dyDescent="0.2">
      <c r="A1619" s="28" t="s">
        <v>18</v>
      </c>
      <c r="B1619" s="29">
        <v>48744000000</v>
      </c>
      <c r="C1619" s="29">
        <v>6568741932</v>
      </c>
      <c r="D1619" s="29">
        <v>6568741932</v>
      </c>
      <c r="E1619" s="29">
        <v>6368744398</v>
      </c>
      <c r="F1619" s="30">
        <f t="shared" si="103"/>
        <v>42175258068</v>
      </c>
      <c r="G1619" s="31">
        <f t="shared" si="100"/>
        <v>13.476001009354999</v>
      </c>
      <c r="H1619" s="31">
        <f t="shared" si="101"/>
        <v>13.476001009354999</v>
      </c>
      <c r="I1619" s="31">
        <f t="shared" si="102"/>
        <v>13.065699158870835</v>
      </c>
    </row>
    <row r="1620" spans="1:9" x14ac:dyDescent="0.2">
      <c r="A1620" s="32" t="s">
        <v>19</v>
      </c>
      <c r="B1620" s="33">
        <v>32147000000</v>
      </c>
      <c r="C1620" s="33">
        <v>4325599696</v>
      </c>
      <c r="D1620" s="33">
        <v>4325599696</v>
      </c>
      <c r="E1620" s="33">
        <v>4325599696</v>
      </c>
      <c r="F1620" s="34">
        <f t="shared" si="103"/>
        <v>27821400304</v>
      </c>
      <c r="G1620" s="35">
        <f t="shared" si="100"/>
        <v>13.455686987899337</v>
      </c>
      <c r="H1620" s="35">
        <f t="shared" si="101"/>
        <v>13.455686987899337</v>
      </c>
      <c r="I1620" s="35">
        <f t="shared" si="102"/>
        <v>13.455686987899337</v>
      </c>
    </row>
    <row r="1621" spans="1:9" x14ac:dyDescent="0.2">
      <c r="A1621" s="32" t="s">
        <v>20</v>
      </c>
      <c r="B1621" s="33">
        <v>11756000000</v>
      </c>
      <c r="C1621" s="33">
        <v>1794441653</v>
      </c>
      <c r="D1621" s="33">
        <v>1794441653</v>
      </c>
      <c r="E1621" s="33">
        <v>1594444119</v>
      </c>
      <c r="F1621" s="34">
        <f t="shared" si="103"/>
        <v>9961558347</v>
      </c>
      <c r="G1621" s="35">
        <f t="shared" si="100"/>
        <v>15.264049447090846</v>
      </c>
      <c r="H1621" s="35">
        <f t="shared" si="101"/>
        <v>15.264049447090846</v>
      </c>
      <c r="I1621" s="35">
        <f t="shared" si="102"/>
        <v>13.562811492004084</v>
      </c>
    </row>
    <row r="1622" spans="1:9" x14ac:dyDescent="0.2">
      <c r="A1622" s="32" t="s">
        <v>21</v>
      </c>
      <c r="B1622" s="33">
        <v>4532000000</v>
      </c>
      <c r="C1622" s="33">
        <v>438461756</v>
      </c>
      <c r="D1622" s="33">
        <v>438461756</v>
      </c>
      <c r="E1622" s="33">
        <v>438461756</v>
      </c>
      <c r="F1622" s="34">
        <f t="shared" si="103"/>
        <v>4093538244</v>
      </c>
      <c r="G1622" s="35">
        <f t="shared" si="100"/>
        <v>9.6747960282436019</v>
      </c>
      <c r="H1622" s="35">
        <f t="shared" si="101"/>
        <v>9.6747960282436019</v>
      </c>
      <c r="I1622" s="35">
        <f t="shared" si="102"/>
        <v>9.6747960282436019</v>
      </c>
    </row>
    <row r="1623" spans="1:9" x14ac:dyDescent="0.2">
      <c r="A1623" s="32" t="s">
        <v>72</v>
      </c>
      <c r="B1623" s="33">
        <v>212000000</v>
      </c>
      <c r="C1623" s="33">
        <v>7637698</v>
      </c>
      <c r="D1623" s="33">
        <v>7637698</v>
      </c>
      <c r="E1623" s="33">
        <v>7637698</v>
      </c>
      <c r="F1623" s="34">
        <f t="shared" si="103"/>
        <v>204362302</v>
      </c>
      <c r="G1623" s="35">
        <f t="shared" si="100"/>
        <v>3.6026877358490568</v>
      </c>
      <c r="H1623" s="35">
        <f t="shared" si="101"/>
        <v>3.6026877358490568</v>
      </c>
      <c r="I1623" s="35">
        <f t="shared" si="102"/>
        <v>3.6026877358490568</v>
      </c>
    </row>
    <row r="1624" spans="1:9" x14ac:dyDescent="0.2">
      <c r="A1624" s="32" t="s">
        <v>73</v>
      </c>
      <c r="B1624" s="33">
        <v>89000000</v>
      </c>
      <c r="C1624" s="33">
        <v>2314675</v>
      </c>
      <c r="D1624" s="33">
        <v>2314675</v>
      </c>
      <c r="E1624" s="33">
        <v>2314675</v>
      </c>
      <c r="F1624" s="34">
        <f t="shared" si="103"/>
        <v>86685325</v>
      </c>
      <c r="G1624" s="35">
        <f t="shared" si="100"/>
        <v>2.600758426966292</v>
      </c>
      <c r="H1624" s="35">
        <f t="shared" si="101"/>
        <v>2.600758426966292</v>
      </c>
      <c r="I1624" s="35">
        <f t="shared" si="102"/>
        <v>2.600758426966292</v>
      </c>
    </row>
    <row r="1625" spans="1:9" x14ac:dyDescent="0.2">
      <c r="A1625" s="32" t="s">
        <v>74</v>
      </c>
      <c r="B1625" s="33">
        <v>8000000</v>
      </c>
      <c r="C1625" s="33">
        <v>286454</v>
      </c>
      <c r="D1625" s="33">
        <v>286454</v>
      </c>
      <c r="E1625" s="33">
        <v>286454</v>
      </c>
      <c r="F1625" s="34">
        <f t="shared" si="103"/>
        <v>7713546</v>
      </c>
      <c r="G1625" s="35">
        <f t="shared" si="100"/>
        <v>3.5806749999999998</v>
      </c>
      <c r="H1625" s="35">
        <f t="shared" si="101"/>
        <v>3.5806749999999998</v>
      </c>
      <c r="I1625" s="35">
        <f t="shared" si="102"/>
        <v>3.5806749999999998</v>
      </c>
    </row>
    <row r="1626" spans="1:9" x14ac:dyDescent="0.2">
      <c r="A1626" s="28" t="s">
        <v>22</v>
      </c>
      <c r="B1626" s="29">
        <v>44564820000</v>
      </c>
      <c r="C1626" s="29">
        <v>33926325193.470001</v>
      </c>
      <c r="D1626" s="29">
        <v>3878246962.6999998</v>
      </c>
      <c r="E1626" s="29">
        <v>3519881442.6999998</v>
      </c>
      <c r="F1626" s="30">
        <f t="shared" si="103"/>
        <v>10638494806.529999</v>
      </c>
      <c r="G1626" s="31">
        <f t="shared" si="100"/>
        <v>76.128042688088954</v>
      </c>
      <c r="H1626" s="31">
        <f t="shared" si="101"/>
        <v>8.7024854194407162</v>
      </c>
      <c r="I1626" s="31">
        <f t="shared" si="102"/>
        <v>7.8983409844357046</v>
      </c>
    </row>
    <row r="1627" spans="1:9" x14ac:dyDescent="0.2">
      <c r="A1627" s="32" t="s">
        <v>66</v>
      </c>
      <c r="B1627" s="33">
        <v>4120000</v>
      </c>
      <c r="C1627" s="33">
        <v>0</v>
      </c>
      <c r="D1627" s="33">
        <v>0</v>
      </c>
      <c r="E1627" s="33">
        <v>0</v>
      </c>
      <c r="F1627" s="34">
        <f t="shared" si="103"/>
        <v>4120000</v>
      </c>
      <c r="G1627" s="35">
        <f t="shared" si="100"/>
        <v>0</v>
      </c>
      <c r="H1627" s="35">
        <f t="shared" si="101"/>
        <v>0</v>
      </c>
      <c r="I1627" s="35">
        <f t="shared" si="102"/>
        <v>0</v>
      </c>
    </row>
    <row r="1628" spans="1:9" x14ac:dyDescent="0.2">
      <c r="A1628" s="32" t="s">
        <v>23</v>
      </c>
      <c r="B1628" s="33">
        <v>44560700000</v>
      </c>
      <c r="C1628" s="33">
        <v>33926325193.470001</v>
      </c>
      <c r="D1628" s="33">
        <v>3878246962.6999998</v>
      </c>
      <c r="E1628" s="33">
        <v>3519881442.6999998</v>
      </c>
      <c r="F1628" s="34">
        <f t="shared" si="103"/>
        <v>10634374806.529999</v>
      </c>
      <c r="G1628" s="35">
        <f t="shared" si="100"/>
        <v>76.135081346275982</v>
      </c>
      <c r="H1628" s="35">
        <f t="shared" si="101"/>
        <v>8.7032900351655158</v>
      </c>
      <c r="I1628" s="35">
        <f t="shared" si="102"/>
        <v>7.8990712504516312</v>
      </c>
    </row>
    <row r="1629" spans="1:9" x14ac:dyDescent="0.2">
      <c r="A1629" s="28" t="s">
        <v>24</v>
      </c>
      <c r="B1629" s="29">
        <v>39998651648556</v>
      </c>
      <c r="C1629" s="29">
        <v>15507800227209</v>
      </c>
      <c r="D1629" s="29">
        <v>6000284634857</v>
      </c>
      <c r="E1629" s="29">
        <v>6000145326869</v>
      </c>
      <c r="F1629" s="30">
        <f t="shared" si="103"/>
        <v>24490851421347</v>
      </c>
      <c r="G1629" s="31">
        <f t="shared" si="100"/>
        <v>38.770807484878929</v>
      </c>
      <c r="H1629" s="31">
        <f t="shared" si="101"/>
        <v>15.001217259966356</v>
      </c>
      <c r="I1629" s="31">
        <f t="shared" si="102"/>
        <v>15.000868978256202</v>
      </c>
    </row>
    <row r="1630" spans="1:9" x14ac:dyDescent="0.2">
      <c r="A1630" s="32" t="s">
        <v>523</v>
      </c>
      <c r="B1630" s="33">
        <v>296900000</v>
      </c>
      <c r="C1630" s="33">
        <v>291276000</v>
      </c>
      <c r="D1630" s="33">
        <v>291276000</v>
      </c>
      <c r="E1630" s="33">
        <v>291276000</v>
      </c>
      <c r="F1630" s="34">
        <f t="shared" si="103"/>
        <v>5624000</v>
      </c>
      <c r="G1630" s="35">
        <f t="shared" si="100"/>
        <v>98.105759514988208</v>
      </c>
      <c r="H1630" s="35">
        <f t="shared" si="101"/>
        <v>98.105759514988208</v>
      </c>
      <c r="I1630" s="35">
        <f t="shared" si="102"/>
        <v>98.105759514988208</v>
      </c>
    </row>
    <row r="1631" spans="1:9" x14ac:dyDescent="0.2">
      <c r="A1631" s="32" t="s">
        <v>524</v>
      </c>
      <c r="B1631" s="33">
        <v>262700000</v>
      </c>
      <c r="C1631" s="33">
        <v>257810580</v>
      </c>
      <c r="D1631" s="33">
        <v>257810580</v>
      </c>
      <c r="E1631" s="33">
        <v>257810580</v>
      </c>
      <c r="F1631" s="34">
        <f t="shared" si="103"/>
        <v>4889420</v>
      </c>
      <c r="G1631" s="35">
        <f t="shared" si="100"/>
        <v>98.138781880472024</v>
      </c>
      <c r="H1631" s="35">
        <f t="shared" si="101"/>
        <v>98.138781880472024</v>
      </c>
      <c r="I1631" s="35">
        <f t="shared" si="102"/>
        <v>98.138781880472024</v>
      </c>
    </row>
    <row r="1632" spans="1:9" x14ac:dyDescent="0.2">
      <c r="A1632" s="32" t="s">
        <v>525</v>
      </c>
      <c r="B1632" s="33">
        <v>220100000</v>
      </c>
      <c r="C1632" s="33">
        <v>0</v>
      </c>
      <c r="D1632" s="33">
        <v>0</v>
      </c>
      <c r="E1632" s="33">
        <v>0</v>
      </c>
      <c r="F1632" s="34">
        <f t="shared" si="103"/>
        <v>220100000</v>
      </c>
      <c r="G1632" s="35">
        <f t="shared" si="100"/>
        <v>0</v>
      </c>
      <c r="H1632" s="35">
        <f t="shared" si="101"/>
        <v>0</v>
      </c>
      <c r="I1632" s="35">
        <f t="shared" si="102"/>
        <v>0</v>
      </c>
    </row>
    <row r="1633" spans="1:9" x14ac:dyDescent="0.2">
      <c r="A1633" s="32" t="s">
        <v>526</v>
      </c>
      <c r="B1633" s="33">
        <v>739500000</v>
      </c>
      <c r="C1633" s="33">
        <v>0</v>
      </c>
      <c r="D1633" s="33">
        <v>0</v>
      </c>
      <c r="E1633" s="33">
        <v>0</v>
      </c>
      <c r="F1633" s="34">
        <f t="shared" si="103"/>
        <v>739500000</v>
      </c>
      <c r="G1633" s="35">
        <f t="shared" si="100"/>
        <v>0</v>
      </c>
      <c r="H1633" s="35">
        <f t="shared" si="101"/>
        <v>0</v>
      </c>
      <c r="I1633" s="35">
        <f t="shared" si="102"/>
        <v>0</v>
      </c>
    </row>
    <row r="1634" spans="1:9" x14ac:dyDescent="0.2">
      <c r="A1634" s="32" t="s">
        <v>527</v>
      </c>
      <c r="B1634" s="33">
        <v>304900000</v>
      </c>
      <c r="C1634" s="33">
        <v>0</v>
      </c>
      <c r="D1634" s="33">
        <v>0</v>
      </c>
      <c r="E1634" s="33">
        <v>0</v>
      </c>
      <c r="F1634" s="34">
        <f t="shared" si="103"/>
        <v>304900000</v>
      </c>
      <c r="G1634" s="35">
        <f t="shared" si="100"/>
        <v>0</v>
      </c>
      <c r="H1634" s="35">
        <f t="shared" si="101"/>
        <v>0</v>
      </c>
      <c r="I1634" s="35">
        <f t="shared" si="102"/>
        <v>0</v>
      </c>
    </row>
    <row r="1635" spans="1:9" x14ac:dyDescent="0.2">
      <c r="A1635" s="32" t="s">
        <v>150</v>
      </c>
      <c r="B1635" s="33">
        <v>37400000000</v>
      </c>
      <c r="C1635" s="33">
        <v>0</v>
      </c>
      <c r="D1635" s="33">
        <v>0</v>
      </c>
      <c r="E1635" s="33">
        <v>0</v>
      </c>
      <c r="F1635" s="34">
        <f t="shared" si="103"/>
        <v>37400000000</v>
      </c>
      <c r="G1635" s="35">
        <f t="shared" si="100"/>
        <v>0</v>
      </c>
      <c r="H1635" s="35">
        <f t="shared" si="101"/>
        <v>0</v>
      </c>
      <c r="I1635" s="35">
        <f t="shared" si="102"/>
        <v>0</v>
      </c>
    </row>
    <row r="1636" spans="1:9" ht="22.5" x14ac:dyDescent="0.2">
      <c r="A1636" s="32" t="s">
        <v>528</v>
      </c>
      <c r="B1636" s="33">
        <v>141686000000</v>
      </c>
      <c r="C1636" s="33">
        <v>141686000000</v>
      </c>
      <c r="D1636" s="33">
        <v>0</v>
      </c>
      <c r="E1636" s="33">
        <v>0</v>
      </c>
      <c r="F1636" s="34">
        <f t="shared" si="103"/>
        <v>0</v>
      </c>
      <c r="G1636" s="35">
        <f t="shared" si="100"/>
        <v>100</v>
      </c>
      <c r="H1636" s="35">
        <f t="shared" si="101"/>
        <v>0</v>
      </c>
      <c r="I1636" s="35">
        <f t="shared" si="102"/>
        <v>0</v>
      </c>
    </row>
    <row r="1637" spans="1:9" x14ac:dyDescent="0.2">
      <c r="A1637" s="32" t="s">
        <v>529</v>
      </c>
      <c r="B1637" s="33">
        <v>16792510156</v>
      </c>
      <c r="C1637" s="33">
        <v>0</v>
      </c>
      <c r="D1637" s="33">
        <v>0</v>
      </c>
      <c r="E1637" s="33">
        <v>0</v>
      </c>
      <c r="F1637" s="34">
        <f t="shared" si="103"/>
        <v>16792510156</v>
      </c>
      <c r="G1637" s="35">
        <f t="shared" si="100"/>
        <v>0</v>
      </c>
      <c r="H1637" s="35">
        <f t="shared" si="101"/>
        <v>0</v>
      </c>
      <c r="I1637" s="35">
        <f t="shared" si="102"/>
        <v>0</v>
      </c>
    </row>
    <row r="1638" spans="1:9" x14ac:dyDescent="0.2">
      <c r="A1638" s="32" t="s">
        <v>530</v>
      </c>
      <c r="B1638" s="33">
        <v>38146000000</v>
      </c>
      <c r="C1638" s="33">
        <v>0</v>
      </c>
      <c r="D1638" s="33">
        <v>0</v>
      </c>
      <c r="E1638" s="33">
        <v>0</v>
      </c>
      <c r="F1638" s="34">
        <f t="shared" si="103"/>
        <v>38146000000</v>
      </c>
      <c r="G1638" s="35">
        <f t="shared" si="100"/>
        <v>0</v>
      </c>
      <c r="H1638" s="35">
        <f t="shared" si="101"/>
        <v>0</v>
      </c>
      <c r="I1638" s="35">
        <f t="shared" si="102"/>
        <v>0</v>
      </c>
    </row>
    <row r="1639" spans="1:9" x14ac:dyDescent="0.2">
      <c r="A1639" s="32" t="s">
        <v>531</v>
      </c>
      <c r="B1639" s="33">
        <v>43333218203</v>
      </c>
      <c r="C1639" s="33">
        <v>0</v>
      </c>
      <c r="D1639" s="33">
        <v>0</v>
      </c>
      <c r="E1639" s="33">
        <v>0</v>
      </c>
      <c r="F1639" s="34">
        <f t="shared" si="103"/>
        <v>43333218203</v>
      </c>
      <c r="G1639" s="35">
        <f t="shared" si="100"/>
        <v>0</v>
      </c>
      <c r="H1639" s="35">
        <f t="shared" si="101"/>
        <v>0</v>
      </c>
      <c r="I1639" s="35">
        <f t="shared" si="102"/>
        <v>0</v>
      </c>
    </row>
    <row r="1640" spans="1:9" x14ac:dyDescent="0.2">
      <c r="A1640" s="32" t="s">
        <v>532</v>
      </c>
      <c r="B1640" s="33">
        <v>2260584746</v>
      </c>
      <c r="C1640" s="33">
        <v>2260584746</v>
      </c>
      <c r="D1640" s="33">
        <v>376764124</v>
      </c>
      <c r="E1640" s="33">
        <v>376764124</v>
      </c>
      <c r="F1640" s="34">
        <f t="shared" si="103"/>
        <v>0</v>
      </c>
      <c r="G1640" s="35">
        <f t="shared" si="100"/>
        <v>100</v>
      </c>
      <c r="H1640" s="35">
        <f t="shared" si="101"/>
        <v>16.666666651921219</v>
      </c>
      <c r="I1640" s="35">
        <f t="shared" si="102"/>
        <v>16.666666651921219</v>
      </c>
    </row>
    <row r="1641" spans="1:9" x14ac:dyDescent="0.2">
      <c r="A1641" s="32" t="s">
        <v>533</v>
      </c>
      <c r="B1641" s="33">
        <v>3528836618408</v>
      </c>
      <c r="C1641" s="33">
        <v>3385996446080</v>
      </c>
      <c r="D1641" s="33">
        <v>677199289217</v>
      </c>
      <c r="E1641" s="33">
        <v>677199289217</v>
      </c>
      <c r="F1641" s="34">
        <f t="shared" si="103"/>
        <v>142840172328</v>
      </c>
      <c r="G1641" s="35">
        <f t="shared" si="100"/>
        <v>95.952202162523434</v>
      </c>
      <c r="H1641" s="35">
        <f t="shared" si="101"/>
        <v>19.190440432533027</v>
      </c>
      <c r="I1641" s="35">
        <f t="shared" si="102"/>
        <v>19.190440432533027</v>
      </c>
    </row>
    <row r="1642" spans="1:9" x14ac:dyDescent="0.2">
      <c r="A1642" s="32" t="s">
        <v>534</v>
      </c>
      <c r="B1642" s="33">
        <v>10443170000</v>
      </c>
      <c r="C1642" s="33">
        <v>4895351992</v>
      </c>
      <c r="D1642" s="33">
        <v>436379950</v>
      </c>
      <c r="E1642" s="33">
        <v>348138312</v>
      </c>
      <c r="F1642" s="34">
        <f t="shared" si="103"/>
        <v>5547818008</v>
      </c>
      <c r="G1642" s="35">
        <f t="shared" si="100"/>
        <v>46.876111295708107</v>
      </c>
      <c r="H1642" s="35">
        <f t="shared" si="101"/>
        <v>4.1786157842877207</v>
      </c>
      <c r="I1642" s="35">
        <f t="shared" si="102"/>
        <v>3.3336459331792931</v>
      </c>
    </row>
    <row r="1643" spans="1:9" x14ac:dyDescent="0.2">
      <c r="A1643" s="32" t="s">
        <v>535</v>
      </c>
      <c r="B1643" s="33">
        <v>2850010000</v>
      </c>
      <c r="C1643" s="33">
        <v>1715098476</v>
      </c>
      <c r="D1643" s="33">
        <v>182932065</v>
      </c>
      <c r="E1643" s="33">
        <v>138865715</v>
      </c>
      <c r="F1643" s="34">
        <f t="shared" si="103"/>
        <v>1134911524</v>
      </c>
      <c r="G1643" s="35">
        <f t="shared" si="100"/>
        <v>60.178682741464065</v>
      </c>
      <c r="H1643" s="35">
        <f t="shared" si="101"/>
        <v>6.4186464258020148</v>
      </c>
      <c r="I1643" s="35">
        <f t="shared" si="102"/>
        <v>4.8724641317048007</v>
      </c>
    </row>
    <row r="1644" spans="1:9" x14ac:dyDescent="0.2">
      <c r="A1644" s="32" t="s">
        <v>536</v>
      </c>
      <c r="B1644" s="33">
        <v>613920000</v>
      </c>
      <c r="C1644" s="33">
        <v>283856943</v>
      </c>
      <c r="D1644" s="33">
        <v>22928864</v>
      </c>
      <c r="E1644" s="33">
        <v>15928864</v>
      </c>
      <c r="F1644" s="34">
        <f t="shared" si="103"/>
        <v>330063057</v>
      </c>
      <c r="G1644" s="35">
        <f t="shared" si="100"/>
        <v>46.236796813917124</v>
      </c>
      <c r="H1644" s="35">
        <f t="shared" si="101"/>
        <v>3.7348292937190513</v>
      </c>
      <c r="I1644" s="35">
        <f t="shared" si="102"/>
        <v>2.5946155850925199</v>
      </c>
    </row>
    <row r="1645" spans="1:9" x14ac:dyDescent="0.2">
      <c r="A1645" s="32" t="s">
        <v>537</v>
      </c>
      <c r="B1645" s="33">
        <v>531500000</v>
      </c>
      <c r="C1645" s="33">
        <v>0</v>
      </c>
      <c r="D1645" s="33">
        <v>0</v>
      </c>
      <c r="E1645" s="33">
        <v>0</v>
      </c>
      <c r="F1645" s="34">
        <f t="shared" si="103"/>
        <v>531500000</v>
      </c>
      <c r="G1645" s="35">
        <f t="shared" si="100"/>
        <v>0</v>
      </c>
      <c r="H1645" s="35">
        <f t="shared" si="101"/>
        <v>0</v>
      </c>
      <c r="I1645" s="35">
        <f t="shared" si="102"/>
        <v>0</v>
      </c>
    </row>
    <row r="1646" spans="1:9" x14ac:dyDescent="0.2">
      <c r="A1646" s="32" t="s">
        <v>538</v>
      </c>
      <c r="B1646" s="33">
        <v>6912336000</v>
      </c>
      <c r="C1646" s="33">
        <v>6912336000</v>
      </c>
      <c r="D1646" s="33">
        <v>1152056000</v>
      </c>
      <c r="E1646" s="33">
        <v>1152056000</v>
      </c>
      <c r="F1646" s="34">
        <f t="shared" si="103"/>
        <v>0</v>
      </c>
      <c r="G1646" s="35">
        <f t="shared" si="100"/>
        <v>100</v>
      </c>
      <c r="H1646" s="35">
        <f t="shared" si="101"/>
        <v>16.666666666666664</v>
      </c>
      <c r="I1646" s="35">
        <f t="shared" si="102"/>
        <v>16.666666666666664</v>
      </c>
    </row>
    <row r="1647" spans="1:9" x14ac:dyDescent="0.2">
      <c r="A1647" s="32" t="s">
        <v>539</v>
      </c>
      <c r="B1647" s="33">
        <v>59639848937</v>
      </c>
      <c r="C1647" s="33">
        <v>57498697261</v>
      </c>
      <c r="D1647" s="33">
        <v>9583116210</v>
      </c>
      <c r="E1647" s="33">
        <v>9583116210</v>
      </c>
      <c r="F1647" s="34">
        <f t="shared" si="103"/>
        <v>2141151676</v>
      </c>
      <c r="G1647" s="35">
        <f t="shared" si="100"/>
        <v>96.409864018499135</v>
      </c>
      <c r="H1647" s="35">
        <f t="shared" si="101"/>
        <v>16.068310669470399</v>
      </c>
      <c r="I1647" s="35">
        <f t="shared" si="102"/>
        <v>16.068310669470399</v>
      </c>
    </row>
    <row r="1648" spans="1:9" x14ac:dyDescent="0.2">
      <c r="A1648" s="32" t="s">
        <v>540</v>
      </c>
      <c r="B1648" s="33">
        <v>58652837717</v>
      </c>
      <c r="C1648" s="33">
        <v>0</v>
      </c>
      <c r="D1648" s="33">
        <v>0</v>
      </c>
      <c r="E1648" s="33">
        <v>0</v>
      </c>
      <c r="F1648" s="34">
        <f t="shared" si="103"/>
        <v>58652837717</v>
      </c>
      <c r="G1648" s="35">
        <f t="shared" si="100"/>
        <v>0</v>
      </c>
      <c r="H1648" s="35">
        <f t="shared" si="101"/>
        <v>0</v>
      </c>
      <c r="I1648" s="35">
        <f t="shared" si="102"/>
        <v>0</v>
      </c>
    </row>
    <row r="1649" spans="1:9" x14ac:dyDescent="0.2">
      <c r="A1649" s="32" t="s">
        <v>541</v>
      </c>
      <c r="B1649" s="33">
        <v>25658868907231</v>
      </c>
      <c r="C1649" s="33">
        <v>4141106809635</v>
      </c>
      <c r="D1649" s="33">
        <v>4006140893213</v>
      </c>
      <c r="E1649" s="33">
        <v>4006140893213</v>
      </c>
      <c r="F1649" s="34">
        <f t="shared" si="103"/>
        <v>21517762097596</v>
      </c>
      <c r="G1649" s="35">
        <f t="shared" si="100"/>
        <v>16.139085571570082</v>
      </c>
      <c r="H1649" s="35">
        <f t="shared" si="101"/>
        <v>15.613084535008548</v>
      </c>
      <c r="I1649" s="35">
        <f t="shared" si="102"/>
        <v>15.613084535008548</v>
      </c>
    </row>
    <row r="1650" spans="1:9" x14ac:dyDescent="0.2">
      <c r="A1650" s="32" t="s">
        <v>77</v>
      </c>
      <c r="B1650" s="33">
        <v>43260000</v>
      </c>
      <c r="C1650" s="33">
        <v>1961742</v>
      </c>
      <c r="D1650" s="33">
        <v>1961742</v>
      </c>
      <c r="E1650" s="33">
        <v>1961742</v>
      </c>
      <c r="F1650" s="34">
        <f t="shared" si="103"/>
        <v>41298258</v>
      </c>
      <c r="G1650" s="35">
        <f t="shared" si="100"/>
        <v>4.5347711511789175</v>
      </c>
      <c r="H1650" s="35">
        <f t="shared" si="101"/>
        <v>4.5347711511789175</v>
      </c>
      <c r="I1650" s="35">
        <f t="shared" si="102"/>
        <v>4.5347711511789175</v>
      </c>
    </row>
    <row r="1651" spans="1:9" x14ac:dyDescent="0.2">
      <c r="A1651" s="32" t="s">
        <v>542</v>
      </c>
      <c r="B1651" s="33">
        <v>7610264139775</v>
      </c>
      <c r="C1651" s="33">
        <v>6315361283169</v>
      </c>
      <c r="D1651" s="33">
        <v>842203871162</v>
      </c>
      <c r="E1651" s="33">
        <v>842203871162</v>
      </c>
      <c r="F1651" s="34">
        <f t="shared" si="103"/>
        <v>1294902856606</v>
      </c>
      <c r="G1651" s="35">
        <f t="shared" si="100"/>
        <v>82.984784327810672</v>
      </c>
      <c r="H1651" s="35">
        <f t="shared" si="101"/>
        <v>11.06668383243397</v>
      </c>
      <c r="I1651" s="35">
        <f t="shared" si="102"/>
        <v>11.06668383243397</v>
      </c>
    </row>
    <row r="1652" spans="1:9" x14ac:dyDescent="0.2">
      <c r="A1652" s="32" t="s">
        <v>32</v>
      </c>
      <c r="B1652" s="33">
        <v>306900000</v>
      </c>
      <c r="C1652" s="33">
        <v>60867969</v>
      </c>
      <c r="D1652" s="33">
        <v>56363033</v>
      </c>
      <c r="E1652" s="33">
        <v>56363033</v>
      </c>
      <c r="F1652" s="34">
        <f t="shared" si="103"/>
        <v>246032031</v>
      </c>
      <c r="G1652" s="35">
        <f t="shared" si="100"/>
        <v>19.833160312805472</v>
      </c>
      <c r="H1652" s="35">
        <f t="shared" si="101"/>
        <v>18.365276311502118</v>
      </c>
      <c r="I1652" s="35">
        <f t="shared" si="102"/>
        <v>18.365276311502118</v>
      </c>
    </row>
    <row r="1653" spans="1:9" x14ac:dyDescent="0.2">
      <c r="A1653" s="32" t="s">
        <v>543</v>
      </c>
      <c r="B1653" s="33">
        <v>1786350879576</v>
      </c>
      <c r="C1653" s="33">
        <v>625046506615</v>
      </c>
      <c r="D1653" s="33">
        <v>251178499979</v>
      </c>
      <c r="E1653" s="33">
        <v>251178499979</v>
      </c>
      <c r="F1653" s="34">
        <f t="shared" si="103"/>
        <v>1161304372961</v>
      </c>
      <c r="G1653" s="35">
        <f t="shared" si="100"/>
        <v>34.990130649100593</v>
      </c>
      <c r="H1653" s="35">
        <f t="shared" si="101"/>
        <v>14.060983362832872</v>
      </c>
      <c r="I1653" s="35">
        <f t="shared" si="102"/>
        <v>14.060983362832872</v>
      </c>
    </row>
    <row r="1654" spans="1:9" x14ac:dyDescent="0.2">
      <c r="A1654" s="32" t="s">
        <v>544</v>
      </c>
      <c r="B1654" s="33">
        <v>604875840000</v>
      </c>
      <c r="C1654" s="33">
        <v>604875840000</v>
      </c>
      <c r="D1654" s="33">
        <v>100812640000</v>
      </c>
      <c r="E1654" s="33">
        <v>100812640000</v>
      </c>
      <c r="F1654" s="34">
        <f t="shared" si="103"/>
        <v>0</v>
      </c>
      <c r="G1654" s="35">
        <f t="shared" si="100"/>
        <v>100</v>
      </c>
      <c r="H1654" s="35">
        <f t="shared" si="101"/>
        <v>16.666666666666664</v>
      </c>
      <c r="I1654" s="35">
        <f t="shared" si="102"/>
        <v>16.666666666666664</v>
      </c>
    </row>
    <row r="1655" spans="1:9" x14ac:dyDescent="0.2">
      <c r="A1655" s="32" t="s">
        <v>545</v>
      </c>
      <c r="B1655" s="33">
        <v>370942947807</v>
      </c>
      <c r="C1655" s="33">
        <v>219549500001</v>
      </c>
      <c r="D1655" s="33">
        <v>110387852718</v>
      </c>
      <c r="E1655" s="33">
        <v>110387852718</v>
      </c>
      <c r="F1655" s="34">
        <f t="shared" si="103"/>
        <v>151393447806</v>
      </c>
      <c r="G1655" s="35">
        <f t="shared" si="100"/>
        <v>59.186864529698688</v>
      </c>
      <c r="H1655" s="35">
        <f t="shared" si="101"/>
        <v>29.758714479034744</v>
      </c>
      <c r="I1655" s="35">
        <f t="shared" si="102"/>
        <v>29.758714479034744</v>
      </c>
    </row>
    <row r="1656" spans="1:9" x14ac:dyDescent="0.2">
      <c r="A1656" s="32" t="s">
        <v>546</v>
      </c>
      <c r="B1656" s="33">
        <v>4056000000</v>
      </c>
      <c r="C1656" s="33">
        <v>0</v>
      </c>
      <c r="D1656" s="33">
        <v>0</v>
      </c>
      <c r="E1656" s="33">
        <v>0</v>
      </c>
      <c r="F1656" s="34">
        <f t="shared" si="103"/>
        <v>4056000000</v>
      </c>
      <c r="G1656" s="35">
        <f t="shared" si="100"/>
        <v>0</v>
      </c>
      <c r="H1656" s="35">
        <f t="shared" si="101"/>
        <v>0</v>
      </c>
      <c r="I1656" s="35">
        <f t="shared" si="102"/>
        <v>0</v>
      </c>
    </row>
    <row r="1657" spans="1:9" x14ac:dyDescent="0.2">
      <c r="A1657" s="32" t="s">
        <v>547</v>
      </c>
      <c r="B1657" s="33">
        <v>4557000000</v>
      </c>
      <c r="C1657" s="33">
        <v>0</v>
      </c>
      <c r="D1657" s="33">
        <v>0</v>
      </c>
      <c r="E1657" s="33">
        <v>0</v>
      </c>
      <c r="F1657" s="34">
        <f t="shared" si="103"/>
        <v>4557000000</v>
      </c>
      <c r="G1657" s="35">
        <f t="shared" si="100"/>
        <v>0</v>
      </c>
      <c r="H1657" s="35">
        <f t="shared" si="101"/>
        <v>0</v>
      </c>
      <c r="I1657" s="35">
        <f t="shared" si="102"/>
        <v>0</v>
      </c>
    </row>
    <row r="1658" spans="1:9" x14ac:dyDescent="0.2">
      <c r="A1658" s="32" t="s">
        <v>35</v>
      </c>
      <c r="B1658" s="33">
        <v>2500000000</v>
      </c>
      <c r="C1658" s="33">
        <v>0</v>
      </c>
      <c r="D1658" s="33">
        <v>0</v>
      </c>
      <c r="E1658" s="33">
        <v>0</v>
      </c>
      <c r="F1658" s="34">
        <f t="shared" si="103"/>
        <v>2500000000</v>
      </c>
      <c r="G1658" s="35">
        <f t="shared" si="100"/>
        <v>0</v>
      </c>
      <c r="H1658" s="35">
        <f t="shared" si="101"/>
        <v>0</v>
      </c>
      <c r="I1658" s="35">
        <f t="shared" si="102"/>
        <v>0</v>
      </c>
    </row>
    <row r="1659" spans="1:9" x14ac:dyDescent="0.2">
      <c r="A1659" s="32" t="s">
        <v>67</v>
      </c>
      <c r="B1659" s="33">
        <v>500000000</v>
      </c>
      <c r="C1659" s="33">
        <v>0</v>
      </c>
      <c r="D1659" s="33">
        <v>0</v>
      </c>
      <c r="E1659" s="33">
        <v>0</v>
      </c>
      <c r="F1659" s="34">
        <f t="shared" si="103"/>
        <v>500000000</v>
      </c>
      <c r="G1659" s="35">
        <f t="shared" si="100"/>
        <v>0</v>
      </c>
      <c r="H1659" s="35">
        <f t="shared" si="101"/>
        <v>0</v>
      </c>
      <c r="I1659" s="35">
        <f t="shared" si="102"/>
        <v>0</v>
      </c>
    </row>
    <row r="1660" spans="1:9" x14ac:dyDescent="0.2">
      <c r="A1660" s="32" t="s">
        <v>548</v>
      </c>
      <c r="B1660" s="33">
        <v>5463120000</v>
      </c>
      <c r="C1660" s="33">
        <v>0</v>
      </c>
      <c r="D1660" s="33">
        <v>0</v>
      </c>
      <c r="E1660" s="33">
        <v>0</v>
      </c>
      <c r="F1660" s="34">
        <f t="shared" si="103"/>
        <v>5463120000</v>
      </c>
      <c r="G1660" s="35">
        <f t="shared" si="100"/>
        <v>0</v>
      </c>
      <c r="H1660" s="35">
        <f t="shared" si="101"/>
        <v>0</v>
      </c>
      <c r="I1660" s="35">
        <f t="shared" si="102"/>
        <v>0</v>
      </c>
    </row>
    <row r="1661" spans="1:9" x14ac:dyDescent="0.2">
      <c r="A1661" s="28" t="s">
        <v>38</v>
      </c>
      <c r="B1661" s="29">
        <v>66262110646</v>
      </c>
      <c r="C1661" s="29">
        <v>1771812.17</v>
      </c>
      <c r="D1661" s="29">
        <v>1771812.17</v>
      </c>
      <c r="E1661" s="29">
        <v>1771812.17</v>
      </c>
      <c r="F1661" s="30">
        <f t="shared" si="103"/>
        <v>66260338833.830002</v>
      </c>
      <c r="G1661" s="31">
        <f t="shared" si="100"/>
        <v>2.6739446611741117E-3</v>
      </c>
      <c r="H1661" s="31">
        <f t="shared" si="101"/>
        <v>2.6739446611741117E-3</v>
      </c>
      <c r="I1661" s="31">
        <f t="shared" si="102"/>
        <v>2.6739446611741117E-3</v>
      </c>
    </row>
    <row r="1662" spans="1:9" x14ac:dyDescent="0.2">
      <c r="A1662" s="32" t="s">
        <v>39</v>
      </c>
      <c r="B1662" s="33">
        <v>319300000</v>
      </c>
      <c r="C1662" s="33">
        <v>0</v>
      </c>
      <c r="D1662" s="33">
        <v>0</v>
      </c>
      <c r="E1662" s="33">
        <v>0</v>
      </c>
      <c r="F1662" s="34">
        <f t="shared" si="103"/>
        <v>319300000</v>
      </c>
      <c r="G1662" s="35">
        <f t="shared" si="100"/>
        <v>0</v>
      </c>
      <c r="H1662" s="35">
        <f t="shared" si="101"/>
        <v>0</v>
      </c>
      <c r="I1662" s="35">
        <f t="shared" si="102"/>
        <v>0</v>
      </c>
    </row>
    <row r="1663" spans="1:9" x14ac:dyDescent="0.2">
      <c r="A1663" s="32" t="s">
        <v>40</v>
      </c>
      <c r="B1663" s="33">
        <v>4120000</v>
      </c>
      <c r="C1663" s="33">
        <v>0</v>
      </c>
      <c r="D1663" s="33">
        <v>0</v>
      </c>
      <c r="E1663" s="33">
        <v>0</v>
      </c>
      <c r="F1663" s="34">
        <f t="shared" si="103"/>
        <v>4120000</v>
      </c>
      <c r="G1663" s="35">
        <f t="shared" si="100"/>
        <v>0</v>
      </c>
      <c r="H1663" s="35">
        <f t="shared" si="101"/>
        <v>0</v>
      </c>
      <c r="I1663" s="35">
        <f t="shared" si="102"/>
        <v>0</v>
      </c>
    </row>
    <row r="1664" spans="1:9" x14ac:dyDescent="0.2">
      <c r="A1664" s="32" t="s">
        <v>41</v>
      </c>
      <c r="B1664" s="33">
        <v>65918090646</v>
      </c>
      <c r="C1664" s="33">
        <v>1771812.17</v>
      </c>
      <c r="D1664" s="33">
        <v>1771812.17</v>
      </c>
      <c r="E1664" s="33">
        <v>1771812.17</v>
      </c>
      <c r="F1664" s="34">
        <f t="shared" si="103"/>
        <v>65916318833.830002</v>
      </c>
      <c r="G1664" s="35">
        <f t="shared" si="100"/>
        <v>2.687899714078742E-3</v>
      </c>
      <c r="H1664" s="35">
        <f t="shared" si="101"/>
        <v>2.687899714078742E-3</v>
      </c>
      <c r="I1664" s="35">
        <f t="shared" si="102"/>
        <v>2.687899714078742E-3</v>
      </c>
    </row>
    <row r="1665" spans="1:9" x14ac:dyDescent="0.2">
      <c r="A1665" s="32" t="s">
        <v>303</v>
      </c>
      <c r="B1665" s="33">
        <v>20600000</v>
      </c>
      <c r="C1665" s="33">
        <v>0</v>
      </c>
      <c r="D1665" s="33">
        <v>0</v>
      </c>
      <c r="E1665" s="33">
        <v>0</v>
      </c>
      <c r="F1665" s="34">
        <f t="shared" si="103"/>
        <v>20600000</v>
      </c>
      <c r="G1665" s="35">
        <f t="shared" si="100"/>
        <v>0</v>
      </c>
      <c r="H1665" s="35">
        <f t="shared" si="101"/>
        <v>0</v>
      </c>
      <c r="I1665" s="35">
        <f t="shared" si="102"/>
        <v>0</v>
      </c>
    </row>
    <row r="1666" spans="1:9" x14ac:dyDescent="0.2">
      <c r="A1666" s="28" t="s">
        <v>42</v>
      </c>
      <c r="B1666" s="29">
        <v>3982531040336</v>
      </c>
      <c r="C1666" s="29">
        <v>2755655377528.3398</v>
      </c>
      <c r="D1666" s="29">
        <v>1057720199423</v>
      </c>
      <c r="E1666" s="29">
        <v>1056328734457</v>
      </c>
      <c r="F1666" s="30">
        <f t="shared" si="103"/>
        <v>1226875662807.6602</v>
      </c>
      <c r="G1666" s="31">
        <f t="shared" si="100"/>
        <v>69.193569356231549</v>
      </c>
      <c r="H1666" s="31">
        <f t="shared" si="101"/>
        <v>26.558994486424943</v>
      </c>
      <c r="I1666" s="31">
        <f t="shared" si="102"/>
        <v>26.524055274353348</v>
      </c>
    </row>
    <row r="1667" spans="1:9" x14ac:dyDescent="0.2">
      <c r="A1667" s="32" t="s">
        <v>549</v>
      </c>
      <c r="B1667" s="33">
        <v>17910639331</v>
      </c>
      <c r="C1667" s="33">
        <v>7791193378</v>
      </c>
      <c r="D1667" s="33">
        <v>673798389</v>
      </c>
      <c r="E1667" s="33">
        <v>450355857</v>
      </c>
      <c r="F1667" s="34">
        <f t="shared" si="103"/>
        <v>10119445953</v>
      </c>
      <c r="G1667" s="35">
        <f t="shared" si="100"/>
        <v>43.500364414769308</v>
      </c>
      <c r="H1667" s="35">
        <f t="shared" si="101"/>
        <v>3.7620007669619016</v>
      </c>
      <c r="I1667" s="35">
        <f t="shared" si="102"/>
        <v>2.5144599736343158</v>
      </c>
    </row>
    <row r="1668" spans="1:9" ht="22.5" x14ac:dyDescent="0.2">
      <c r="A1668" s="32" t="s">
        <v>550</v>
      </c>
      <c r="B1668" s="33">
        <v>343056686667</v>
      </c>
      <c r="C1668" s="33">
        <v>311285696360.34003</v>
      </c>
      <c r="D1668" s="33">
        <v>416889874</v>
      </c>
      <c r="E1668" s="33">
        <v>365631974</v>
      </c>
      <c r="F1668" s="34">
        <f t="shared" si="103"/>
        <v>31770990306.659973</v>
      </c>
      <c r="G1668" s="35">
        <f t="shared" si="100"/>
        <v>90.738851174908135</v>
      </c>
      <c r="H1668" s="35">
        <f t="shared" si="101"/>
        <v>0.12152215368554199</v>
      </c>
      <c r="I1668" s="35">
        <f t="shared" si="102"/>
        <v>0.1065806288611752</v>
      </c>
    </row>
    <row r="1669" spans="1:9" ht="22.5" x14ac:dyDescent="0.2">
      <c r="A1669" s="32" t="s">
        <v>551</v>
      </c>
      <c r="B1669" s="33">
        <v>230000000000</v>
      </c>
      <c r="C1669" s="33">
        <v>83077391130</v>
      </c>
      <c r="D1669" s="33">
        <v>2933339660</v>
      </c>
      <c r="E1669" s="33">
        <v>2399180974</v>
      </c>
      <c r="F1669" s="34">
        <f t="shared" si="103"/>
        <v>146922608870</v>
      </c>
      <c r="G1669" s="35">
        <f t="shared" si="100"/>
        <v>36.120604839130429</v>
      </c>
      <c r="H1669" s="35">
        <f t="shared" si="101"/>
        <v>1.2753650695652172</v>
      </c>
      <c r="I1669" s="35">
        <f t="shared" si="102"/>
        <v>1.0431221626086955</v>
      </c>
    </row>
    <row r="1670" spans="1:9" x14ac:dyDescent="0.2">
      <c r="A1670" s="32" t="s">
        <v>552</v>
      </c>
      <c r="B1670" s="33">
        <v>56942931336</v>
      </c>
      <c r="C1670" s="33">
        <v>0</v>
      </c>
      <c r="D1670" s="33">
        <v>0</v>
      </c>
      <c r="E1670" s="33">
        <v>0</v>
      </c>
      <c r="F1670" s="34">
        <f t="shared" si="103"/>
        <v>56942931336</v>
      </c>
      <c r="G1670" s="35">
        <f t="shared" si="100"/>
        <v>0</v>
      </c>
      <c r="H1670" s="35">
        <f t="shared" si="101"/>
        <v>0</v>
      </c>
      <c r="I1670" s="35">
        <f t="shared" si="102"/>
        <v>0</v>
      </c>
    </row>
    <row r="1671" spans="1:9" x14ac:dyDescent="0.2">
      <c r="A1671" s="32" t="s">
        <v>553</v>
      </c>
      <c r="B1671" s="33">
        <v>1058000000000</v>
      </c>
      <c r="C1671" s="33">
        <v>978590347514</v>
      </c>
      <c r="D1671" s="33">
        <v>195610169631</v>
      </c>
      <c r="E1671" s="33">
        <v>195556960945</v>
      </c>
      <c r="F1671" s="34">
        <f t="shared" si="103"/>
        <v>79409652486</v>
      </c>
      <c r="G1671" s="35">
        <f t="shared" ref="G1671:G1734" si="104">IFERROR(IF(C1671&gt;0,+C1671/B1671*100,0),0)</f>
        <v>92.494361768809071</v>
      </c>
      <c r="H1671" s="35">
        <f t="shared" ref="H1671:H1734" si="105">IFERROR(IF(D1671&gt;0,+D1671/B1671*100,0),0)</f>
        <v>18.488673878166352</v>
      </c>
      <c r="I1671" s="35">
        <f t="shared" ref="I1671:I1734" si="106">IFERROR(IF(E1671&gt;0,+E1671/B1671*100,0),0)</f>
        <v>18.483644701795839</v>
      </c>
    </row>
    <row r="1672" spans="1:9" x14ac:dyDescent="0.2">
      <c r="A1672" s="32" t="s">
        <v>554</v>
      </c>
      <c r="B1672" s="33">
        <v>2560537892</v>
      </c>
      <c r="C1672" s="33">
        <v>2560537892</v>
      </c>
      <c r="D1672" s="33">
        <v>2560537892</v>
      </c>
      <c r="E1672" s="33">
        <v>2560537892</v>
      </c>
      <c r="F1672" s="34">
        <f t="shared" si="103"/>
        <v>0</v>
      </c>
      <c r="G1672" s="35">
        <f t="shared" si="104"/>
        <v>100</v>
      </c>
      <c r="H1672" s="35">
        <f t="shared" si="105"/>
        <v>100</v>
      </c>
      <c r="I1672" s="35">
        <f t="shared" si="106"/>
        <v>100</v>
      </c>
    </row>
    <row r="1673" spans="1:9" x14ac:dyDescent="0.2">
      <c r="A1673" s="32" t="s">
        <v>555</v>
      </c>
      <c r="B1673" s="33">
        <v>3778462524</v>
      </c>
      <c r="C1673" s="33">
        <v>3778462524</v>
      </c>
      <c r="D1673" s="33">
        <v>3778462524</v>
      </c>
      <c r="E1673" s="33">
        <v>3778462524</v>
      </c>
      <c r="F1673" s="34">
        <f t="shared" ref="F1673:F1736" si="107">+B1673-C1673</f>
        <v>0</v>
      </c>
      <c r="G1673" s="35">
        <f t="shared" si="104"/>
        <v>100</v>
      </c>
      <c r="H1673" s="35">
        <f t="shared" si="105"/>
        <v>100</v>
      </c>
      <c r="I1673" s="35">
        <f t="shared" si="106"/>
        <v>100</v>
      </c>
    </row>
    <row r="1674" spans="1:9" x14ac:dyDescent="0.2">
      <c r="A1674" s="32" t="s">
        <v>556</v>
      </c>
      <c r="B1674" s="33">
        <v>884442993</v>
      </c>
      <c r="C1674" s="33">
        <v>884442993</v>
      </c>
      <c r="D1674" s="33">
        <v>884442993</v>
      </c>
      <c r="E1674" s="33">
        <v>884442993</v>
      </c>
      <c r="F1674" s="34">
        <f t="shared" si="107"/>
        <v>0</v>
      </c>
      <c r="G1674" s="35">
        <f t="shared" si="104"/>
        <v>100</v>
      </c>
      <c r="H1674" s="35">
        <f t="shared" si="105"/>
        <v>100</v>
      </c>
      <c r="I1674" s="35">
        <f t="shared" si="106"/>
        <v>100</v>
      </c>
    </row>
    <row r="1675" spans="1:9" x14ac:dyDescent="0.2">
      <c r="A1675" s="32" t="s">
        <v>557</v>
      </c>
      <c r="B1675" s="33">
        <v>1029466150</v>
      </c>
      <c r="C1675" s="33">
        <v>1029466150</v>
      </c>
      <c r="D1675" s="33">
        <v>1029466150</v>
      </c>
      <c r="E1675" s="33">
        <v>1029466150</v>
      </c>
      <c r="F1675" s="34">
        <f t="shared" si="107"/>
        <v>0</v>
      </c>
      <c r="G1675" s="35">
        <f t="shared" si="104"/>
        <v>100</v>
      </c>
      <c r="H1675" s="35">
        <f t="shared" si="105"/>
        <v>100</v>
      </c>
      <c r="I1675" s="35">
        <f t="shared" si="106"/>
        <v>100</v>
      </c>
    </row>
    <row r="1676" spans="1:9" x14ac:dyDescent="0.2">
      <c r="A1676" s="32" t="s">
        <v>558</v>
      </c>
      <c r="B1676" s="33">
        <v>25205825200</v>
      </c>
      <c r="C1676" s="33">
        <v>18180304664</v>
      </c>
      <c r="D1676" s="33">
        <v>11623958274</v>
      </c>
      <c r="E1676" s="33">
        <v>11550735485</v>
      </c>
      <c r="F1676" s="34">
        <f t="shared" si="107"/>
        <v>7025520536</v>
      </c>
      <c r="G1676" s="35">
        <f t="shared" si="104"/>
        <v>72.127393250350707</v>
      </c>
      <c r="H1676" s="35">
        <f t="shared" si="105"/>
        <v>46.116158395004661</v>
      </c>
      <c r="I1676" s="35">
        <f t="shared" si="106"/>
        <v>45.825658923477732</v>
      </c>
    </row>
    <row r="1677" spans="1:9" x14ac:dyDescent="0.2">
      <c r="A1677" s="32" t="s">
        <v>559</v>
      </c>
      <c r="B1677" s="33">
        <v>93060000000</v>
      </c>
      <c r="C1677" s="33">
        <v>426338000</v>
      </c>
      <c r="D1677" s="33">
        <v>62198000</v>
      </c>
      <c r="E1677" s="33">
        <v>29584000</v>
      </c>
      <c r="F1677" s="34">
        <f t="shared" si="107"/>
        <v>92633662000</v>
      </c>
      <c r="G1677" s="35">
        <f t="shared" si="104"/>
        <v>0.45813238770685577</v>
      </c>
      <c r="H1677" s="35">
        <f t="shared" si="105"/>
        <v>6.6836449602407047E-2</v>
      </c>
      <c r="I1677" s="35">
        <f t="shared" si="106"/>
        <v>3.1790242854072642E-2</v>
      </c>
    </row>
    <row r="1678" spans="1:9" x14ac:dyDescent="0.2">
      <c r="A1678" s="32" t="s">
        <v>560</v>
      </c>
      <c r="B1678" s="33">
        <v>2465871455</v>
      </c>
      <c r="C1678" s="33">
        <v>2465871455</v>
      </c>
      <c r="D1678" s="33">
        <v>2465871455</v>
      </c>
      <c r="E1678" s="33">
        <v>2465871455</v>
      </c>
      <c r="F1678" s="34">
        <f t="shared" si="107"/>
        <v>0</v>
      </c>
      <c r="G1678" s="35">
        <f t="shared" si="104"/>
        <v>100</v>
      </c>
      <c r="H1678" s="35">
        <f t="shared" si="105"/>
        <v>100</v>
      </c>
      <c r="I1678" s="35">
        <f t="shared" si="106"/>
        <v>100</v>
      </c>
    </row>
    <row r="1679" spans="1:9" x14ac:dyDescent="0.2">
      <c r="A1679" s="32" t="s">
        <v>561</v>
      </c>
      <c r="B1679" s="33">
        <v>57147824944</v>
      </c>
      <c r="C1679" s="33">
        <v>57147824944</v>
      </c>
      <c r="D1679" s="33">
        <v>57147824944</v>
      </c>
      <c r="E1679" s="33">
        <v>57147824944</v>
      </c>
      <c r="F1679" s="34">
        <f t="shared" si="107"/>
        <v>0</v>
      </c>
      <c r="G1679" s="35">
        <f t="shared" si="104"/>
        <v>100</v>
      </c>
      <c r="H1679" s="35">
        <f t="shared" si="105"/>
        <v>100</v>
      </c>
      <c r="I1679" s="35">
        <f t="shared" si="106"/>
        <v>100</v>
      </c>
    </row>
    <row r="1680" spans="1:9" x14ac:dyDescent="0.2">
      <c r="A1680" s="32" t="s">
        <v>562</v>
      </c>
      <c r="B1680" s="33">
        <v>5219670081</v>
      </c>
      <c r="C1680" s="33">
        <v>5219670081</v>
      </c>
      <c r="D1680" s="33">
        <v>5219670081</v>
      </c>
      <c r="E1680" s="33">
        <v>5219670081</v>
      </c>
      <c r="F1680" s="34">
        <f t="shared" si="107"/>
        <v>0</v>
      </c>
      <c r="G1680" s="35">
        <f t="shared" si="104"/>
        <v>100</v>
      </c>
      <c r="H1680" s="35">
        <f t="shared" si="105"/>
        <v>100</v>
      </c>
      <c r="I1680" s="35">
        <f t="shared" si="106"/>
        <v>100</v>
      </c>
    </row>
    <row r="1681" spans="1:9" x14ac:dyDescent="0.2">
      <c r="A1681" s="32" t="s">
        <v>563</v>
      </c>
      <c r="B1681" s="33">
        <v>3346388604</v>
      </c>
      <c r="C1681" s="33">
        <v>3346388604</v>
      </c>
      <c r="D1681" s="33">
        <v>3346388604</v>
      </c>
      <c r="E1681" s="33">
        <v>3346388604</v>
      </c>
      <c r="F1681" s="34">
        <f t="shared" si="107"/>
        <v>0</v>
      </c>
      <c r="G1681" s="35">
        <f t="shared" si="104"/>
        <v>100</v>
      </c>
      <c r="H1681" s="35">
        <f t="shared" si="105"/>
        <v>100</v>
      </c>
      <c r="I1681" s="35">
        <f t="shared" si="106"/>
        <v>100</v>
      </c>
    </row>
    <row r="1682" spans="1:9" x14ac:dyDescent="0.2">
      <c r="A1682" s="32" t="s">
        <v>564</v>
      </c>
      <c r="B1682" s="33">
        <v>4091405907</v>
      </c>
      <c r="C1682" s="33">
        <v>4091405907</v>
      </c>
      <c r="D1682" s="33">
        <v>4091405907</v>
      </c>
      <c r="E1682" s="33">
        <v>4091405907</v>
      </c>
      <c r="F1682" s="34">
        <f t="shared" si="107"/>
        <v>0</v>
      </c>
      <c r="G1682" s="35">
        <f t="shared" si="104"/>
        <v>100</v>
      </c>
      <c r="H1682" s="35">
        <f t="shared" si="105"/>
        <v>100</v>
      </c>
      <c r="I1682" s="35">
        <f t="shared" si="106"/>
        <v>100</v>
      </c>
    </row>
    <row r="1683" spans="1:9" x14ac:dyDescent="0.2">
      <c r="A1683" s="32" t="s">
        <v>565</v>
      </c>
      <c r="B1683" s="33">
        <v>1945773372</v>
      </c>
      <c r="C1683" s="33">
        <v>1945773372</v>
      </c>
      <c r="D1683" s="33">
        <v>1945773372</v>
      </c>
      <c r="E1683" s="33">
        <v>1945773372</v>
      </c>
      <c r="F1683" s="34">
        <f t="shared" si="107"/>
        <v>0</v>
      </c>
      <c r="G1683" s="35">
        <f t="shared" si="104"/>
        <v>100</v>
      </c>
      <c r="H1683" s="35">
        <f t="shared" si="105"/>
        <v>100</v>
      </c>
      <c r="I1683" s="35">
        <f t="shared" si="106"/>
        <v>100</v>
      </c>
    </row>
    <row r="1684" spans="1:9" x14ac:dyDescent="0.2">
      <c r="A1684" s="32" t="s">
        <v>566</v>
      </c>
      <c r="B1684" s="33">
        <v>3070370559</v>
      </c>
      <c r="C1684" s="33">
        <v>3070370559</v>
      </c>
      <c r="D1684" s="33">
        <v>3070370559</v>
      </c>
      <c r="E1684" s="33">
        <v>3070370559</v>
      </c>
      <c r="F1684" s="34">
        <f t="shared" si="107"/>
        <v>0</v>
      </c>
      <c r="G1684" s="35">
        <f t="shared" si="104"/>
        <v>100</v>
      </c>
      <c r="H1684" s="35">
        <f t="shared" si="105"/>
        <v>100</v>
      </c>
      <c r="I1684" s="35">
        <f t="shared" si="106"/>
        <v>100</v>
      </c>
    </row>
    <row r="1685" spans="1:9" x14ac:dyDescent="0.2">
      <c r="A1685" s="32" t="s">
        <v>567</v>
      </c>
      <c r="B1685" s="33">
        <v>1121992866</v>
      </c>
      <c r="C1685" s="33">
        <v>1121992866</v>
      </c>
      <c r="D1685" s="33">
        <v>1121992866</v>
      </c>
      <c r="E1685" s="33">
        <v>1121992866</v>
      </c>
      <c r="F1685" s="34">
        <f t="shared" si="107"/>
        <v>0</v>
      </c>
      <c r="G1685" s="35">
        <f t="shared" si="104"/>
        <v>100</v>
      </c>
      <c r="H1685" s="35">
        <f t="shared" si="105"/>
        <v>100</v>
      </c>
      <c r="I1685" s="35">
        <f t="shared" si="106"/>
        <v>100</v>
      </c>
    </row>
    <row r="1686" spans="1:9" x14ac:dyDescent="0.2">
      <c r="A1686" s="32" t="s">
        <v>568</v>
      </c>
      <c r="B1686" s="33">
        <v>1449976253</v>
      </c>
      <c r="C1686" s="33">
        <v>1449976253</v>
      </c>
      <c r="D1686" s="33">
        <v>1449976253</v>
      </c>
      <c r="E1686" s="33">
        <v>1449976253</v>
      </c>
      <c r="F1686" s="34">
        <f t="shared" si="107"/>
        <v>0</v>
      </c>
      <c r="G1686" s="35">
        <f t="shared" si="104"/>
        <v>100</v>
      </c>
      <c r="H1686" s="35">
        <f t="shared" si="105"/>
        <v>100</v>
      </c>
      <c r="I1686" s="35">
        <f t="shared" si="106"/>
        <v>100</v>
      </c>
    </row>
    <row r="1687" spans="1:9" x14ac:dyDescent="0.2">
      <c r="A1687" s="32" t="s">
        <v>569</v>
      </c>
      <c r="B1687" s="33">
        <v>1162881480</v>
      </c>
      <c r="C1687" s="33">
        <v>1162881480</v>
      </c>
      <c r="D1687" s="33">
        <v>1162881480</v>
      </c>
      <c r="E1687" s="33">
        <v>1162881480</v>
      </c>
      <c r="F1687" s="34">
        <f t="shared" si="107"/>
        <v>0</v>
      </c>
      <c r="G1687" s="35">
        <f t="shared" si="104"/>
        <v>100</v>
      </c>
      <c r="H1687" s="35">
        <f t="shared" si="105"/>
        <v>100</v>
      </c>
      <c r="I1687" s="35">
        <f t="shared" si="106"/>
        <v>100</v>
      </c>
    </row>
    <row r="1688" spans="1:9" x14ac:dyDescent="0.2">
      <c r="A1688" s="32" t="s">
        <v>570</v>
      </c>
      <c r="B1688" s="33">
        <v>500665794</v>
      </c>
      <c r="C1688" s="33">
        <v>500665794</v>
      </c>
      <c r="D1688" s="33">
        <v>500665794</v>
      </c>
      <c r="E1688" s="33">
        <v>500665794</v>
      </c>
      <c r="F1688" s="34">
        <f t="shared" si="107"/>
        <v>0</v>
      </c>
      <c r="G1688" s="35">
        <f t="shared" si="104"/>
        <v>100</v>
      </c>
      <c r="H1688" s="35">
        <f t="shared" si="105"/>
        <v>100</v>
      </c>
      <c r="I1688" s="35">
        <f t="shared" si="106"/>
        <v>100</v>
      </c>
    </row>
    <row r="1689" spans="1:9" x14ac:dyDescent="0.2">
      <c r="A1689" s="32" t="s">
        <v>571</v>
      </c>
      <c r="B1689" s="33">
        <v>45816890860</v>
      </c>
      <c r="C1689" s="33">
        <v>5868691784</v>
      </c>
      <c r="D1689" s="33">
        <v>509454471</v>
      </c>
      <c r="E1689" s="33">
        <v>371534140</v>
      </c>
      <c r="F1689" s="34">
        <f t="shared" si="107"/>
        <v>39948199076</v>
      </c>
      <c r="G1689" s="35">
        <f t="shared" si="104"/>
        <v>12.809013605773947</v>
      </c>
      <c r="H1689" s="35">
        <f t="shared" si="105"/>
        <v>1.1119359289496755</v>
      </c>
      <c r="I1689" s="35">
        <f t="shared" si="106"/>
        <v>0.81091085192855006</v>
      </c>
    </row>
    <row r="1690" spans="1:9" x14ac:dyDescent="0.2">
      <c r="A1690" s="32" t="s">
        <v>572</v>
      </c>
      <c r="B1690" s="33">
        <v>1636827297483</v>
      </c>
      <c r="C1690" s="33">
        <v>1243890217584</v>
      </c>
      <c r="D1690" s="33">
        <v>755260003346</v>
      </c>
      <c r="E1690" s="33">
        <v>755260003346</v>
      </c>
      <c r="F1690" s="34">
        <f t="shared" si="107"/>
        <v>392937079899</v>
      </c>
      <c r="G1690" s="35">
        <f t="shared" si="104"/>
        <v>75.993980519311265</v>
      </c>
      <c r="H1690" s="35">
        <f t="shared" si="105"/>
        <v>46.141703801457048</v>
      </c>
      <c r="I1690" s="35">
        <f t="shared" si="106"/>
        <v>46.141703801457048</v>
      </c>
    </row>
    <row r="1691" spans="1:9" ht="22.5" x14ac:dyDescent="0.2">
      <c r="A1691" s="32" t="s">
        <v>573</v>
      </c>
      <c r="B1691" s="33">
        <v>350000000000</v>
      </c>
      <c r="C1691" s="33">
        <v>0</v>
      </c>
      <c r="D1691" s="33">
        <v>0</v>
      </c>
      <c r="E1691" s="33">
        <v>0</v>
      </c>
      <c r="F1691" s="34">
        <f t="shared" si="107"/>
        <v>350000000000</v>
      </c>
      <c r="G1691" s="35">
        <f t="shared" si="104"/>
        <v>0</v>
      </c>
      <c r="H1691" s="35">
        <f t="shared" si="105"/>
        <v>0</v>
      </c>
      <c r="I1691" s="35">
        <f t="shared" si="106"/>
        <v>0</v>
      </c>
    </row>
    <row r="1692" spans="1:9" x14ac:dyDescent="0.2">
      <c r="A1692" s="32" t="s">
        <v>574</v>
      </c>
      <c r="B1692" s="33">
        <v>35935038585</v>
      </c>
      <c r="C1692" s="33">
        <v>16769466240</v>
      </c>
      <c r="D1692" s="33">
        <v>854656904</v>
      </c>
      <c r="E1692" s="33">
        <v>569016862</v>
      </c>
      <c r="F1692" s="34">
        <f t="shared" si="107"/>
        <v>19165572345</v>
      </c>
      <c r="G1692" s="35">
        <f t="shared" si="104"/>
        <v>46.66605881146851</v>
      </c>
      <c r="H1692" s="35">
        <f t="shared" si="105"/>
        <v>2.3783386289635176</v>
      </c>
      <c r="I1692" s="35">
        <f t="shared" si="106"/>
        <v>1.5834597217811781</v>
      </c>
    </row>
    <row r="1693" spans="1:9" x14ac:dyDescent="0.2">
      <c r="A1693" s="28" t="s">
        <v>575</v>
      </c>
      <c r="B1693" s="29">
        <v>11598546326</v>
      </c>
      <c r="C1693" s="29">
        <v>3906214204.71</v>
      </c>
      <c r="D1693" s="29">
        <v>759763595.99000001</v>
      </c>
      <c r="E1693" s="29">
        <v>759763595.99000001</v>
      </c>
      <c r="F1693" s="30">
        <f t="shared" si="107"/>
        <v>7692332121.29</v>
      </c>
      <c r="G1693" s="31">
        <f t="shared" si="104"/>
        <v>33.678480862326644</v>
      </c>
      <c r="H1693" s="31">
        <f t="shared" si="105"/>
        <v>6.5505070604138389</v>
      </c>
      <c r="I1693" s="31">
        <f t="shared" si="106"/>
        <v>6.5505070604138389</v>
      </c>
    </row>
    <row r="1694" spans="1:9" x14ac:dyDescent="0.2">
      <c r="A1694" s="28" t="s">
        <v>17</v>
      </c>
      <c r="B1694" s="29">
        <v>5329283695</v>
      </c>
      <c r="C1694" s="29">
        <v>716397477.34000003</v>
      </c>
      <c r="D1694" s="29">
        <v>662491287.99000001</v>
      </c>
      <c r="E1694" s="29">
        <v>662491287.99000001</v>
      </c>
      <c r="F1694" s="30">
        <f t="shared" si="107"/>
        <v>4612886217.6599998</v>
      </c>
      <c r="G1694" s="31">
        <f t="shared" si="104"/>
        <v>13.442659808336588</v>
      </c>
      <c r="H1694" s="31">
        <f t="shared" si="105"/>
        <v>12.431150711896938</v>
      </c>
      <c r="I1694" s="31">
        <f t="shared" si="106"/>
        <v>12.431150711896938</v>
      </c>
    </row>
    <row r="1695" spans="1:9" x14ac:dyDescent="0.2">
      <c r="A1695" s="28" t="s">
        <v>18</v>
      </c>
      <c r="B1695" s="29">
        <v>4584632574</v>
      </c>
      <c r="C1695" s="29">
        <v>617025520</v>
      </c>
      <c r="D1695" s="29">
        <v>617025520</v>
      </c>
      <c r="E1695" s="29">
        <v>617025520</v>
      </c>
      <c r="F1695" s="30">
        <f t="shared" si="107"/>
        <v>3967607054</v>
      </c>
      <c r="G1695" s="31">
        <f t="shared" si="104"/>
        <v>13.4585598745519</v>
      </c>
      <c r="H1695" s="31">
        <f t="shared" si="105"/>
        <v>13.4585598745519</v>
      </c>
      <c r="I1695" s="31">
        <f t="shared" si="106"/>
        <v>13.4585598745519</v>
      </c>
    </row>
    <row r="1696" spans="1:9" x14ac:dyDescent="0.2">
      <c r="A1696" s="32" t="s">
        <v>19</v>
      </c>
      <c r="B1696" s="33">
        <v>3040258377</v>
      </c>
      <c r="C1696" s="33">
        <v>412614021</v>
      </c>
      <c r="D1696" s="33">
        <v>412614021</v>
      </c>
      <c r="E1696" s="33">
        <v>412614021</v>
      </c>
      <c r="F1696" s="34">
        <f t="shared" si="107"/>
        <v>2627644356</v>
      </c>
      <c r="G1696" s="35">
        <f t="shared" si="104"/>
        <v>13.571676148365727</v>
      </c>
      <c r="H1696" s="35">
        <f t="shared" si="105"/>
        <v>13.571676148365727</v>
      </c>
      <c r="I1696" s="35">
        <f t="shared" si="106"/>
        <v>13.571676148365727</v>
      </c>
    </row>
    <row r="1697" spans="1:9" x14ac:dyDescent="0.2">
      <c r="A1697" s="32" t="s">
        <v>20</v>
      </c>
      <c r="B1697" s="33">
        <v>1084938552</v>
      </c>
      <c r="C1697" s="33">
        <v>159330631</v>
      </c>
      <c r="D1697" s="33">
        <v>159330631</v>
      </c>
      <c r="E1697" s="33">
        <v>159330631</v>
      </c>
      <c r="F1697" s="34">
        <f t="shared" si="107"/>
        <v>925607921</v>
      </c>
      <c r="G1697" s="35">
        <f t="shared" si="104"/>
        <v>14.685682493841364</v>
      </c>
      <c r="H1697" s="35">
        <f t="shared" si="105"/>
        <v>14.685682493841364</v>
      </c>
      <c r="I1697" s="35">
        <f t="shared" si="106"/>
        <v>14.685682493841364</v>
      </c>
    </row>
    <row r="1698" spans="1:9" x14ac:dyDescent="0.2">
      <c r="A1698" s="32" t="s">
        <v>21</v>
      </c>
      <c r="B1698" s="33">
        <v>459435645</v>
      </c>
      <c r="C1698" s="33">
        <v>45080868</v>
      </c>
      <c r="D1698" s="33">
        <v>45080868</v>
      </c>
      <c r="E1698" s="33">
        <v>45080868</v>
      </c>
      <c r="F1698" s="34">
        <f t="shared" si="107"/>
        <v>414354777</v>
      </c>
      <c r="G1698" s="35">
        <f t="shared" si="104"/>
        <v>9.8122269115623375</v>
      </c>
      <c r="H1698" s="35">
        <f t="shared" si="105"/>
        <v>9.8122269115623375</v>
      </c>
      <c r="I1698" s="35">
        <f t="shared" si="106"/>
        <v>9.8122269115623375</v>
      </c>
    </row>
    <row r="1699" spans="1:9" x14ac:dyDescent="0.2">
      <c r="A1699" s="28" t="s">
        <v>22</v>
      </c>
      <c r="B1699" s="29">
        <v>666410000</v>
      </c>
      <c r="C1699" s="29">
        <v>86157834.340000004</v>
      </c>
      <c r="D1699" s="29">
        <v>32251644.989999998</v>
      </c>
      <c r="E1699" s="29">
        <v>32251644.989999998</v>
      </c>
      <c r="F1699" s="30">
        <f t="shared" si="107"/>
        <v>580252165.65999997</v>
      </c>
      <c r="G1699" s="31">
        <f t="shared" si="104"/>
        <v>12.92865268228268</v>
      </c>
      <c r="H1699" s="31">
        <f t="shared" si="105"/>
        <v>4.8396099983493643</v>
      </c>
      <c r="I1699" s="31">
        <f t="shared" si="106"/>
        <v>4.8396099983493643</v>
      </c>
    </row>
    <row r="1700" spans="1:9" x14ac:dyDescent="0.2">
      <c r="A1700" s="32" t="s">
        <v>66</v>
      </c>
      <c r="B1700" s="33">
        <v>9270000</v>
      </c>
      <c r="C1700" s="33">
        <v>0</v>
      </c>
      <c r="D1700" s="33">
        <v>0</v>
      </c>
      <c r="E1700" s="33">
        <v>0</v>
      </c>
      <c r="F1700" s="34">
        <f t="shared" si="107"/>
        <v>9270000</v>
      </c>
      <c r="G1700" s="35">
        <f t="shared" si="104"/>
        <v>0</v>
      </c>
      <c r="H1700" s="35">
        <f t="shared" si="105"/>
        <v>0</v>
      </c>
      <c r="I1700" s="35">
        <f t="shared" si="106"/>
        <v>0</v>
      </c>
    </row>
    <row r="1701" spans="1:9" x14ac:dyDescent="0.2">
      <c r="A1701" s="32" t="s">
        <v>23</v>
      </c>
      <c r="B1701" s="33">
        <v>657140000</v>
      </c>
      <c r="C1701" s="33">
        <v>86157834.340000004</v>
      </c>
      <c r="D1701" s="33">
        <v>32251644.989999998</v>
      </c>
      <c r="E1701" s="33">
        <v>32251644.989999998</v>
      </c>
      <c r="F1701" s="34">
        <f t="shared" si="107"/>
        <v>570982165.65999997</v>
      </c>
      <c r="G1701" s="35">
        <f t="shared" si="104"/>
        <v>13.111031795355633</v>
      </c>
      <c r="H1701" s="35">
        <f t="shared" si="105"/>
        <v>4.9078803588276463</v>
      </c>
      <c r="I1701" s="35">
        <f t="shared" si="106"/>
        <v>4.9078803588276463</v>
      </c>
    </row>
    <row r="1702" spans="1:9" x14ac:dyDescent="0.2">
      <c r="A1702" s="28" t="s">
        <v>24</v>
      </c>
      <c r="B1702" s="29">
        <v>33000000</v>
      </c>
      <c r="C1702" s="29">
        <v>13214123</v>
      </c>
      <c r="D1702" s="29">
        <v>13214123</v>
      </c>
      <c r="E1702" s="29">
        <v>13214123</v>
      </c>
      <c r="F1702" s="30">
        <f t="shared" si="107"/>
        <v>19785877</v>
      </c>
      <c r="G1702" s="31">
        <f t="shared" si="104"/>
        <v>40.042796969696973</v>
      </c>
      <c r="H1702" s="31">
        <f t="shared" si="105"/>
        <v>40.042796969696973</v>
      </c>
      <c r="I1702" s="31">
        <f t="shared" si="106"/>
        <v>40.042796969696973</v>
      </c>
    </row>
    <row r="1703" spans="1:9" x14ac:dyDescent="0.2">
      <c r="A1703" s="32" t="s">
        <v>77</v>
      </c>
      <c r="B1703" s="33">
        <v>1000000</v>
      </c>
      <c r="C1703" s="33">
        <v>0</v>
      </c>
      <c r="D1703" s="33">
        <v>0</v>
      </c>
      <c r="E1703" s="33">
        <v>0</v>
      </c>
      <c r="F1703" s="34">
        <f t="shared" si="107"/>
        <v>1000000</v>
      </c>
      <c r="G1703" s="35">
        <f t="shared" si="104"/>
        <v>0</v>
      </c>
      <c r="H1703" s="35">
        <f t="shared" si="105"/>
        <v>0</v>
      </c>
      <c r="I1703" s="35">
        <f t="shared" si="106"/>
        <v>0</v>
      </c>
    </row>
    <row r="1704" spans="1:9" x14ac:dyDescent="0.2">
      <c r="A1704" s="32" t="s">
        <v>32</v>
      </c>
      <c r="B1704" s="33">
        <v>31000000</v>
      </c>
      <c r="C1704" s="33">
        <v>13214123</v>
      </c>
      <c r="D1704" s="33">
        <v>13214123</v>
      </c>
      <c r="E1704" s="33">
        <v>13214123</v>
      </c>
      <c r="F1704" s="34">
        <f t="shared" si="107"/>
        <v>17785877</v>
      </c>
      <c r="G1704" s="35">
        <f t="shared" si="104"/>
        <v>42.626203225806449</v>
      </c>
      <c r="H1704" s="35">
        <f t="shared" si="105"/>
        <v>42.626203225806449</v>
      </c>
      <c r="I1704" s="35">
        <f t="shared" si="106"/>
        <v>42.626203225806449</v>
      </c>
    </row>
    <row r="1705" spans="1:9" x14ac:dyDescent="0.2">
      <c r="A1705" s="32" t="s">
        <v>67</v>
      </c>
      <c r="B1705" s="33">
        <v>1000000</v>
      </c>
      <c r="C1705" s="33">
        <v>0</v>
      </c>
      <c r="D1705" s="33">
        <v>0</v>
      </c>
      <c r="E1705" s="33">
        <v>0</v>
      </c>
      <c r="F1705" s="34">
        <f t="shared" si="107"/>
        <v>1000000</v>
      </c>
      <c r="G1705" s="35">
        <f t="shared" si="104"/>
        <v>0</v>
      </c>
      <c r="H1705" s="35">
        <f t="shared" si="105"/>
        <v>0</v>
      </c>
      <c r="I1705" s="35">
        <f t="shared" si="106"/>
        <v>0</v>
      </c>
    </row>
    <row r="1706" spans="1:9" x14ac:dyDescent="0.2">
      <c r="A1706" s="28" t="s">
        <v>38</v>
      </c>
      <c r="B1706" s="29">
        <v>45241121</v>
      </c>
      <c r="C1706" s="29">
        <v>0</v>
      </c>
      <c r="D1706" s="29">
        <v>0</v>
      </c>
      <c r="E1706" s="29">
        <v>0</v>
      </c>
      <c r="F1706" s="30">
        <f t="shared" si="107"/>
        <v>45241121</v>
      </c>
      <c r="G1706" s="31">
        <f t="shared" si="104"/>
        <v>0</v>
      </c>
      <c r="H1706" s="31">
        <f t="shared" si="105"/>
        <v>0</v>
      </c>
      <c r="I1706" s="31">
        <f t="shared" si="106"/>
        <v>0</v>
      </c>
    </row>
    <row r="1707" spans="1:9" x14ac:dyDescent="0.2">
      <c r="A1707" s="32" t="s">
        <v>39</v>
      </c>
      <c r="B1707" s="33">
        <v>30100000</v>
      </c>
      <c r="C1707" s="33">
        <v>0</v>
      </c>
      <c r="D1707" s="33">
        <v>0</v>
      </c>
      <c r="E1707" s="33">
        <v>0</v>
      </c>
      <c r="F1707" s="34">
        <f t="shared" si="107"/>
        <v>30100000</v>
      </c>
      <c r="G1707" s="35">
        <f t="shared" si="104"/>
        <v>0</v>
      </c>
      <c r="H1707" s="35">
        <f t="shared" si="105"/>
        <v>0</v>
      </c>
      <c r="I1707" s="35">
        <f t="shared" si="106"/>
        <v>0</v>
      </c>
    </row>
    <row r="1708" spans="1:9" x14ac:dyDescent="0.2">
      <c r="A1708" s="32" t="s">
        <v>41</v>
      </c>
      <c r="B1708" s="33">
        <v>15141121</v>
      </c>
      <c r="C1708" s="33">
        <v>0</v>
      </c>
      <c r="D1708" s="33">
        <v>0</v>
      </c>
      <c r="E1708" s="33">
        <v>0</v>
      </c>
      <c r="F1708" s="34">
        <f t="shared" si="107"/>
        <v>15141121</v>
      </c>
      <c r="G1708" s="35">
        <f t="shared" si="104"/>
        <v>0</v>
      </c>
      <c r="H1708" s="35">
        <f t="shared" si="105"/>
        <v>0</v>
      </c>
      <c r="I1708" s="35">
        <f t="shared" si="106"/>
        <v>0</v>
      </c>
    </row>
    <row r="1709" spans="1:9" x14ac:dyDescent="0.2">
      <c r="A1709" s="28" t="s">
        <v>42</v>
      </c>
      <c r="B1709" s="29">
        <v>6269262631</v>
      </c>
      <c r="C1709" s="29">
        <v>3189816727.3699999</v>
      </c>
      <c r="D1709" s="29">
        <v>97272308</v>
      </c>
      <c r="E1709" s="29">
        <v>97272308</v>
      </c>
      <c r="F1709" s="30">
        <f t="shared" si="107"/>
        <v>3079445903.6300001</v>
      </c>
      <c r="G1709" s="31">
        <f t="shared" si="104"/>
        <v>50.880253629782892</v>
      </c>
      <c r="H1709" s="31">
        <f t="shared" si="105"/>
        <v>1.5515749415092577</v>
      </c>
      <c r="I1709" s="31">
        <f t="shared" si="106"/>
        <v>1.5515749415092577</v>
      </c>
    </row>
    <row r="1710" spans="1:9" x14ac:dyDescent="0.2">
      <c r="A1710" s="32" t="s">
        <v>576</v>
      </c>
      <c r="B1710" s="33">
        <v>1671511068</v>
      </c>
      <c r="C1710" s="33">
        <v>812617847</v>
      </c>
      <c r="D1710" s="33">
        <v>28637859</v>
      </c>
      <c r="E1710" s="33">
        <v>28637859</v>
      </c>
      <c r="F1710" s="34">
        <f t="shared" si="107"/>
        <v>858893221</v>
      </c>
      <c r="G1710" s="35">
        <f t="shared" si="104"/>
        <v>48.615762261886502</v>
      </c>
      <c r="H1710" s="35">
        <f t="shared" si="105"/>
        <v>1.7132916166846466</v>
      </c>
      <c r="I1710" s="35">
        <f t="shared" si="106"/>
        <v>1.7132916166846466</v>
      </c>
    </row>
    <row r="1711" spans="1:9" x14ac:dyDescent="0.2">
      <c r="A1711" s="32" t="s">
        <v>577</v>
      </c>
      <c r="B1711" s="33">
        <v>2718390036</v>
      </c>
      <c r="C1711" s="33">
        <v>1454605933</v>
      </c>
      <c r="D1711" s="33">
        <v>34092842</v>
      </c>
      <c r="E1711" s="33">
        <v>34092842</v>
      </c>
      <c r="F1711" s="34">
        <f t="shared" si="107"/>
        <v>1263784103</v>
      </c>
      <c r="G1711" s="35">
        <f t="shared" si="104"/>
        <v>53.509831692158251</v>
      </c>
      <c r="H1711" s="35">
        <f t="shared" si="105"/>
        <v>1.2541556417035071</v>
      </c>
      <c r="I1711" s="35">
        <f t="shared" si="106"/>
        <v>1.2541556417035071</v>
      </c>
    </row>
    <row r="1712" spans="1:9" x14ac:dyDescent="0.2">
      <c r="A1712" s="32" t="s">
        <v>578</v>
      </c>
      <c r="B1712" s="33">
        <v>994044188</v>
      </c>
      <c r="C1712" s="33">
        <v>185208973.37</v>
      </c>
      <c r="D1712" s="33">
        <v>3140000</v>
      </c>
      <c r="E1712" s="33">
        <v>3140000</v>
      </c>
      <c r="F1712" s="34">
        <f t="shared" si="107"/>
        <v>808835214.63</v>
      </c>
      <c r="G1712" s="35">
        <f t="shared" si="104"/>
        <v>18.631865223480386</v>
      </c>
      <c r="H1712" s="35">
        <f t="shared" si="105"/>
        <v>0.31588132981468625</v>
      </c>
      <c r="I1712" s="35">
        <f t="shared" si="106"/>
        <v>0.31588132981468625</v>
      </c>
    </row>
    <row r="1713" spans="1:9" x14ac:dyDescent="0.2">
      <c r="A1713" s="32" t="s">
        <v>579</v>
      </c>
      <c r="B1713" s="33">
        <v>885317339</v>
      </c>
      <c r="C1713" s="33">
        <v>737383974</v>
      </c>
      <c r="D1713" s="33">
        <v>31401607</v>
      </c>
      <c r="E1713" s="33">
        <v>31401607</v>
      </c>
      <c r="F1713" s="34">
        <f t="shared" si="107"/>
        <v>147933365</v>
      </c>
      <c r="G1713" s="35">
        <f t="shared" si="104"/>
        <v>83.290357199250565</v>
      </c>
      <c r="H1713" s="35">
        <f t="shared" si="105"/>
        <v>3.5469323390265153</v>
      </c>
      <c r="I1713" s="35">
        <f t="shared" si="106"/>
        <v>3.5469323390265153</v>
      </c>
    </row>
    <row r="1714" spans="1:9" x14ac:dyDescent="0.2">
      <c r="A1714" s="28" t="s">
        <v>580</v>
      </c>
      <c r="B1714" s="29">
        <v>8672771964</v>
      </c>
      <c r="C1714" s="29">
        <v>1597422874</v>
      </c>
      <c r="D1714" s="29">
        <v>690158547</v>
      </c>
      <c r="E1714" s="29">
        <v>573512732</v>
      </c>
      <c r="F1714" s="30">
        <f t="shared" si="107"/>
        <v>7075349090</v>
      </c>
      <c r="G1714" s="31">
        <f t="shared" si="104"/>
        <v>18.418827113531609</v>
      </c>
      <c r="H1714" s="31">
        <f t="shared" si="105"/>
        <v>7.9577619458322468</v>
      </c>
      <c r="I1714" s="31">
        <f t="shared" si="106"/>
        <v>6.6127961669072661</v>
      </c>
    </row>
    <row r="1715" spans="1:9" x14ac:dyDescent="0.2">
      <c r="A1715" s="28" t="s">
        <v>17</v>
      </c>
      <c r="B1715" s="29">
        <v>5846133375</v>
      </c>
      <c r="C1715" s="29">
        <v>840159312</v>
      </c>
      <c r="D1715" s="29">
        <v>676089687</v>
      </c>
      <c r="E1715" s="29">
        <v>573512732</v>
      </c>
      <c r="F1715" s="30">
        <f t="shared" si="107"/>
        <v>5005974063</v>
      </c>
      <c r="G1715" s="31">
        <f t="shared" si="104"/>
        <v>14.371196449140196</v>
      </c>
      <c r="H1715" s="31">
        <f t="shared" si="105"/>
        <v>11.564732510058411</v>
      </c>
      <c r="I1715" s="31">
        <f t="shared" si="106"/>
        <v>9.8101205568201735</v>
      </c>
    </row>
    <row r="1716" spans="1:9" x14ac:dyDescent="0.2">
      <c r="A1716" s="28" t="s">
        <v>18</v>
      </c>
      <c r="B1716" s="29">
        <v>4679898785</v>
      </c>
      <c r="C1716" s="29">
        <v>624547256</v>
      </c>
      <c r="D1716" s="29">
        <v>624547256</v>
      </c>
      <c r="E1716" s="29">
        <v>539169073</v>
      </c>
      <c r="F1716" s="30">
        <f t="shared" si="107"/>
        <v>4055351529</v>
      </c>
      <c r="G1716" s="31">
        <f t="shared" si="104"/>
        <v>13.34531545856926</v>
      </c>
      <c r="H1716" s="31">
        <f t="shared" si="105"/>
        <v>13.34531545856926</v>
      </c>
      <c r="I1716" s="31">
        <f t="shared" si="106"/>
        <v>11.520955853321944</v>
      </c>
    </row>
    <row r="1717" spans="1:9" x14ac:dyDescent="0.2">
      <c r="A1717" s="32" t="s">
        <v>19</v>
      </c>
      <c r="B1717" s="33">
        <v>3131687688</v>
      </c>
      <c r="C1717" s="33">
        <v>408624321</v>
      </c>
      <c r="D1717" s="33">
        <v>408624321</v>
      </c>
      <c r="E1717" s="33">
        <v>408624321</v>
      </c>
      <c r="F1717" s="34">
        <f t="shared" si="107"/>
        <v>2723063367</v>
      </c>
      <c r="G1717" s="35">
        <f t="shared" si="104"/>
        <v>13.048054650077864</v>
      </c>
      <c r="H1717" s="35">
        <f t="shared" si="105"/>
        <v>13.048054650077864</v>
      </c>
      <c r="I1717" s="35">
        <f t="shared" si="106"/>
        <v>13.048054650077864</v>
      </c>
    </row>
    <row r="1718" spans="1:9" x14ac:dyDescent="0.2">
      <c r="A1718" s="32" t="s">
        <v>20</v>
      </c>
      <c r="B1718" s="33">
        <v>1121340468</v>
      </c>
      <c r="C1718" s="33">
        <v>174647901</v>
      </c>
      <c r="D1718" s="33">
        <v>174647901</v>
      </c>
      <c r="E1718" s="33">
        <v>89269718</v>
      </c>
      <c r="F1718" s="34">
        <f t="shared" si="107"/>
        <v>946692567</v>
      </c>
      <c r="G1718" s="35">
        <f t="shared" si="104"/>
        <v>15.574921799754399</v>
      </c>
      <c r="H1718" s="35">
        <f t="shared" si="105"/>
        <v>15.574921799754399</v>
      </c>
      <c r="I1718" s="35">
        <f t="shared" si="106"/>
        <v>7.9609824622863785</v>
      </c>
    </row>
    <row r="1719" spans="1:9" x14ac:dyDescent="0.2">
      <c r="A1719" s="32" t="s">
        <v>21</v>
      </c>
      <c r="B1719" s="33">
        <v>426870629</v>
      </c>
      <c r="C1719" s="33">
        <v>41275034</v>
      </c>
      <c r="D1719" s="33">
        <v>41275034</v>
      </c>
      <c r="E1719" s="33">
        <v>41275034</v>
      </c>
      <c r="F1719" s="34">
        <f t="shared" si="107"/>
        <v>385595595</v>
      </c>
      <c r="G1719" s="35">
        <f t="shared" si="104"/>
        <v>9.6692138544861095</v>
      </c>
      <c r="H1719" s="35">
        <f t="shared" si="105"/>
        <v>9.6692138544861095</v>
      </c>
      <c r="I1719" s="35">
        <f t="shared" si="106"/>
        <v>9.6692138544861095</v>
      </c>
    </row>
    <row r="1720" spans="1:9" x14ac:dyDescent="0.2">
      <c r="A1720" s="28" t="s">
        <v>22</v>
      </c>
      <c r="B1720" s="29">
        <v>813100000</v>
      </c>
      <c r="C1720" s="29">
        <v>213654878</v>
      </c>
      <c r="D1720" s="29">
        <v>49585253</v>
      </c>
      <c r="E1720" s="29">
        <v>32386481</v>
      </c>
      <c r="F1720" s="30">
        <f t="shared" si="107"/>
        <v>599445122</v>
      </c>
      <c r="G1720" s="31">
        <f t="shared" si="104"/>
        <v>26.276580740376339</v>
      </c>
      <c r="H1720" s="31">
        <f t="shared" si="105"/>
        <v>6.0982970114377073</v>
      </c>
      <c r="I1720" s="31">
        <f t="shared" si="106"/>
        <v>3.9830870741606197</v>
      </c>
    </row>
    <row r="1721" spans="1:9" x14ac:dyDescent="0.2">
      <c r="A1721" s="32" t="s">
        <v>66</v>
      </c>
      <c r="B1721" s="33">
        <v>18540000</v>
      </c>
      <c r="C1721" s="33">
        <v>0</v>
      </c>
      <c r="D1721" s="33">
        <v>0</v>
      </c>
      <c r="E1721" s="33">
        <v>0</v>
      </c>
      <c r="F1721" s="34">
        <f t="shared" si="107"/>
        <v>18540000</v>
      </c>
      <c r="G1721" s="35">
        <f t="shared" si="104"/>
        <v>0</v>
      </c>
      <c r="H1721" s="35">
        <f t="shared" si="105"/>
        <v>0</v>
      </c>
      <c r="I1721" s="35">
        <f t="shared" si="106"/>
        <v>0</v>
      </c>
    </row>
    <row r="1722" spans="1:9" x14ac:dyDescent="0.2">
      <c r="A1722" s="32" t="s">
        <v>23</v>
      </c>
      <c r="B1722" s="33">
        <v>794560000</v>
      </c>
      <c r="C1722" s="33">
        <v>213654878</v>
      </c>
      <c r="D1722" s="33">
        <v>49585253</v>
      </c>
      <c r="E1722" s="33">
        <v>32386481</v>
      </c>
      <c r="F1722" s="34">
        <f t="shared" si="107"/>
        <v>580905122</v>
      </c>
      <c r="G1722" s="35">
        <f t="shared" si="104"/>
        <v>26.889709776480064</v>
      </c>
      <c r="H1722" s="35">
        <f t="shared" si="105"/>
        <v>6.2405926550543693</v>
      </c>
      <c r="I1722" s="35">
        <f t="shared" si="106"/>
        <v>4.0760271093435358</v>
      </c>
    </row>
    <row r="1723" spans="1:9" x14ac:dyDescent="0.2">
      <c r="A1723" s="28" t="s">
        <v>24</v>
      </c>
      <c r="B1723" s="29">
        <v>317510000</v>
      </c>
      <c r="C1723" s="29">
        <v>1957178</v>
      </c>
      <c r="D1723" s="29">
        <v>1957178</v>
      </c>
      <c r="E1723" s="29">
        <v>1957178</v>
      </c>
      <c r="F1723" s="30">
        <f t="shared" si="107"/>
        <v>315552822</v>
      </c>
      <c r="G1723" s="31">
        <f t="shared" si="104"/>
        <v>0.61641460111492552</v>
      </c>
      <c r="H1723" s="31">
        <f t="shared" si="105"/>
        <v>0.61641460111492552</v>
      </c>
      <c r="I1723" s="31">
        <f t="shared" si="106"/>
        <v>0.61641460111492552</v>
      </c>
    </row>
    <row r="1724" spans="1:9" x14ac:dyDescent="0.2">
      <c r="A1724" s="32" t="s">
        <v>32</v>
      </c>
      <c r="B1724" s="33">
        <v>17510000</v>
      </c>
      <c r="C1724" s="33">
        <v>1957178</v>
      </c>
      <c r="D1724" s="33">
        <v>1957178</v>
      </c>
      <c r="E1724" s="33">
        <v>1957178</v>
      </c>
      <c r="F1724" s="34">
        <f t="shared" si="107"/>
        <v>15552822</v>
      </c>
      <c r="G1724" s="35">
        <f t="shared" si="104"/>
        <v>11.177487150199886</v>
      </c>
      <c r="H1724" s="35">
        <f t="shared" si="105"/>
        <v>11.177487150199886</v>
      </c>
      <c r="I1724" s="35">
        <f t="shared" si="106"/>
        <v>11.177487150199886</v>
      </c>
    </row>
    <row r="1725" spans="1:9" x14ac:dyDescent="0.2">
      <c r="A1725" s="32" t="s">
        <v>35</v>
      </c>
      <c r="B1725" s="33">
        <v>300000000</v>
      </c>
      <c r="C1725" s="33">
        <v>0</v>
      </c>
      <c r="D1725" s="33">
        <v>0</v>
      </c>
      <c r="E1725" s="33">
        <v>0</v>
      </c>
      <c r="F1725" s="34">
        <f t="shared" si="107"/>
        <v>300000000</v>
      </c>
      <c r="G1725" s="35">
        <f t="shared" si="104"/>
        <v>0</v>
      </c>
      <c r="H1725" s="35">
        <f t="shared" si="105"/>
        <v>0</v>
      </c>
      <c r="I1725" s="35">
        <f t="shared" si="106"/>
        <v>0</v>
      </c>
    </row>
    <row r="1726" spans="1:9" x14ac:dyDescent="0.2">
      <c r="A1726" s="28" t="s">
        <v>38</v>
      </c>
      <c r="B1726" s="29">
        <v>35624590</v>
      </c>
      <c r="C1726" s="29">
        <v>0</v>
      </c>
      <c r="D1726" s="29">
        <v>0</v>
      </c>
      <c r="E1726" s="29">
        <v>0</v>
      </c>
      <c r="F1726" s="30">
        <f t="shared" si="107"/>
        <v>35624590</v>
      </c>
      <c r="G1726" s="31">
        <f t="shared" si="104"/>
        <v>0</v>
      </c>
      <c r="H1726" s="31">
        <f t="shared" si="105"/>
        <v>0</v>
      </c>
      <c r="I1726" s="31">
        <f t="shared" si="106"/>
        <v>0</v>
      </c>
    </row>
    <row r="1727" spans="1:9" x14ac:dyDescent="0.2">
      <c r="A1727" s="32" t="s">
        <v>39</v>
      </c>
      <c r="B1727" s="33">
        <v>19570000</v>
      </c>
      <c r="C1727" s="33">
        <v>0</v>
      </c>
      <c r="D1727" s="33">
        <v>0</v>
      </c>
      <c r="E1727" s="33">
        <v>0</v>
      </c>
      <c r="F1727" s="34">
        <f t="shared" si="107"/>
        <v>19570000</v>
      </c>
      <c r="G1727" s="35">
        <f t="shared" si="104"/>
        <v>0</v>
      </c>
      <c r="H1727" s="35">
        <f t="shared" si="105"/>
        <v>0</v>
      </c>
      <c r="I1727" s="35">
        <f t="shared" si="106"/>
        <v>0</v>
      </c>
    </row>
    <row r="1728" spans="1:9" x14ac:dyDescent="0.2">
      <c r="A1728" s="32" t="s">
        <v>40</v>
      </c>
      <c r="B1728" s="33">
        <v>54590</v>
      </c>
      <c r="C1728" s="33">
        <v>0</v>
      </c>
      <c r="D1728" s="33">
        <v>0</v>
      </c>
      <c r="E1728" s="33">
        <v>0</v>
      </c>
      <c r="F1728" s="34">
        <f t="shared" si="107"/>
        <v>54590</v>
      </c>
      <c r="G1728" s="35">
        <f t="shared" si="104"/>
        <v>0</v>
      </c>
      <c r="H1728" s="35">
        <f t="shared" si="105"/>
        <v>0</v>
      </c>
      <c r="I1728" s="35">
        <f t="shared" si="106"/>
        <v>0</v>
      </c>
    </row>
    <row r="1729" spans="1:9" x14ac:dyDescent="0.2">
      <c r="A1729" s="32" t="s">
        <v>41</v>
      </c>
      <c r="B1729" s="33">
        <v>16000000</v>
      </c>
      <c r="C1729" s="33">
        <v>0</v>
      </c>
      <c r="D1729" s="33">
        <v>0</v>
      </c>
      <c r="E1729" s="33">
        <v>0</v>
      </c>
      <c r="F1729" s="34">
        <f t="shared" si="107"/>
        <v>16000000</v>
      </c>
      <c r="G1729" s="35">
        <f t="shared" si="104"/>
        <v>0</v>
      </c>
      <c r="H1729" s="35">
        <f t="shared" si="105"/>
        <v>0</v>
      </c>
      <c r="I1729" s="35">
        <f t="shared" si="106"/>
        <v>0</v>
      </c>
    </row>
    <row r="1730" spans="1:9" x14ac:dyDescent="0.2">
      <c r="A1730" s="28" t="s">
        <v>42</v>
      </c>
      <c r="B1730" s="29">
        <v>2826638589</v>
      </c>
      <c r="C1730" s="29">
        <v>757263562</v>
      </c>
      <c r="D1730" s="29">
        <v>14068860</v>
      </c>
      <c r="E1730" s="29">
        <v>0</v>
      </c>
      <c r="F1730" s="30">
        <f t="shared" si="107"/>
        <v>2069375027</v>
      </c>
      <c r="G1730" s="31">
        <f t="shared" si="104"/>
        <v>26.790250615941051</v>
      </c>
      <c r="H1730" s="31">
        <f t="shared" si="105"/>
        <v>0.49772404773463597</v>
      </c>
      <c r="I1730" s="31">
        <f t="shared" si="106"/>
        <v>0</v>
      </c>
    </row>
    <row r="1731" spans="1:9" x14ac:dyDescent="0.2">
      <c r="A1731" s="32" t="s">
        <v>581</v>
      </c>
      <c r="B1731" s="33">
        <v>2035764788</v>
      </c>
      <c r="C1731" s="33">
        <v>545532002</v>
      </c>
      <c r="D1731" s="33">
        <v>11153878</v>
      </c>
      <c r="E1731" s="33">
        <v>0</v>
      </c>
      <c r="F1731" s="34">
        <f t="shared" si="107"/>
        <v>1490232786</v>
      </c>
      <c r="G1731" s="35">
        <f t="shared" si="104"/>
        <v>26.797398462518256</v>
      </c>
      <c r="H1731" s="35">
        <f t="shared" si="105"/>
        <v>0.54789620420529639</v>
      </c>
      <c r="I1731" s="35">
        <f t="shared" si="106"/>
        <v>0</v>
      </c>
    </row>
    <row r="1732" spans="1:9" ht="22.5" x14ac:dyDescent="0.2">
      <c r="A1732" s="32" t="s">
        <v>582</v>
      </c>
      <c r="B1732" s="33">
        <v>790873801</v>
      </c>
      <c r="C1732" s="33">
        <v>211731560</v>
      </c>
      <c r="D1732" s="33">
        <v>2914982</v>
      </c>
      <c r="E1732" s="33">
        <v>0</v>
      </c>
      <c r="F1732" s="34">
        <f t="shared" si="107"/>
        <v>579142241</v>
      </c>
      <c r="G1732" s="35">
        <f t="shared" si="104"/>
        <v>26.771851556124567</v>
      </c>
      <c r="H1732" s="35">
        <f t="shared" si="105"/>
        <v>0.36857738823997283</v>
      </c>
      <c r="I1732" s="35">
        <f t="shared" si="106"/>
        <v>0</v>
      </c>
    </row>
    <row r="1733" spans="1:9" x14ac:dyDescent="0.2">
      <c r="A1733" s="28" t="s">
        <v>583</v>
      </c>
      <c r="B1733" s="29">
        <v>36310968142</v>
      </c>
      <c r="C1733" s="29">
        <v>5721322285.6499996</v>
      </c>
      <c r="D1733" s="29">
        <v>2496036307.9199996</v>
      </c>
      <c r="E1733" s="29">
        <v>2496036307.9199996</v>
      </c>
      <c r="F1733" s="30">
        <f t="shared" si="107"/>
        <v>30589645856.349998</v>
      </c>
      <c r="G1733" s="31">
        <f t="shared" si="104"/>
        <v>15.7564575620122</v>
      </c>
      <c r="H1733" s="31">
        <f t="shared" si="105"/>
        <v>6.8740560652606124</v>
      </c>
      <c r="I1733" s="31">
        <f t="shared" si="106"/>
        <v>6.8740560652606124</v>
      </c>
    </row>
    <row r="1734" spans="1:9" x14ac:dyDescent="0.2">
      <c r="A1734" s="28" t="s">
        <v>17</v>
      </c>
      <c r="B1734" s="29">
        <v>23719766527</v>
      </c>
      <c r="C1734" s="29">
        <v>4426238799.6199999</v>
      </c>
      <c r="D1734" s="29">
        <v>2475407173.7199998</v>
      </c>
      <c r="E1734" s="29">
        <v>2475407173.7199998</v>
      </c>
      <c r="F1734" s="30">
        <f t="shared" si="107"/>
        <v>19293527727.380001</v>
      </c>
      <c r="G1734" s="31">
        <f t="shared" si="104"/>
        <v>18.660549607778183</v>
      </c>
      <c r="H1734" s="31">
        <f t="shared" si="105"/>
        <v>10.436052019745919</v>
      </c>
      <c r="I1734" s="31">
        <f t="shared" si="106"/>
        <v>10.436052019745919</v>
      </c>
    </row>
    <row r="1735" spans="1:9" x14ac:dyDescent="0.2">
      <c r="A1735" s="28" t="s">
        <v>18</v>
      </c>
      <c r="B1735" s="29">
        <v>16748606767</v>
      </c>
      <c r="C1735" s="29">
        <v>2372137302</v>
      </c>
      <c r="D1735" s="29">
        <v>2369698507</v>
      </c>
      <c r="E1735" s="29">
        <v>2369698507</v>
      </c>
      <c r="F1735" s="30">
        <f t="shared" si="107"/>
        <v>14376469465</v>
      </c>
      <c r="G1735" s="31">
        <f t="shared" ref="G1735:G1798" si="108">IFERROR(IF(C1735&gt;0,+C1735/B1735*100,0),0)</f>
        <v>14.163191810520342</v>
      </c>
      <c r="H1735" s="31">
        <f t="shared" ref="H1735:H1798" si="109">IFERROR(IF(D1735&gt;0,+D1735/B1735*100,0),0)</f>
        <v>14.148630629199847</v>
      </c>
      <c r="I1735" s="31">
        <f t="shared" ref="I1735:I1798" si="110">IFERROR(IF(E1735&gt;0,+E1735/B1735*100,0),0)</f>
        <v>14.148630629199847</v>
      </c>
    </row>
    <row r="1736" spans="1:9" x14ac:dyDescent="0.2">
      <c r="A1736" s="32" t="s">
        <v>19</v>
      </c>
      <c r="B1736" s="33">
        <v>10786505647</v>
      </c>
      <c r="C1736" s="33">
        <v>1440492751</v>
      </c>
      <c r="D1736" s="33">
        <v>1438053956</v>
      </c>
      <c r="E1736" s="33">
        <v>1438053956</v>
      </c>
      <c r="F1736" s="34">
        <f t="shared" si="107"/>
        <v>9346012896</v>
      </c>
      <c r="G1736" s="35">
        <f t="shared" si="108"/>
        <v>13.354582087486669</v>
      </c>
      <c r="H1736" s="35">
        <f t="shared" si="109"/>
        <v>13.331972402016582</v>
      </c>
      <c r="I1736" s="35">
        <f t="shared" si="110"/>
        <v>13.331972402016582</v>
      </c>
    </row>
    <row r="1737" spans="1:9" x14ac:dyDescent="0.2">
      <c r="A1737" s="32" t="s">
        <v>20</v>
      </c>
      <c r="B1737" s="33">
        <v>3631244164</v>
      </c>
      <c r="C1737" s="33">
        <v>627376581</v>
      </c>
      <c r="D1737" s="33">
        <v>627376581</v>
      </c>
      <c r="E1737" s="33">
        <v>627376581</v>
      </c>
      <c r="F1737" s="34">
        <f t="shared" ref="F1737:F1800" si="111">+B1737-C1737</f>
        <v>3003867583</v>
      </c>
      <c r="G1737" s="35">
        <f t="shared" si="108"/>
        <v>17.277179739654652</v>
      </c>
      <c r="H1737" s="35">
        <f t="shared" si="109"/>
        <v>17.277179739654652</v>
      </c>
      <c r="I1737" s="35">
        <f t="shared" si="110"/>
        <v>17.277179739654652</v>
      </c>
    </row>
    <row r="1738" spans="1:9" x14ac:dyDescent="0.2">
      <c r="A1738" s="32" t="s">
        <v>21</v>
      </c>
      <c r="B1738" s="33">
        <v>526296956</v>
      </c>
      <c r="C1738" s="33">
        <v>35336790</v>
      </c>
      <c r="D1738" s="33">
        <v>35336790</v>
      </c>
      <c r="E1738" s="33">
        <v>35336790</v>
      </c>
      <c r="F1738" s="34">
        <f t="shared" si="111"/>
        <v>490960166</v>
      </c>
      <c r="G1738" s="35">
        <f t="shared" si="108"/>
        <v>6.7142303593334871</v>
      </c>
      <c r="H1738" s="35">
        <f t="shared" si="109"/>
        <v>6.7142303593334871</v>
      </c>
      <c r="I1738" s="35">
        <f t="shared" si="110"/>
        <v>6.7142303593334871</v>
      </c>
    </row>
    <row r="1739" spans="1:9" x14ac:dyDescent="0.2">
      <c r="A1739" s="32" t="s">
        <v>72</v>
      </c>
      <c r="B1739" s="33">
        <v>1449210000</v>
      </c>
      <c r="C1739" s="33">
        <v>196513180</v>
      </c>
      <c r="D1739" s="33">
        <v>196513180</v>
      </c>
      <c r="E1739" s="33">
        <v>196513180</v>
      </c>
      <c r="F1739" s="34">
        <f t="shared" si="111"/>
        <v>1252696820</v>
      </c>
      <c r="G1739" s="35">
        <f t="shared" si="108"/>
        <v>13.56002097694606</v>
      </c>
      <c r="H1739" s="35">
        <f t="shared" si="109"/>
        <v>13.56002097694606</v>
      </c>
      <c r="I1739" s="35">
        <f t="shared" si="110"/>
        <v>13.56002097694606</v>
      </c>
    </row>
    <row r="1740" spans="1:9" x14ac:dyDescent="0.2">
      <c r="A1740" s="32" t="s">
        <v>73</v>
      </c>
      <c r="B1740" s="33">
        <v>355350000</v>
      </c>
      <c r="C1740" s="33">
        <v>72418000</v>
      </c>
      <c r="D1740" s="33">
        <v>72418000</v>
      </c>
      <c r="E1740" s="33">
        <v>72418000</v>
      </c>
      <c r="F1740" s="34">
        <f t="shared" si="111"/>
        <v>282932000</v>
      </c>
      <c r="G1740" s="35">
        <f t="shared" si="108"/>
        <v>20.379344308428308</v>
      </c>
      <c r="H1740" s="35">
        <f t="shared" si="109"/>
        <v>20.379344308428308</v>
      </c>
      <c r="I1740" s="35">
        <f t="shared" si="110"/>
        <v>20.379344308428308</v>
      </c>
    </row>
    <row r="1741" spans="1:9" x14ac:dyDescent="0.2">
      <c r="A1741" s="28" t="s">
        <v>22</v>
      </c>
      <c r="B1741" s="29">
        <v>2788012042</v>
      </c>
      <c r="C1741" s="29">
        <v>1751268167.6199999</v>
      </c>
      <c r="D1741" s="29">
        <v>105708666.72</v>
      </c>
      <c r="E1741" s="29">
        <v>105708666.72</v>
      </c>
      <c r="F1741" s="30">
        <f t="shared" si="111"/>
        <v>1036743874.3800001</v>
      </c>
      <c r="G1741" s="31">
        <f t="shared" si="108"/>
        <v>62.814225377725251</v>
      </c>
      <c r="H1741" s="31">
        <f t="shared" si="109"/>
        <v>3.7915426880354914</v>
      </c>
      <c r="I1741" s="31">
        <f t="shared" si="110"/>
        <v>3.7915426880354914</v>
      </c>
    </row>
    <row r="1742" spans="1:9" x14ac:dyDescent="0.2">
      <c r="A1742" s="32" t="s">
        <v>23</v>
      </c>
      <c r="B1742" s="33">
        <v>2788012042</v>
      </c>
      <c r="C1742" s="33">
        <v>1751268167.6199999</v>
      </c>
      <c r="D1742" s="33">
        <v>105708666.72</v>
      </c>
      <c r="E1742" s="33">
        <v>105708666.72</v>
      </c>
      <c r="F1742" s="34">
        <f t="shared" si="111"/>
        <v>1036743874.3800001</v>
      </c>
      <c r="G1742" s="35">
        <f t="shared" si="108"/>
        <v>62.814225377725251</v>
      </c>
      <c r="H1742" s="35">
        <f t="shared" si="109"/>
        <v>3.7915426880354914</v>
      </c>
      <c r="I1742" s="35">
        <f t="shared" si="110"/>
        <v>3.7915426880354914</v>
      </c>
    </row>
    <row r="1743" spans="1:9" x14ac:dyDescent="0.2">
      <c r="A1743" s="28" t="s">
        <v>24</v>
      </c>
      <c r="B1743" s="29">
        <v>3056732718</v>
      </c>
      <c r="C1743" s="29">
        <v>302833330</v>
      </c>
      <c r="D1743" s="29">
        <v>0</v>
      </c>
      <c r="E1743" s="29">
        <v>0</v>
      </c>
      <c r="F1743" s="30">
        <f t="shared" si="111"/>
        <v>2753899388</v>
      </c>
      <c r="G1743" s="31">
        <f t="shared" si="108"/>
        <v>9.9070922431890551</v>
      </c>
      <c r="H1743" s="31">
        <f t="shared" si="109"/>
        <v>0</v>
      </c>
      <c r="I1743" s="31">
        <f t="shared" si="110"/>
        <v>0</v>
      </c>
    </row>
    <row r="1744" spans="1:9" x14ac:dyDescent="0.2">
      <c r="A1744" s="32" t="s">
        <v>150</v>
      </c>
      <c r="B1744" s="33">
        <v>2344732718</v>
      </c>
      <c r="C1744" s="33">
        <v>0</v>
      </c>
      <c r="D1744" s="33">
        <v>0</v>
      </c>
      <c r="E1744" s="33">
        <v>0</v>
      </c>
      <c r="F1744" s="34">
        <f t="shared" si="111"/>
        <v>2344732718</v>
      </c>
      <c r="G1744" s="35">
        <f t="shared" si="108"/>
        <v>0</v>
      </c>
      <c r="H1744" s="35">
        <f t="shared" si="109"/>
        <v>0</v>
      </c>
      <c r="I1744" s="35">
        <f t="shared" si="110"/>
        <v>0</v>
      </c>
    </row>
    <row r="1745" spans="1:9" x14ac:dyDescent="0.2">
      <c r="A1745" s="32" t="s">
        <v>584</v>
      </c>
      <c r="B1745" s="33">
        <v>512000000</v>
      </c>
      <c r="C1745" s="33">
        <v>302833330</v>
      </c>
      <c r="D1745" s="33">
        <v>0</v>
      </c>
      <c r="E1745" s="33">
        <v>0</v>
      </c>
      <c r="F1745" s="34">
        <f t="shared" si="111"/>
        <v>209166670</v>
      </c>
      <c r="G1745" s="35">
        <f t="shared" si="108"/>
        <v>59.147134765624997</v>
      </c>
      <c r="H1745" s="35">
        <f t="shared" si="109"/>
        <v>0</v>
      </c>
      <c r="I1745" s="35">
        <f t="shared" si="110"/>
        <v>0</v>
      </c>
    </row>
    <row r="1746" spans="1:9" x14ac:dyDescent="0.2">
      <c r="A1746" s="32" t="s">
        <v>35</v>
      </c>
      <c r="B1746" s="33">
        <v>200000000</v>
      </c>
      <c r="C1746" s="33">
        <v>0</v>
      </c>
      <c r="D1746" s="33">
        <v>0</v>
      </c>
      <c r="E1746" s="33">
        <v>0</v>
      </c>
      <c r="F1746" s="34">
        <f t="shared" si="111"/>
        <v>200000000</v>
      </c>
      <c r="G1746" s="35">
        <f t="shared" si="108"/>
        <v>0</v>
      </c>
      <c r="H1746" s="35">
        <f t="shared" si="109"/>
        <v>0</v>
      </c>
      <c r="I1746" s="35">
        <f t="shared" si="110"/>
        <v>0</v>
      </c>
    </row>
    <row r="1747" spans="1:9" x14ac:dyDescent="0.2">
      <c r="A1747" s="28" t="s">
        <v>447</v>
      </c>
      <c r="B1747" s="29">
        <v>1080000000</v>
      </c>
      <c r="C1747" s="29">
        <v>0</v>
      </c>
      <c r="D1747" s="29">
        <v>0</v>
      </c>
      <c r="E1747" s="29">
        <v>0</v>
      </c>
      <c r="F1747" s="30">
        <f t="shared" si="111"/>
        <v>1080000000</v>
      </c>
      <c r="G1747" s="31">
        <f t="shared" si="108"/>
        <v>0</v>
      </c>
      <c r="H1747" s="31">
        <f t="shared" si="109"/>
        <v>0</v>
      </c>
      <c r="I1747" s="31">
        <f t="shared" si="110"/>
        <v>0</v>
      </c>
    </row>
    <row r="1748" spans="1:9" x14ac:dyDescent="0.2">
      <c r="A1748" s="32" t="s">
        <v>449</v>
      </c>
      <c r="B1748" s="33">
        <v>1080000000</v>
      </c>
      <c r="C1748" s="33">
        <v>0</v>
      </c>
      <c r="D1748" s="33">
        <v>0</v>
      </c>
      <c r="E1748" s="33">
        <v>0</v>
      </c>
      <c r="F1748" s="34">
        <f t="shared" si="111"/>
        <v>1080000000</v>
      </c>
      <c r="G1748" s="35">
        <f t="shared" si="108"/>
        <v>0</v>
      </c>
      <c r="H1748" s="35">
        <f t="shared" si="109"/>
        <v>0</v>
      </c>
      <c r="I1748" s="35">
        <f t="shared" si="110"/>
        <v>0</v>
      </c>
    </row>
    <row r="1749" spans="1:9" x14ac:dyDescent="0.2">
      <c r="A1749" s="28" t="s">
        <v>38</v>
      </c>
      <c r="B1749" s="29">
        <v>46415000</v>
      </c>
      <c r="C1749" s="29">
        <v>0</v>
      </c>
      <c r="D1749" s="29">
        <v>0</v>
      </c>
      <c r="E1749" s="29">
        <v>0</v>
      </c>
      <c r="F1749" s="30">
        <f t="shared" si="111"/>
        <v>46415000</v>
      </c>
      <c r="G1749" s="31">
        <f t="shared" si="108"/>
        <v>0</v>
      </c>
      <c r="H1749" s="31">
        <f t="shared" si="109"/>
        <v>0</v>
      </c>
      <c r="I1749" s="31">
        <f t="shared" si="110"/>
        <v>0</v>
      </c>
    </row>
    <row r="1750" spans="1:9" x14ac:dyDescent="0.2">
      <c r="A1750" s="32" t="s">
        <v>39</v>
      </c>
      <c r="B1750" s="33">
        <v>15000000</v>
      </c>
      <c r="C1750" s="33">
        <v>0</v>
      </c>
      <c r="D1750" s="33">
        <v>0</v>
      </c>
      <c r="E1750" s="33">
        <v>0</v>
      </c>
      <c r="F1750" s="34">
        <f t="shared" si="111"/>
        <v>15000000</v>
      </c>
      <c r="G1750" s="35">
        <f t="shared" si="108"/>
        <v>0</v>
      </c>
      <c r="H1750" s="35">
        <f t="shared" si="109"/>
        <v>0</v>
      </c>
      <c r="I1750" s="35">
        <f t="shared" si="110"/>
        <v>0</v>
      </c>
    </row>
    <row r="1751" spans="1:9" x14ac:dyDescent="0.2">
      <c r="A1751" s="32" t="s">
        <v>41</v>
      </c>
      <c r="B1751" s="33">
        <v>31415000</v>
      </c>
      <c r="C1751" s="33">
        <v>0</v>
      </c>
      <c r="D1751" s="33">
        <v>0</v>
      </c>
      <c r="E1751" s="33">
        <v>0</v>
      </c>
      <c r="F1751" s="34">
        <f t="shared" si="111"/>
        <v>31415000</v>
      </c>
      <c r="G1751" s="35">
        <f t="shared" si="108"/>
        <v>0</v>
      </c>
      <c r="H1751" s="35">
        <f t="shared" si="109"/>
        <v>0</v>
      </c>
      <c r="I1751" s="35">
        <f t="shared" si="110"/>
        <v>0</v>
      </c>
    </row>
    <row r="1752" spans="1:9" x14ac:dyDescent="0.2">
      <c r="A1752" s="28" t="s">
        <v>42</v>
      </c>
      <c r="B1752" s="29">
        <v>12591201615</v>
      </c>
      <c r="C1752" s="29">
        <v>1295083486.03</v>
      </c>
      <c r="D1752" s="29">
        <v>20629134.199999999</v>
      </c>
      <c r="E1752" s="29">
        <v>20629134.199999999</v>
      </c>
      <c r="F1752" s="30">
        <f t="shared" si="111"/>
        <v>11296118128.969999</v>
      </c>
      <c r="G1752" s="31">
        <f t="shared" si="108"/>
        <v>10.285622656436194</v>
      </c>
      <c r="H1752" s="31">
        <f t="shared" si="109"/>
        <v>0.16383769262676523</v>
      </c>
      <c r="I1752" s="31">
        <f t="shared" si="110"/>
        <v>0.16383769262676523</v>
      </c>
    </row>
    <row r="1753" spans="1:9" ht="22.5" x14ac:dyDescent="0.2">
      <c r="A1753" s="32" t="s">
        <v>585</v>
      </c>
      <c r="B1753" s="33">
        <v>804000000</v>
      </c>
      <c r="C1753" s="33">
        <v>233380500</v>
      </c>
      <c r="D1753" s="33">
        <v>7015684.2000000002</v>
      </c>
      <c r="E1753" s="33">
        <v>7015684.2000000002</v>
      </c>
      <c r="F1753" s="34">
        <f t="shared" si="111"/>
        <v>570619500</v>
      </c>
      <c r="G1753" s="35">
        <f t="shared" si="108"/>
        <v>29.027425373134331</v>
      </c>
      <c r="H1753" s="35">
        <f t="shared" si="109"/>
        <v>0.87259753731343292</v>
      </c>
      <c r="I1753" s="35">
        <f t="shared" si="110"/>
        <v>0.87259753731343292</v>
      </c>
    </row>
    <row r="1754" spans="1:9" ht="22.5" x14ac:dyDescent="0.2">
      <c r="A1754" s="32" t="s">
        <v>586</v>
      </c>
      <c r="B1754" s="33">
        <v>10787201615</v>
      </c>
      <c r="C1754" s="33">
        <v>929502986.02999997</v>
      </c>
      <c r="D1754" s="33">
        <v>11933250</v>
      </c>
      <c r="E1754" s="33">
        <v>11933250</v>
      </c>
      <c r="F1754" s="34">
        <f t="shared" si="111"/>
        <v>9857698628.9699993</v>
      </c>
      <c r="G1754" s="35">
        <f t="shared" si="108"/>
        <v>8.616720250574458</v>
      </c>
      <c r="H1754" s="35">
        <f t="shared" si="109"/>
        <v>0.11062414911580384</v>
      </c>
      <c r="I1754" s="35">
        <f t="shared" si="110"/>
        <v>0.11062414911580384</v>
      </c>
    </row>
    <row r="1755" spans="1:9" x14ac:dyDescent="0.2">
      <c r="A1755" s="32" t="s">
        <v>587</v>
      </c>
      <c r="B1755" s="33">
        <v>1000000000</v>
      </c>
      <c r="C1755" s="33">
        <v>132200000</v>
      </c>
      <c r="D1755" s="33">
        <v>1680200</v>
      </c>
      <c r="E1755" s="33">
        <v>1680200</v>
      </c>
      <c r="F1755" s="34">
        <f t="shared" si="111"/>
        <v>867800000</v>
      </c>
      <c r="G1755" s="35">
        <f t="shared" si="108"/>
        <v>13.22</v>
      </c>
      <c r="H1755" s="35">
        <f t="shared" si="109"/>
        <v>0.16802</v>
      </c>
      <c r="I1755" s="35">
        <f t="shared" si="110"/>
        <v>0.16802</v>
      </c>
    </row>
    <row r="1756" spans="1:9" x14ac:dyDescent="0.2">
      <c r="A1756" s="28" t="s">
        <v>588</v>
      </c>
      <c r="B1756" s="29">
        <v>6967706988</v>
      </c>
      <c r="C1756" s="29">
        <v>1321641116</v>
      </c>
      <c r="D1756" s="29">
        <v>275392807</v>
      </c>
      <c r="E1756" s="29">
        <v>241134258</v>
      </c>
      <c r="F1756" s="30">
        <f t="shared" si="111"/>
        <v>5646065872</v>
      </c>
      <c r="G1756" s="31">
        <f t="shared" si="108"/>
        <v>18.968092634724325</v>
      </c>
      <c r="H1756" s="31">
        <f t="shared" si="109"/>
        <v>3.9524165909141993</v>
      </c>
      <c r="I1756" s="31">
        <f t="shared" si="110"/>
        <v>3.4607405049507518</v>
      </c>
    </row>
    <row r="1757" spans="1:9" x14ac:dyDescent="0.2">
      <c r="A1757" s="28" t="s">
        <v>17</v>
      </c>
      <c r="B1757" s="29">
        <v>4580960695</v>
      </c>
      <c r="C1757" s="29">
        <v>720708120</v>
      </c>
      <c r="D1757" s="29">
        <v>269282247</v>
      </c>
      <c r="E1757" s="29">
        <v>241134258</v>
      </c>
      <c r="F1757" s="30">
        <f t="shared" si="111"/>
        <v>3860252575</v>
      </c>
      <c r="G1757" s="31">
        <f t="shared" si="108"/>
        <v>15.73268508473854</v>
      </c>
      <c r="H1757" s="31">
        <f t="shared" si="109"/>
        <v>5.8782920205780114</v>
      </c>
      <c r="I1757" s="31">
        <f t="shared" si="110"/>
        <v>5.2638359954319585</v>
      </c>
    </row>
    <row r="1758" spans="1:9" x14ac:dyDescent="0.2">
      <c r="A1758" s="28" t="s">
        <v>18</v>
      </c>
      <c r="B1758" s="29">
        <v>1455384260</v>
      </c>
      <c r="C1758" s="29">
        <v>234600675</v>
      </c>
      <c r="D1758" s="29">
        <v>234600675</v>
      </c>
      <c r="E1758" s="29">
        <v>210668989</v>
      </c>
      <c r="F1758" s="30">
        <f t="shared" si="111"/>
        <v>1220783585</v>
      </c>
      <c r="G1758" s="31">
        <f t="shared" si="108"/>
        <v>16.119500632774468</v>
      </c>
      <c r="H1758" s="31">
        <f t="shared" si="109"/>
        <v>16.119500632774468</v>
      </c>
      <c r="I1758" s="31">
        <f t="shared" si="110"/>
        <v>14.475145484945672</v>
      </c>
    </row>
    <row r="1759" spans="1:9" x14ac:dyDescent="0.2">
      <c r="A1759" s="32" t="s">
        <v>19</v>
      </c>
      <c r="B1759" s="33">
        <v>939284646</v>
      </c>
      <c r="C1759" s="33">
        <v>164619658</v>
      </c>
      <c r="D1759" s="33">
        <v>164619658</v>
      </c>
      <c r="E1759" s="33">
        <v>154530349</v>
      </c>
      <c r="F1759" s="34">
        <f t="shared" si="111"/>
        <v>774664988</v>
      </c>
      <c r="G1759" s="35">
        <f t="shared" si="108"/>
        <v>17.526067172612976</v>
      </c>
      <c r="H1759" s="35">
        <f t="shared" si="109"/>
        <v>17.526067172612976</v>
      </c>
      <c r="I1759" s="35">
        <f t="shared" si="110"/>
        <v>16.451918985163523</v>
      </c>
    </row>
    <row r="1760" spans="1:9" x14ac:dyDescent="0.2">
      <c r="A1760" s="32" t="s">
        <v>20</v>
      </c>
      <c r="B1760" s="33">
        <v>282372726</v>
      </c>
      <c r="C1760" s="33">
        <v>52136937</v>
      </c>
      <c r="D1760" s="33">
        <v>52136937</v>
      </c>
      <c r="E1760" s="33">
        <v>41978564</v>
      </c>
      <c r="F1760" s="34">
        <f t="shared" si="111"/>
        <v>230235789</v>
      </c>
      <c r="G1760" s="35">
        <f t="shared" si="108"/>
        <v>18.463871400951096</v>
      </c>
      <c r="H1760" s="35">
        <f t="shared" si="109"/>
        <v>18.463871400951096</v>
      </c>
      <c r="I1760" s="35">
        <f t="shared" si="110"/>
        <v>14.866366378458236</v>
      </c>
    </row>
    <row r="1761" spans="1:9" x14ac:dyDescent="0.2">
      <c r="A1761" s="32" t="s">
        <v>21</v>
      </c>
      <c r="B1761" s="33">
        <v>108066888</v>
      </c>
      <c r="C1761" s="33">
        <v>17844080</v>
      </c>
      <c r="D1761" s="33">
        <v>17844080</v>
      </c>
      <c r="E1761" s="33">
        <v>14160076</v>
      </c>
      <c r="F1761" s="34">
        <f t="shared" si="111"/>
        <v>90222808</v>
      </c>
      <c r="G1761" s="35">
        <f t="shared" si="108"/>
        <v>16.512069821053789</v>
      </c>
      <c r="H1761" s="35">
        <f t="shared" si="109"/>
        <v>16.512069821053789</v>
      </c>
      <c r="I1761" s="35">
        <f t="shared" si="110"/>
        <v>13.103066315743265</v>
      </c>
    </row>
    <row r="1762" spans="1:9" x14ac:dyDescent="0.2">
      <c r="A1762" s="32" t="s">
        <v>72</v>
      </c>
      <c r="B1762" s="33">
        <v>125660000</v>
      </c>
      <c r="C1762" s="33">
        <v>0</v>
      </c>
      <c r="D1762" s="33">
        <v>0</v>
      </c>
      <c r="E1762" s="33">
        <v>0</v>
      </c>
      <c r="F1762" s="34">
        <f t="shared" si="111"/>
        <v>125660000</v>
      </c>
      <c r="G1762" s="35">
        <f t="shared" si="108"/>
        <v>0</v>
      </c>
      <c r="H1762" s="35">
        <f t="shared" si="109"/>
        <v>0</v>
      </c>
      <c r="I1762" s="35">
        <f t="shared" si="110"/>
        <v>0</v>
      </c>
    </row>
    <row r="1763" spans="1:9" x14ac:dyDescent="0.2">
      <c r="A1763" s="28" t="s">
        <v>22</v>
      </c>
      <c r="B1763" s="29">
        <v>1161140000</v>
      </c>
      <c r="C1763" s="29">
        <v>486107445</v>
      </c>
      <c r="D1763" s="29">
        <v>34681572</v>
      </c>
      <c r="E1763" s="29">
        <v>30465269</v>
      </c>
      <c r="F1763" s="30">
        <f t="shared" si="111"/>
        <v>675032555</v>
      </c>
      <c r="G1763" s="31">
        <f t="shared" si="108"/>
        <v>41.864671357459052</v>
      </c>
      <c r="H1763" s="31">
        <f t="shared" si="109"/>
        <v>2.9868553318290645</v>
      </c>
      <c r="I1763" s="31">
        <f t="shared" si="110"/>
        <v>2.6237377921697642</v>
      </c>
    </row>
    <row r="1764" spans="1:9" x14ac:dyDescent="0.2">
      <c r="A1764" s="32" t="s">
        <v>23</v>
      </c>
      <c r="B1764" s="33">
        <v>1161140000</v>
      </c>
      <c r="C1764" s="33">
        <v>486107445</v>
      </c>
      <c r="D1764" s="33">
        <v>34681572</v>
      </c>
      <c r="E1764" s="33">
        <v>30465269</v>
      </c>
      <c r="F1764" s="34">
        <f t="shared" si="111"/>
        <v>675032555</v>
      </c>
      <c r="G1764" s="35">
        <f t="shared" si="108"/>
        <v>41.864671357459052</v>
      </c>
      <c r="H1764" s="35">
        <f t="shared" si="109"/>
        <v>2.9868553318290645</v>
      </c>
      <c r="I1764" s="35">
        <f t="shared" si="110"/>
        <v>2.6237377921697642</v>
      </c>
    </row>
    <row r="1765" spans="1:9" x14ac:dyDescent="0.2">
      <c r="A1765" s="28" t="s">
        <v>24</v>
      </c>
      <c r="B1765" s="29">
        <v>1955475435</v>
      </c>
      <c r="C1765" s="29">
        <v>0</v>
      </c>
      <c r="D1765" s="29">
        <v>0</v>
      </c>
      <c r="E1765" s="29">
        <v>0</v>
      </c>
      <c r="F1765" s="30">
        <f t="shared" si="111"/>
        <v>1955475435</v>
      </c>
      <c r="G1765" s="31">
        <f t="shared" si="108"/>
        <v>0</v>
      </c>
      <c r="H1765" s="31">
        <f t="shared" si="109"/>
        <v>0</v>
      </c>
      <c r="I1765" s="31">
        <f t="shared" si="110"/>
        <v>0</v>
      </c>
    </row>
    <row r="1766" spans="1:9" x14ac:dyDescent="0.2">
      <c r="A1766" s="32" t="s">
        <v>150</v>
      </c>
      <c r="B1766" s="33">
        <v>1854007169</v>
      </c>
      <c r="C1766" s="33">
        <v>0</v>
      </c>
      <c r="D1766" s="33">
        <v>0</v>
      </c>
      <c r="E1766" s="33">
        <v>0</v>
      </c>
      <c r="F1766" s="34">
        <f t="shared" si="111"/>
        <v>1854007169</v>
      </c>
      <c r="G1766" s="35">
        <f t="shared" si="108"/>
        <v>0</v>
      </c>
      <c r="H1766" s="35">
        <f t="shared" si="109"/>
        <v>0</v>
      </c>
      <c r="I1766" s="35">
        <f t="shared" si="110"/>
        <v>0</v>
      </c>
    </row>
    <row r="1767" spans="1:9" x14ac:dyDescent="0.2">
      <c r="A1767" s="32" t="s">
        <v>584</v>
      </c>
      <c r="B1767" s="33">
        <v>91468266</v>
      </c>
      <c r="C1767" s="33">
        <v>0</v>
      </c>
      <c r="D1767" s="33">
        <v>0</v>
      </c>
      <c r="E1767" s="33">
        <v>0</v>
      </c>
      <c r="F1767" s="34">
        <f t="shared" si="111"/>
        <v>91468266</v>
      </c>
      <c r="G1767" s="35">
        <f t="shared" si="108"/>
        <v>0</v>
      </c>
      <c r="H1767" s="35">
        <f t="shared" si="109"/>
        <v>0</v>
      </c>
      <c r="I1767" s="35">
        <f t="shared" si="110"/>
        <v>0</v>
      </c>
    </row>
    <row r="1768" spans="1:9" x14ac:dyDescent="0.2">
      <c r="A1768" s="32" t="s">
        <v>35</v>
      </c>
      <c r="B1768" s="33">
        <v>5000000</v>
      </c>
      <c r="C1768" s="33">
        <v>0</v>
      </c>
      <c r="D1768" s="33">
        <v>0</v>
      </c>
      <c r="E1768" s="33">
        <v>0</v>
      </c>
      <c r="F1768" s="34">
        <f t="shared" si="111"/>
        <v>5000000</v>
      </c>
      <c r="G1768" s="35">
        <f t="shared" si="108"/>
        <v>0</v>
      </c>
      <c r="H1768" s="35">
        <f t="shared" si="109"/>
        <v>0</v>
      </c>
      <c r="I1768" s="35">
        <f t="shared" si="110"/>
        <v>0</v>
      </c>
    </row>
    <row r="1769" spans="1:9" x14ac:dyDescent="0.2">
      <c r="A1769" s="32" t="s">
        <v>67</v>
      </c>
      <c r="B1769" s="33">
        <v>5000000</v>
      </c>
      <c r="C1769" s="33">
        <v>0</v>
      </c>
      <c r="D1769" s="33">
        <v>0</v>
      </c>
      <c r="E1769" s="33">
        <v>0</v>
      </c>
      <c r="F1769" s="34">
        <f t="shared" si="111"/>
        <v>5000000</v>
      </c>
      <c r="G1769" s="35">
        <f t="shared" si="108"/>
        <v>0</v>
      </c>
      <c r="H1769" s="35">
        <f t="shared" si="109"/>
        <v>0</v>
      </c>
      <c r="I1769" s="35">
        <f t="shared" si="110"/>
        <v>0</v>
      </c>
    </row>
    <row r="1770" spans="1:9" x14ac:dyDescent="0.2">
      <c r="A1770" s="28" t="s">
        <v>38</v>
      </c>
      <c r="B1770" s="29">
        <v>8961000</v>
      </c>
      <c r="C1770" s="29">
        <v>0</v>
      </c>
      <c r="D1770" s="29">
        <v>0</v>
      </c>
      <c r="E1770" s="29">
        <v>0</v>
      </c>
      <c r="F1770" s="30">
        <f t="shared" si="111"/>
        <v>8961000</v>
      </c>
      <c r="G1770" s="31">
        <f t="shared" si="108"/>
        <v>0</v>
      </c>
      <c r="H1770" s="31">
        <f t="shared" si="109"/>
        <v>0</v>
      </c>
      <c r="I1770" s="31">
        <f t="shared" si="110"/>
        <v>0</v>
      </c>
    </row>
    <row r="1771" spans="1:9" x14ac:dyDescent="0.2">
      <c r="A1771" s="32" t="s">
        <v>41</v>
      </c>
      <c r="B1771" s="33">
        <v>8961000</v>
      </c>
      <c r="C1771" s="33">
        <v>0</v>
      </c>
      <c r="D1771" s="33">
        <v>0</v>
      </c>
      <c r="E1771" s="33">
        <v>0</v>
      </c>
      <c r="F1771" s="34">
        <f t="shared" si="111"/>
        <v>8961000</v>
      </c>
      <c r="G1771" s="35">
        <f t="shared" si="108"/>
        <v>0</v>
      </c>
      <c r="H1771" s="35">
        <f t="shared" si="109"/>
        <v>0</v>
      </c>
      <c r="I1771" s="35">
        <f t="shared" si="110"/>
        <v>0</v>
      </c>
    </row>
    <row r="1772" spans="1:9" x14ac:dyDescent="0.2">
      <c r="A1772" s="28" t="s">
        <v>42</v>
      </c>
      <c r="B1772" s="29">
        <v>2386746293</v>
      </c>
      <c r="C1772" s="29">
        <v>600932996</v>
      </c>
      <c r="D1772" s="29">
        <v>6110560</v>
      </c>
      <c r="E1772" s="29">
        <v>0</v>
      </c>
      <c r="F1772" s="30">
        <f t="shared" si="111"/>
        <v>1785813297</v>
      </c>
      <c r="G1772" s="31">
        <f t="shared" si="108"/>
        <v>25.17791680508541</v>
      </c>
      <c r="H1772" s="31">
        <f t="shared" si="109"/>
        <v>0.2560205086699594</v>
      </c>
      <c r="I1772" s="31">
        <f t="shared" si="110"/>
        <v>0</v>
      </c>
    </row>
    <row r="1773" spans="1:9" ht="22.5" x14ac:dyDescent="0.2">
      <c r="A1773" s="32" t="s">
        <v>589</v>
      </c>
      <c r="B1773" s="33">
        <v>360000000</v>
      </c>
      <c r="C1773" s="33">
        <v>38952361</v>
      </c>
      <c r="D1773" s="33">
        <v>6110560</v>
      </c>
      <c r="E1773" s="33">
        <v>0</v>
      </c>
      <c r="F1773" s="34">
        <f t="shared" si="111"/>
        <v>321047639</v>
      </c>
      <c r="G1773" s="35">
        <f t="shared" si="108"/>
        <v>10.820100277777778</v>
      </c>
      <c r="H1773" s="35">
        <f t="shared" si="109"/>
        <v>1.6973777777777779</v>
      </c>
      <c r="I1773" s="35">
        <f t="shared" si="110"/>
        <v>0</v>
      </c>
    </row>
    <row r="1774" spans="1:9" x14ac:dyDescent="0.2">
      <c r="A1774" s="32" t="s">
        <v>590</v>
      </c>
      <c r="B1774" s="33">
        <v>2026746293</v>
      </c>
      <c r="C1774" s="33">
        <v>561980635</v>
      </c>
      <c r="D1774" s="33">
        <v>0</v>
      </c>
      <c r="E1774" s="33">
        <v>0</v>
      </c>
      <c r="F1774" s="34">
        <f t="shared" si="111"/>
        <v>1464765658</v>
      </c>
      <c r="G1774" s="35">
        <f t="shared" si="108"/>
        <v>27.728218225486597</v>
      </c>
      <c r="H1774" s="35">
        <f t="shared" si="109"/>
        <v>0</v>
      </c>
      <c r="I1774" s="35">
        <f t="shared" si="110"/>
        <v>0</v>
      </c>
    </row>
    <row r="1775" spans="1:9" x14ac:dyDescent="0.2">
      <c r="A1775" s="28" t="s">
        <v>591</v>
      </c>
      <c r="B1775" s="29">
        <v>7246843352</v>
      </c>
      <c r="C1775" s="29">
        <v>1194031099</v>
      </c>
      <c r="D1775" s="29">
        <v>668060636</v>
      </c>
      <c r="E1775" s="29">
        <v>618546993</v>
      </c>
      <c r="F1775" s="30">
        <f t="shared" si="111"/>
        <v>6052812253</v>
      </c>
      <c r="G1775" s="31">
        <f t="shared" si="108"/>
        <v>16.476568362285196</v>
      </c>
      <c r="H1775" s="31">
        <f t="shared" si="109"/>
        <v>9.2186432567999024</v>
      </c>
      <c r="I1775" s="31">
        <f t="shared" si="110"/>
        <v>8.5353989724269681</v>
      </c>
    </row>
    <row r="1776" spans="1:9" x14ac:dyDescent="0.2">
      <c r="A1776" s="28" t="s">
        <v>17</v>
      </c>
      <c r="B1776" s="29">
        <v>5554606583</v>
      </c>
      <c r="C1776" s="29">
        <v>1066676739</v>
      </c>
      <c r="D1776" s="29">
        <v>655796233</v>
      </c>
      <c r="E1776" s="29">
        <v>606282590</v>
      </c>
      <c r="F1776" s="30">
        <f t="shared" si="111"/>
        <v>4487929844</v>
      </c>
      <c r="G1776" s="31">
        <f t="shared" si="108"/>
        <v>19.20346154243558</v>
      </c>
      <c r="H1776" s="31">
        <f t="shared" si="109"/>
        <v>11.806348896195084</v>
      </c>
      <c r="I1776" s="31">
        <f t="shared" si="110"/>
        <v>10.914951058019874</v>
      </c>
    </row>
    <row r="1777" spans="1:9" x14ac:dyDescent="0.2">
      <c r="A1777" s="28" t="s">
        <v>18</v>
      </c>
      <c r="B1777" s="29">
        <v>4138217470</v>
      </c>
      <c r="C1777" s="29">
        <v>734078844</v>
      </c>
      <c r="D1777" s="29">
        <v>598368206</v>
      </c>
      <c r="E1777" s="29">
        <v>554413058</v>
      </c>
      <c r="F1777" s="30">
        <f t="shared" si="111"/>
        <v>3404138626</v>
      </c>
      <c r="G1777" s="31">
        <f t="shared" si="108"/>
        <v>17.739010801672535</v>
      </c>
      <c r="H1777" s="31">
        <f t="shared" si="109"/>
        <v>14.459564059594964</v>
      </c>
      <c r="I1777" s="31">
        <f t="shared" si="110"/>
        <v>13.397388175445501</v>
      </c>
    </row>
    <row r="1778" spans="1:9" x14ac:dyDescent="0.2">
      <c r="A1778" s="32" t="s">
        <v>19</v>
      </c>
      <c r="B1778" s="33">
        <v>2390060037</v>
      </c>
      <c r="C1778" s="33">
        <v>393665726</v>
      </c>
      <c r="D1778" s="33">
        <v>393665726</v>
      </c>
      <c r="E1778" s="33">
        <v>393665726</v>
      </c>
      <c r="F1778" s="34">
        <f t="shared" si="111"/>
        <v>1996394311</v>
      </c>
      <c r="G1778" s="35">
        <f t="shared" si="108"/>
        <v>16.470955536921519</v>
      </c>
      <c r="H1778" s="35">
        <f t="shared" si="109"/>
        <v>16.470955536921519</v>
      </c>
      <c r="I1778" s="35">
        <f t="shared" si="110"/>
        <v>16.470955536921519</v>
      </c>
    </row>
    <row r="1779" spans="1:9" x14ac:dyDescent="0.2">
      <c r="A1779" s="32" t="s">
        <v>20</v>
      </c>
      <c r="B1779" s="33">
        <v>797094634</v>
      </c>
      <c r="C1779" s="33">
        <v>134974891</v>
      </c>
      <c r="D1779" s="33">
        <v>133710445</v>
      </c>
      <c r="E1779" s="33">
        <v>89755297</v>
      </c>
      <c r="F1779" s="34">
        <f t="shared" si="111"/>
        <v>662119743</v>
      </c>
      <c r="G1779" s="35">
        <f t="shared" si="108"/>
        <v>16.933358379627482</v>
      </c>
      <c r="H1779" s="35">
        <f t="shared" si="109"/>
        <v>16.774726525131769</v>
      </c>
      <c r="I1779" s="35">
        <f t="shared" si="110"/>
        <v>11.260306263710214</v>
      </c>
    </row>
    <row r="1780" spans="1:9" x14ac:dyDescent="0.2">
      <c r="A1780" s="32" t="s">
        <v>21</v>
      </c>
      <c r="B1780" s="33">
        <v>328842799</v>
      </c>
      <c r="C1780" s="33">
        <v>64152113</v>
      </c>
      <c r="D1780" s="33">
        <v>60996691</v>
      </c>
      <c r="E1780" s="33">
        <v>60996691</v>
      </c>
      <c r="F1780" s="34">
        <f t="shared" si="111"/>
        <v>264690686</v>
      </c>
      <c r="G1780" s="35">
        <f t="shared" si="108"/>
        <v>19.508443911523816</v>
      </c>
      <c r="H1780" s="35">
        <f t="shared" si="109"/>
        <v>18.548890590120539</v>
      </c>
      <c r="I1780" s="35">
        <f t="shared" si="110"/>
        <v>18.548890590120539</v>
      </c>
    </row>
    <row r="1781" spans="1:9" x14ac:dyDescent="0.2">
      <c r="A1781" s="32" t="s">
        <v>72</v>
      </c>
      <c r="B1781" s="33">
        <v>443630000</v>
      </c>
      <c r="C1781" s="33">
        <v>140985753</v>
      </c>
      <c r="D1781" s="33">
        <v>9990744</v>
      </c>
      <c r="E1781" s="33">
        <v>9990744</v>
      </c>
      <c r="F1781" s="34">
        <f t="shared" si="111"/>
        <v>302644247</v>
      </c>
      <c r="G1781" s="35">
        <f t="shared" si="108"/>
        <v>31.780031332416652</v>
      </c>
      <c r="H1781" s="35">
        <f t="shared" si="109"/>
        <v>2.2520442711268398</v>
      </c>
      <c r="I1781" s="35">
        <f t="shared" si="110"/>
        <v>2.2520442711268398</v>
      </c>
    </row>
    <row r="1782" spans="1:9" x14ac:dyDescent="0.2">
      <c r="A1782" s="32" t="s">
        <v>73</v>
      </c>
      <c r="B1782" s="33">
        <v>178590000</v>
      </c>
      <c r="C1782" s="33">
        <v>300361</v>
      </c>
      <c r="D1782" s="33">
        <v>4600</v>
      </c>
      <c r="E1782" s="33">
        <v>4600</v>
      </c>
      <c r="F1782" s="34">
        <f t="shared" si="111"/>
        <v>178289639</v>
      </c>
      <c r="G1782" s="35">
        <f t="shared" si="108"/>
        <v>0.16818466879444538</v>
      </c>
      <c r="H1782" s="35">
        <f t="shared" si="109"/>
        <v>2.5757321238591186E-3</v>
      </c>
      <c r="I1782" s="35">
        <f t="shared" si="110"/>
        <v>2.5757321238591186E-3</v>
      </c>
    </row>
    <row r="1783" spans="1:9" x14ac:dyDescent="0.2">
      <c r="A1783" s="28" t="s">
        <v>22</v>
      </c>
      <c r="B1783" s="29">
        <v>1142262000</v>
      </c>
      <c r="C1783" s="29">
        <v>332597895</v>
      </c>
      <c r="D1783" s="29">
        <v>57428027</v>
      </c>
      <c r="E1783" s="29">
        <v>51869532</v>
      </c>
      <c r="F1783" s="30">
        <f t="shared" si="111"/>
        <v>809664105</v>
      </c>
      <c r="G1783" s="31">
        <f t="shared" si="108"/>
        <v>29.117478739553622</v>
      </c>
      <c r="H1783" s="31">
        <f t="shared" si="109"/>
        <v>5.0275704698221597</v>
      </c>
      <c r="I1783" s="31">
        <f t="shared" si="110"/>
        <v>4.5409487490610738</v>
      </c>
    </row>
    <row r="1784" spans="1:9" x14ac:dyDescent="0.2">
      <c r="A1784" s="32" t="s">
        <v>23</v>
      </c>
      <c r="B1784" s="33">
        <v>1142262000</v>
      </c>
      <c r="C1784" s="33">
        <v>332597895</v>
      </c>
      <c r="D1784" s="33">
        <v>57428027</v>
      </c>
      <c r="E1784" s="33">
        <v>51869532</v>
      </c>
      <c r="F1784" s="34">
        <f t="shared" si="111"/>
        <v>809664105</v>
      </c>
      <c r="G1784" s="35">
        <f t="shared" si="108"/>
        <v>29.117478739553622</v>
      </c>
      <c r="H1784" s="35">
        <f t="shared" si="109"/>
        <v>5.0275704698221597</v>
      </c>
      <c r="I1784" s="35">
        <f t="shared" si="110"/>
        <v>4.5409487490610738</v>
      </c>
    </row>
    <row r="1785" spans="1:9" x14ac:dyDescent="0.2">
      <c r="A1785" s="28" t="s">
        <v>24</v>
      </c>
      <c r="B1785" s="29">
        <v>246883113</v>
      </c>
      <c r="C1785" s="29">
        <v>0</v>
      </c>
      <c r="D1785" s="29">
        <v>0</v>
      </c>
      <c r="E1785" s="29">
        <v>0</v>
      </c>
      <c r="F1785" s="30">
        <f t="shared" si="111"/>
        <v>246883113</v>
      </c>
      <c r="G1785" s="31">
        <f t="shared" si="108"/>
        <v>0</v>
      </c>
      <c r="H1785" s="31">
        <f t="shared" si="109"/>
        <v>0</v>
      </c>
      <c r="I1785" s="31">
        <f t="shared" si="110"/>
        <v>0</v>
      </c>
    </row>
    <row r="1786" spans="1:9" x14ac:dyDescent="0.2">
      <c r="A1786" s="32" t="s">
        <v>150</v>
      </c>
      <c r="B1786" s="33">
        <v>209543113</v>
      </c>
      <c r="C1786" s="33">
        <v>0</v>
      </c>
      <c r="D1786" s="33">
        <v>0</v>
      </c>
      <c r="E1786" s="33">
        <v>0</v>
      </c>
      <c r="F1786" s="34">
        <f t="shared" si="111"/>
        <v>209543113</v>
      </c>
      <c r="G1786" s="35">
        <f t="shared" si="108"/>
        <v>0</v>
      </c>
      <c r="H1786" s="35">
        <f t="shared" si="109"/>
        <v>0</v>
      </c>
      <c r="I1786" s="35">
        <f t="shared" si="110"/>
        <v>0</v>
      </c>
    </row>
    <row r="1787" spans="1:9" x14ac:dyDescent="0.2">
      <c r="A1787" s="32" t="s">
        <v>584</v>
      </c>
      <c r="B1787" s="33">
        <v>8500000</v>
      </c>
      <c r="C1787" s="33">
        <v>0</v>
      </c>
      <c r="D1787" s="33">
        <v>0</v>
      </c>
      <c r="E1787" s="33">
        <v>0</v>
      </c>
      <c r="F1787" s="34">
        <f t="shared" si="111"/>
        <v>8500000</v>
      </c>
      <c r="G1787" s="35">
        <f t="shared" si="108"/>
        <v>0</v>
      </c>
      <c r="H1787" s="35">
        <f t="shared" si="109"/>
        <v>0</v>
      </c>
      <c r="I1787" s="35">
        <f t="shared" si="110"/>
        <v>0</v>
      </c>
    </row>
    <row r="1788" spans="1:9" x14ac:dyDescent="0.2">
      <c r="A1788" s="32" t="s">
        <v>32</v>
      </c>
      <c r="B1788" s="33">
        <v>28840000</v>
      </c>
      <c r="C1788" s="33">
        <v>0</v>
      </c>
      <c r="D1788" s="33">
        <v>0</v>
      </c>
      <c r="E1788" s="33">
        <v>0</v>
      </c>
      <c r="F1788" s="34">
        <f t="shared" si="111"/>
        <v>28840000</v>
      </c>
      <c r="G1788" s="35">
        <f t="shared" si="108"/>
        <v>0</v>
      </c>
      <c r="H1788" s="35">
        <f t="shared" si="109"/>
        <v>0</v>
      </c>
      <c r="I1788" s="35">
        <f t="shared" si="110"/>
        <v>0</v>
      </c>
    </row>
    <row r="1789" spans="1:9" x14ac:dyDescent="0.2">
      <c r="A1789" s="28" t="s">
        <v>38</v>
      </c>
      <c r="B1789" s="29">
        <v>27244000</v>
      </c>
      <c r="C1789" s="29">
        <v>0</v>
      </c>
      <c r="D1789" s="29">
        <v>0</v>
      </c>
      <c r="E1789" s="29">
        <v>0</v>
      </c>
      <c r="F1789" s="30">
        <f t="shared" si="111"/>
        <v>27244000</v>
      </c>
      <c r="G1789" s="31">
        <f t="shared" si="108"/>
        <v>0</v>
      </c>
      <c r="H1789" s="31">
        <f t="shared" si="109"/>
        <v>0</v>
      </c>
      <c r="I1789" s="31">
        <f t="shared" si="110"/>
        <v>0</v>
      </c>
    </row>
    <row r="1790" spans="1:9" x14ac:dyDescent="0.2">
      <c r="A1790" s="32" t="s">
        <v>39</v>
      </c>
      <c r="B1790" s="33">
        <v>12000000</v>
      </c>
      <c r="C1790" s="33">
        <v>0</v>
      </c>
      <c r="D1790" s="33">
        <v>0</v>
      </c>
      <c r="E1790" s="33">
        <v>0</v>
      </c>
      <c r="F1790" s="34">
        <f t="shared" si="111"/>
        <v>12000000</v>
      </c>
      <c r="G1790" s="35">
        <f t="shared" si="108"/>
        <v>0</v>
      </c>
      <c r="H1790" s="35">
        <f t="shared" si="109"/>
        <v>0</v>
      </c>
      <c r="I1790" s="35">
        <f t="shared" si="110"/>
        <v>0</v>
      </c>
    </row>
    <row r="1791" spans="1:9" x14ac:dyDescent="0.2">
      <c r="A1791" s="32" t="s">
        <v>41</v>
      </c>
      <c r="B1791" s="33">
        <v>15244000</v>
      </c>
      <c r="C1791" s="33">
        <v>0</v>
      </c>
      <c r="D1791" s="33">
        <v>0</v>
      </c>
      <c r="E1791" s="33">
        <v>0</v>
      </c>
      <c r="F1791" s="34">
        <f t="shared" si="111"/>
        <v>15244000</v>
      </c>
      <c r="G1791" s="35">
        <f t="shared" si="108"/>
        <v>0</v>
      </c>
      <c r="H1791" s="35">
        <f t="shared" si="109"/>
        <v>0</v>
      </c>
      <c r="I1791" s="35">
        <f t="shared" si="110"/>
        <v>0</v>
      </c>
    </row>
    <row r="1792" spans="1:9" x14ac:dyDescent="0.2">
      <c r="A1792" s="28" t="s">
        <v>42</v>
      </c>
      <c r="B1792" s="29">
        <v>1692236769</v>
      </c>
      <c r="C1792" s="29">
        <v>127354360</v>
      </c>
      <c r="D1792" s="29">
        <v>12264403</v>
      </c>
      <c r="E1792" s="29">
        <v>12264403</v>
      </c>
      <c r="F1792" s="30">
        <f t="shared" si="111"/>
        <v>1564882409</v>
      </c>
      <c r="G1792" s="31">
        <f t="shared" si="108"/>
        <v>7.5258003095664927</v>
      </c>
      <c r="H1792" s="31">
        <f t="shared" si="109"/>
        <v>0.72474509623422556</v>
      </c>
      <c r="I1792" s="31">
        <f t="shared" si="110"/>
        <v>0.72474509623422556</v>
      </c>
    </row>
    <row r="1793" spans="1:9" x14ac:dyDescent="0.2">
      <c r="A1793" s="32" t="s">
        <v>592</v>
      </c>
      <c r="B1793" s="33">
        <v>180500000</v>
      </c>
      <c r="C1793" s="33">
        <v>63177121</v>
      </c>
      <c r="D1793" s="33">
        <v>0</v>
      </c>
      <c r="E1793" s="33">
        <v>0</v>
      </c>
      <c r="F1793" s="34">
        <f t="shared" si="111"/>
        <v>117322879</v>
      </c>
      <c r="G1793" s="35">
        <f t="shared" si="108"/>
        <v>35.001175069252078</v>
      </c>
      <c r="H1793" s="35">
        <f t="shared" si="109"/>
        <v>0</v>
      </c>
      <c r="I1793" s="35">
        <f t="shared" si="110"/>
        <v>0</v>
      </c>
    </row>
    <row r="1794" spans="1:9" x14ac:dyDescent="0.2">
      <c r="A1794" s="32" t="s">
        <v>593</v>
      </c>
      <c r="B1794" s="33">
        <v>219000000</v>
      </c>
      <c r="C1794" s="33">
        <v>50890600</v>
      </c>
      <c r="D1794" s="33">
        <v>0</v>
      </c>
      <c r="E1794" s="33">
        <v>0</v>
      </c>
      <c r="F1794" s="34">
        <f t="shared" si="111"/>
        <v>168109400</v>
      </c>
      <c r="G1794" s="35">
        <f t="shared" si="108"/>
        <v>23.237716894977169</v>
      </c>
      <c r="H1794" s="35">
        <f t="shared" si="109"/>
        <v>0</v>
      </c>
      <c r="I1794" s="35">
        <f t="shared" si="110"/>
        <v>0</v>
      </c>
    </row>
    <row r="1795" spans="1:9" x14ac:dyDescent="0.2">
      <c r="A1795" s="32" t="s">
        <v>594</v>
      </c>
      <c r="B1795" s="33">
        <v>143413404</v>
      </c>
      <c r="C1795" s="33">
        <v>0</v>
      </c>
      <c r="D1795" s="33">
        <v>0</v>
      </c>
      <c r="E1795" s="33">
        <v>0</v>
      </c>
      <c r="F1795" s="34">
        <f t="shared" si="111"/>
        <v>143413404</v>
      </c>
      <c r="G1795" s="35">
        <f t="shared" si="108"/>
        <v>0</v>
      </c>
      <c r="H1795" s="35">
        <f t="shared" si="109"/>
        <v>0</v>
      </c>
      <c r="I1795" s="35">
        <f t="shared" si="110"/>
        <v>0</v>
      </c>
    </row>
    <row r="1796" spans="1:9" x14ac:dyDescent="0.2">
      <c r="A1796" s="32" t="s">
        <v>595</v>
      </c>
      <c r="B1796" s="33">
        <v>903900000</v>
      </c>
      <c r="C1796" s="33">
        <v>12264403</v>
      </c>
      <c r="D1796" s="33">
        <v>12264403</v>
      </c>
      <c r="E1796" s="33">
        <v>12264403</v>
      </c>
      <c r="F1796" s="34">
        <f t="shared" si="111"/>
        <v>891635597</v>
      </c>
      <c r="G1796" s="35">
        <f t="shared" si="108"/>
        <v>1.3568318398052881</v>
      </c>
      <c r="H1796" s="35">
        <f t="shared" si="109"/>
        <v>1.3568318398052881</v>
      </c>
      <c r="I1796" s="35">
        <f t="shared" si="110"/>
        <v>1.3568318398052881</v>
      </c>
    </row>
    <row r="1797" spans="1:9" x14ac:dyDescent="0.2">
      <c r="A1797" s="32" t="s">
        <v>596</v>
      </c>
      <c r="B1797" s="33">
        <v>245423365</v>
      </c>
      <c r="C1797" s="33">
        <v>1022236</v>
      </c>
      <c r="D1797" s="33">
        <v>0</v>
      </c>
      <c r="E1797" s="33">
        <v>0</v>
      </c>
      <c r="F1797" s="34">
        <f t="shared" si="111"/>
        <v>244401129</v>
      </c>
      <c r="G1797" s="35">
        <f t="shared" si="108"/>
        <v>0.41651942959872629</v>
      </c>
      <c r="H1797" s="35">
        <f t="shared" si="109"/>
        <v>0</v>
      </c>
      <c r="I1797" s="35">
        <f t="shared" si="110"/>
        <v>0</v>
      </c>
    </row>
    <row r="1798" spans="1:9" x14ac:dyDescent="0.2">
      <c r="A1798" s="28" t="s">
        <v>597</v>
      </c>
      <c r="B1798" s="29">
        <v>20104302510</v>
      </c>
      <c r="C1798" s="29">
        <v>2942452899</v>
      </c>
      <c r="D1798" s="29">
        <v>1060619816</v>
      </c>
      <c r="E1798" s="29">
        <v>1054641619</v>
      </c>
      <c r="F1798" s="30">
        <f t="shared" si="111"/>
        <v>17161849611</v>
      </c>
      <c r="G1798" s="31">
        <f t="shared" si="108"/>
        <v>14.635936250642898</v>
      </c>
      <c r="H1798" s="31">
        <f t="shared" si="109"/>
        <v>5.2755862356947789</v>
      </c>
      <c r="I1798" s="31">
        <f t="shared" si="110"/>
        <v>5.2458503271894905</v>
      </c>
    </row>
    <row r="1799" spans="1:9" x14ac:dyDescent="0.2">
      <c r="A1799" s="28" t="s">
        <v>17</v>
      </c>
      <c r="B1799" s="29">
        <v>17342171573</v>
      </c>
      <c r="C1799" s="29">
        <v>2933937235</v>
      </c>
      <c r="D1799" s="29">
        <v>1060619816</v>
      </c>
      <c r="E1799" s="29">
        <v>1054641619</v>
      </c>
      <c r="F1799" s="30">
        <f t="shared" si="111"/>
        <v>14408234338</v>
      </c>
      <c r="G1799" s="31">
        <f t="shared" ref="G1799:G1862" si="112">IFERROR(IF(C1799&gt;0,+C1799/B1799*100,0),0)</f>
        <v>16.917934542683469</v>
      </c>
      <c r="H1799" s="31">
        <f t="shared" ref="H1799:H1862" si="113">IFERROR(IF(D1799&gt;0,+D1799/B1799*100,0),0)</f>
        <v>6.1158420186043907</v>
      </c>
      <c r="I1799" s="31">
        <f t="shared" ref="I1799:I1862" si="114">IFERROR(IF(E1799&gt;0,+E1799/B1799*100,0),0)</f>
        <v>6.0813699977572009</v>
      </c>
    </row>
    <row r="1800" spans="1:9" x14ac:dyDescent="0.2">
      <c r="A1800" s="28" t="s">
        <v>18</v>
      </c>
      <c r="B1800" s="29">
        <v>9735474745</v>
      </c>
      <c r="C1800" s="29">
        <v>1495035523</v>
      </c>
      <c r="D1800" s="29">
        <v>966334146</v>
      </c>
      <c r="E1800" s="29">
        <v>960818599</v>
      </c>
      <c r="F1800" s="30">
        <f t="shared" si="111"/>
        <v>8240439222</v>
      </c>
      <c r="G1800" s="31">
        <f t="shared" si="112"/>
        <v>15.356575433240465</v>
      </c>
      <c r="H1800" s="31">
        <f t="shared" si="113"/>
        <v>9.9259067617251571</v>
      </c>
      <c r="I1800" s="31">
        <f t="shared" si="114"/>
        <v>9.8692526473191524</v>
      </c>
    </row>
    <row r="1801" spans="1:9" x14ac:dyDescent="0.2">
      <c r="A1801" s="32" t="s">
        <v>19</v>
      </c>
      <c r="B1801" s="33">
        <v>4880590224</v>
      </c>
      <c r="C1801" s="33">
        <v>634832410</v>
      </c>
      <c r="D1801" s="33">
        <v>634832410</v>
      </c>
      <c r="E1801" s="33">
        <v>631519064</v>
      </c>
      <c r="F1801" s="34">
        <f t="shared" ref="F1801:F1864" si="115">+B1801-C1801</f>
        <v>4245757814</v>
      </c>
      <c r="G1801" s="35">
        <f t="shared" si="112"/>
        <v>13.00728766119825</v>
      </c>
      <c r="H1801" s="35">
        <f t="shared" si="113"/>
        <v>13.00728766119825</v>
      </c>
      <c r="I1801" s="35">
        <f t="shared" si="114"/>
        <v>12.939399437685713</v>
      </c>
    </row>
    <row r="1802" spans="1:9" x14ac:dyDescent="0.2">
      <c r="A1802" s="32" t="s">
        <v>20</v>
      </c>
      <c r="B1802" s="33">
        <v>1635452088</v>
      </c>
      <c r="C1802" s="33">
        <v>259377051</v>
      </c>
      <c r="D1802" s="33">
        <v>259377051</v>
      </c>
      <c r="E1802" s="33">
        <v>259377051</v>
      </c>
      <c r="F1802" s="34">
        <f t="shared" si="115"/>
        <v>1376075037</v>
      </c>
      <c r="G1802" s="35">
        <f t="shared" si="112"/>
        <v>15.859654520187938</v>
      </c>
      <c r="H1802" s="35">
        <f t="shared" si="113"/>
        <v>15.859654520187938</v>
      </c>
      <c r="I1802" s="35">
        <f t="shared" si="114"/>
        <v>15.859654520187938</v>
      </c>
    </row>
    <row r="1803" spans="1:9" x14ac:dyDescent="0.2">
      <c r="A1803" s="32" t="s">
        <v>21</v>
      </c>
      <c r="B1803" s="33">
        <v>246446759</v>
      </c>
      <c r="C1803" s="33">
        <v>42762005</v>
      </c>
      <c r="D1803" s="33">
        <v>42762005</v>
      </c>
      <c r="E1803" s="33">
        <v>42762005</v>
      </c>
      <c r="F1803" s="34">
        <f t="shared" si="115"/>
        <v>203684754</v>
      </c>
      <c r="G1803" s="35">
        <f t="shared" si="112"/>
        <v>17.351417066109601</v>
      </c>
      <c r="H1803" s="35">
        <f t="shared" si="113"/>
        <v>17.351417066109601</v>
      </c>
      <c r="I1803" s="35">
        <f t="shared" si="114"/>
        <v>17.351417066109601</v>
      </c>
    </row>
    <row r="1804" spans="1:9" x14ac:dyDescent="0.2">
      <c r="A1804" s="32" t="s">
        <v>72</v>
      </c>
      <c r="B1804" s="33">
        <v>1585900000</v>
      </c>
      <c r="C1804" s="33">
        <v>526188459</v>
      </c>
      <c r="D1804" s="33">
        <v>29362680</v>
      </c>
      <c r="E1804" s="33">
        <v>27160479</v>
      </c>
      <c r="F1804" s="34">
        <f t="shared" si="115"/>
        <v>1059711541</v>
      </c>
      <c r="G1804" s="35">
        <f t="shared" si="112"/>
        <v>33.179170124219688</v>
      </c>
      <c r="H1804" s="35">
        <f t="shared" si="113"/>
        <v>1.8514837001071947</v>
      </c>
      <c r="I1804" s="35">
        <f t="shared" si="114"/>
        <v>1.7126224225991551</v>
      </c>
    </row>
    <row r="1805" spans="1:9" x14ac:dyDescent="0.2">
      <c r="A1805" s="32" t="s">
        <v>73</v>
      </c>
      <c r="B1805" s="33">
        <v>707154674</v>
      </c>
      <c r="C1805" s="33">
        <v>21536767</v>
      </c>
      <c r="D1805" s="33">
        <v>0</v>
      </c>
      <c r="E1805" s="33">
        <v>0</v>
      </c>
      <c r="F1805" s="34">
        <f t="shared" si="115"/>
        <v>685617907</v>
      </c>
      <c r="G1805" s="35">
        <f t="shared" si="112"/>
        <v>3.0455525208053702</v>
      </c>
      <c r="H1805" s="35">
        <f t="shared" si="113"/>
        <v>0</v>
      </c>
      <c r="I1805" s="35">
        <f t="shared" si="114"/>
        <v>0</v>
      </c>
    </row>
    <row r="1806" spans="1:9" x14ac:dyDescent="0.2">
      <c r="A1806" s="32" t="s">
        <v>74</v>
      </c>
      <c r="B1806" s="33">
        <v>679931000</v>
      </c>
      <c r="C1806" s="33">
        <v>10338831</v>
      </c>
      <c r="D1806" s="33">
        <v>0</v>
      </c>
      <c r="E1806" s="33">
        <v>0</v>
      </c>
      <c r="F1806" s="34">
        <f t="shared" si="115"/>
        <v>669592169</v>
      </c>
      <c r="G1806" s="35">
        <f t="shared" si="112"/>
        <v>1.520570616724344</v>
      </c>
      <c r="H1806" s="35">
        <f t="shared" si="113"/>
        <v>0</v>
      </c>
      <c r="I1806" s="35">
        <f t="shared" si="114"/>
        <v>0</v>
      </c>
    </row>
    <row r="1807" spans="1:9" x14ac:dyDescent="0.2">
      <c r="A1807" s="28" t="s">
        <v>22</v>
      </c>
      <c r="B1807" s="29">
        <v>4135446597</v>
      </c>
      <c r="C1807" s="29">
        <v>1280221960</v>
      </c>
      <c r="D1807" s="29">
        <v>90084550</v>
      </c>
      <c r="E1807" s="29">
        <v>89621900</v>
      </c>
      <c r="F1807" s="30">
        <f t="shared" si="115"/>
        <v>2855224637</v>
      </c>
      <c r="G1807" s="31">
        <f t="shared" si="112"/>
        <v>30.957284297389272</v>
      </c>
      <c r="H1807" s="31">
        <f t="shared" si="113"/>
        <v>2.1783511861899156</v>
      </c>
      <c r="I1807" s="31">
        <f t="shared" si="114"/>
        <v>2.1671637608623677</v>
      </c>
    </row>
    <row r="1808" spans="1:9" x14ac:dyDescent="0.2">
      <c r="A1808" s="32" t="s">
        <v>66</v>
      </c>
      <c r="B1808" s="33">
        <v>403400000</v>
      </c>
      <c r="C1808" s="33">
        <v>280372488</v>
      </c>
      <c r="D1808" s="33">
        <v>0</v>
      </c>
      <c r="E1808" s="33">
        <v>0</v>
      </c>
      <c r="F1808" s="34">
        <f t="shared" si="115"/>
        <v>123027512</v>
      </c>
      <c r="G1808" s="35">
        <f t="shared" si="112"/>
        <v>69.502352007932572</v>
      </c>
      <c r="H1808" s="35">
        <f t="shared" si="113"/>
        <v>0</v>
      </c>
      <c r="I1808" s="35">
        <f t="shared" si="114"/>
        <v>0</v>
      </c>
    </row>
    <row r="1809" spans="1:9" x14ac:dyDescent="0.2">
      <c r="A1809" s="32" t="s">
        <v>23</v>
      </c>
      <c r="B1809" s="33">
        <v>3732046597</v>
      </c>
      <c r="C1809" s="33">
        <v>999849472</v>
      </c>
      <c r="D1809" s="33">
        <v>90084550</v>
      </c>
      <c r="E1809" s="33">
        <v>89621900</v>
      </c>
      <c r="F1809" s="34">
        <f t="shared" si="115"/>
        <v>2732197125</v>
      </c>
      <c r="G1809" s="35">
        <f t="shared" si="112"/>
        <v>26.790916083516414</v>
      </c>
      <c r="H1809" s="35">
        <f t="shared" si="113"/>
        <v>2.4138109656083695</v>
      </c>
      <c r="I1809" s="35">
        <f t="shared" si="114"/>
        <v>2.4014142822343758</v>
      </c>
    </row>
    <row r="1810" spans="1:9" x14ac:dyDescent="0.2">
      <c r="A1810" s="28" t="s">
        <v>24</v>
      </c>
      <c r="B1810" s="29">
        <v>3215096231</v>
      </c>
      <c r="C1810" s="29">
        <v>153501496</v>
      </c>
      <c r="D1810" s="29">
        <v>0</v>
      </c>
      <c r="E1810" s="29">
        <v>0</v>
      </c>
      <c r="F1810" s="30">
        <f t="shared" si="115"/>
        <v>3061594735</v>
      </c>
      <c r="G1810" s="31">
        <f t="shared" si="112"/>
        <v>4.7743981819249006</v>
      </c>
      <c r="H1810" s="31">
        <f t="shared" si="113"/>
        <v>0</v>
      </c>
      <c r="I1810" s="31">
        <f t="shared" si="114"/>
        <v>0</v>
      </c>
    </row>
    <row r="1811" spans="1:9" x14ac:dyDescent="0.2">
      <c r="A1811" s="32" t="s">
        <v>150</v>
      </c>
      <c r="B1811" s="33">
        <v>2674286231</v>
      </c>
      <c r="C1811" s="33">
        <v>0</v>
      </c>
      <c r="D1811" s="33">
        <v>0</v>
      </c>
      <c r="E1811" s="33">
        <v>0</v>
      </c>
      <c r="F1811" s="34">
        <f t="shared" si="115"/>
        <v>2674286231</v>
      </c>
      <c r="G1811" s="35">
        <f t="shared" si="112"/>
        <v>0</v>
      </c>
      <c r="H1811" s="35">
        <f t="shared" si="113"/>
        <v>0</v>
      </c>
      <c r="I1811" s="35">
        <f t="shared" si="114"/>
        <v>0</v>
      </c>
    </row>
    <row r="1812" spans="1:9" x14ac:dyDescent="0.2">
      <c r="A1812" s="32" t="s">
        <v>584</v>
      </c>
      <c r="B1812" s="33">
        <v>480810000</v>
      </c>
      <c r="C1812" s="33">
        <v>153501496</v>
      </c>
      <c r="D1812" s="33">
        <v>0</v>
      </c>
      <c r="E1812" s="33">
        <v>0</v>
      </c>
      <c r="F1812" s="34">
        <f t="shared" si="115"/>
        <v>327308504</v>
      </c>
      <c r="G1812" s="35">
        <f t="shared" si="112"/>
        <v>31.925603876791246</v>
      </c>
      <c r="H1812" s="35">
        <f t="shared" si="113"/>
        <v>0</v>
      </c>
      <c r="I1812" s="35">
        <f t="shared" si="114"/>
        <v>0</v>
      </c>
    </row>
    <row r="1813" spans="1:9" x14ac:dyDescent="0.2">
      <c r="A1813" s="32" t="s">
        <v>35</v>
      </c>
      <c r="B1813" s="33">
        <v>60000000</v>
      </c>
      <c r="C1813" s="33">
        <v>0</v>
      </c>
      <c r="D1813" s="33">
        <v>0</v>
      </c>
      <c r="E1813" s="33">
        <v>0</v>
      </c>
      <c r="F1813" s="34">
        <f t="shared" si="115"/>
        <v>60000000</v>
      </c>
      <c r="G1813" s="35">
        <f t="shared" si="112"/>
        <v>0</v>
      </c>
      <c r="H1813" s="35">
        <f t="shared" si="113"/>
        <v>0</v>
      </c>
      <c r="I1813" s="35">
        <f t="shared" si="114"/>
        <v>0</v>
      </c>
    </row>
    <row r="1814" spans="1:9" x14ac:dyDescent="0.2">
      <c r="A1814" s="28" t="s">
        <v>447</v>
      </c>
      <c r="B1814" s="29">
        <v>206800000</v>
      </c>
      <c r="C1814" s="29">
        <v>5178256</v>
      </c>
      <c r="D1814" s="29">
        <v>4201120</v>
      </c>
      <c r="E1814" s="29">
        <v>4201120</v>
      </c>
      <c r="F1814" s="30">
        <f t="shared" si="115"/>
        <v>201621744</v>
      </c>
      <c r="G1814" s="31">
        <f t="shared" si="112"/>
        <v>2.5039922630560927</v>
      </c>
      <c r="H1814" s="31">
        <f t="shared" si="113"/>
        <v>2.0314893617021275</v>
      </c>
      <c r="I1814" s="31">
        <f t="shared" si="114"/>
        <v>2.0314893617021275</v>
      </c>
    </row>
    <row r="1815" spans="1:9" x14ac:dyDescent="0.2">
      <c r="A1815" s="32" t="s">
        <v>448</v>
      </c>
      <c r="B1815" s="33">
        <v>50000000</v>
      </c>
      <c r="C1815" s="33">
        <v>0</v>
      </c>
      <c r="D1815" s="33">
        <v>0</v>
      </c>
      <c r="E1815" s="33">
        <v>0</v>
      </c>
      <c r="F1815" s="34">
        <f t="shared" si="115"/>
        <v>50000000</v>
      </c>
      <c r="G1815" s="35">
        <f t="shared" si="112"/>
        <v>0</v>
      </c>
      <c r="H1815" s="35">
        <f t="shared" si="113"/>
        <v>0</v>
      </c>
      <c r="I1815" s="35">
        <f t="shared" si="114"/>
        <v>0</v>
      </c>
    </row>
    <row r="1816" spans="1:9" x14ac:dyDescent="0.2">
      <c r="A1816" s="32" t="s">
        <v>449</v>
      </c>
      <c r="B1816" s="33">
        <v>156800000</v>
      </c>
      <c r="C1816" s="33">
        <v>5178256</v>
      </c>
      <c r="D1816" s="33">
        <v>4201120</v>
      </c>
      <c r="E1816" s="33">
        <v>4201120</v>
      </c>
      <c r="F1816" s="34">
        <f t="shared" si="115"/>
        <v>151621744</v>
      </c>
      <c r="G1816" s="35">
        <f t="shared" si="112"/>
        <v>3.3024591836734696</v>
      </c>
      <c r="H1816" s="35">
        <f t="shared" si="113"/>
        <v>2.6792857142857143</v>
      </c>
      <c r="I1816" s="35">
        <f t="shared" si="114"/>
        <v>2.6792857142857143</v>
      </c>
    </row>
    <row r="1817" spans="1:9" x14ac:dyDescent="0.2">
      <c r="A1817" s="28" t="s">
        <v>38</v>
      </c>
      <c r="B1817" s="29">
        <v>49354000</v>
      </c>
      <c r="C1817" s="29">
        <v>0</v>
      </c>
      <c r="D1817" s="29">
        <v>0</v>
      </c>
      <c r="E1817" s="29">
        <v>0</v>
      </c>
      <c r="F1817" s="30">
        <f t="shared" si="115"/>
        <v>49354000</v>
      </c>
      <c r="G1817" s="31">
        <f t="shared" si="112"/>
        <v>0</v>
      </c>
      <c r="H1817" s="31">
        <f t="shared" si="113"/>
        <v>0</v>
      </c>
      <c r="I1817" s="31">
        <f t="shared" si="114"/>
        <v>0</v>
      </c>
    </row>
    <row r="1818" spans="1:9" x14ac:dyDescent="0.2">
      <c r="A1818" s="32" t="s">
        <v>39</v>
      </c>
      <c r="B1818" s="33">
        <v>31020000</v>
      </c>
      <c r="C1818" s="33">
        <v>0</v>
      </c>
      <c r="D1818" s="33">
        <v>0</v>
      </c>
      <c r="E1818" s="33">
        <v>0</v>
      </c>
      <c r="F1818" s="34">
        <f t="shared" si="115"/>
        <v>31020000</v>
      </c>
      <c r="G1818" s="35">
        <f t="shared" si="112"/>
        <v>0</v>
      </c>
      <c r="H1818" s="35">
        <f t="shared" si="113"/>
        <v>0</v>
      </c>
      <c r="I1818" s="35">
        <f t="shared" si="114"/>
        <v>0</v>
      </c>
    </row>
    <row r="1819" spans="1:9" x14ac:dyDescent="0.2">
      <c r="A1819" s="32" t="s">
        <v>41</v>
      </c>
      <c r="B1819" s="33">
        <v>18334000</v>
      </c>
      <c r="C1819" s="33">
        <v>0</v>
      </c>
      <c r="D1819" s="33">
        <v>0</v>
      </c>
      <c r="E1819" s="33">
        <v>0</v>
      </c>
      <c r="F1819" s="34">
        <f t="shared" si="115"/>
        <v>18334000</v>
      </c>
      <c r="G1819" s="35">
        <f t="shared" si="112"/>
        <v>0</v>
      </c>
      <c r="H1819" s="35">
        <f t="shared" si="113"/>
        <v>0</v>
      </c>
      <c r="I1819" s="35">
        <f t="shared" si="114"/>
        <v>0</v>
      </c>
    </row>
    <row r="1820" spans="1:9" x14ac:dyDescent="0.2">
      <c r="A1820" s="28" t="s">
        <v>42</v>
      </c>
      <c r="B1820" s="29">
        <v>2762130937</v>
      </c>
      <c r="C1820" s="29">
        <v>8515664</v>
      </c>
      <c r="D1820" s="29">
        <v>0</v>
      </c>
      <c r="E1820" s="29">
        <v>0</v>
      </c>
      <c r="F1820" s="30">
        <f t="shared" si="115"/>
        <v>2753615273</v>
      </c>
      <c r="G1820" s="31">
        <f t="shared" si="112"/>
        <v>0.30830051848479767</v>
      </c>
      <c r="H1820" s="31">
        <f t="shared" si="113"/>
        <v>0</v>
      </c>
      <c r="I1820" s="31">
        <f t="shared" si="114"/>
        <v>0</v>
      </c>
    </row>
    <row r="1821" spans="1:9" ht="22.5" x14ac:dyDescent="0.2">
      <c r="A1821" s="32" t="s">
        <v>598</v>
      </c>
      <c r="B1821" s="33">
        <v>1739766280</v>
      </c>
      <c r="C1821" s="33">
        <v>0</v>
      </c>
      <c r="D1821" s="33">
        <v>0</v>
      </c>
      <c r="E1821" s="33">
        <v>0</v>
      </c>
      <c r="F1821" s="34">
        <f t="shared" si="115"/>
        <v>1739766280</v>
      </c>
      <c r="G1821" s="35">
        <f t="shared" si="112"/>
        <v>0</v>
      </c>
      <c r="H1821" s="35">
        <f t="shared" si="113"/>
        <v>0</v>
      </c>
      <c r="I1821" s="35">
        <f t="shared" si="114"/>
        <v>0</v>
      </c>
    </row>
    <row r="1822" spans="1:9" ht="22.5" x14ac:dyDescent="0.2">
      <c r="A1822" s="32" t="s">
        <v>599</v>
      </c>
      <c r="B1822" s="33">
        <v>25427848</v>
      </c>
      <c r="C1822" s="33">
        <v>0</v>
      </c>
      <c r="D1822" s="33">
        <v>0</v>
      </c>
      <c r="E1822" s="33">
        <v>0</v>
      </c>
      <c r="F1822" s="34">
        <f t="shared" si="115"/>
        <v>25427848</v>
      </c>
      <c r="G1822" s="35">
        <f t="shared" si="112"/>
        <v>0</v>
      </c>
      <c r="H1822" s="35">
        <f t="shared" si="113"/>
        <v>0</v>
      </c>
      <c r="I1822" s="35">
        <f t="shared" si="114"/>
        <v>0</v>
      </c>
    </row>
    <row r="1823" spans="1:9" ht="22.5" x14ac:dyDescent="0.2">
      <c r="A1823" s="32" t="s">
        <v>600</v>
      </c>
      <c r="B1823" s="33">
        <v>150000000</v>
      </c>
      <c r="C1823" s="33">
        <v>8515664</v>
      </c>
      <c r="D1823" s="33">
        <v>0</v>
      </c>
      <c r="E1823" s="33">
        <v>0</v>
      </c>
      <c r="F1823" s="34">
        <f t="shared" si="115"/>
        <v>141484336</v>
      </c>
      <c r="G1823" s="35">
        <f t="shared" si="112"/>
        <v>5.6771093333333331</v>
      </c>
      <c r="H1823" s="35">
        <f t="shared" si="113"/>
        <v>0</v>
      </c>
      <c r="I1823" s="35">
        <f t="shared" si="114"/>
        <v>0</v>
      </c>
    </row>
    <row r="1824" spans="1:9" ht="22.5" x14ac:dyDescent="0.2">
      <c r="A1824" s="32" t="s">
        <v>601</v>
      </c>
      <c r="B1824" s="33">
        <v>846936809</v>
      </c>
      <c r="C1824" s="33">
        <v>0</v>
      </c>
      <c r="D1824" s="33">
        <v>0</v>
      </c>
      <c r="E1824" s="33">
        <v>0</v>
      </c>
      <c r="F1824" s="34">
        <f t="shared" si="115"/>
        <v>846936809</v>
      </c>
      <c r="G1824" s="35">
        <f t="shared" si="112"/>
        <v>0</v>
      </c>
      <c r="H1824" s="35">
        <f t="shared" si="113"/>
        <v>0</v>
      </c>
      <c r="I1824" s="35">
        <f t="shared" si="114"/>
        <v>0</v>
      </c>
    </row>
    <row r="1825" spans="1:9" x14ac:dyDescent="0.2">
      <c r="A1825" s="28" t="s">
        <v>602</v>
      </c>
      <c r="B1825" s="29">
        <v>12522228245</v>
      </c>
      <c r="C1825" s="29">
        <v>701972166.35000002</v>
      </c>
      <c r="D1825" s="29">
        <v>691538280.35000002</v>
      </c>
      <c r="E1825" s="29">
        <v>690711080.35000002</v>
      </c>
      <c r="F1825" s="30">
        <f t="shared" si="115"/>
        <v>11820256078.65</v>
      </c>
      <c r="G1825" s="31">
        <f t="shared" si="112"/>
        <v>5.6058087475788536</v>
      </c>
      <c r="H1825" s="31">
        <f t="shared" si="113"/>
        <v>5.5224858293580796</v>
      </c>
      <c r="I1825" s="31">
        <f t="shared" si="114"/>
        <v>5.5158799762797326</v>
      </c>
    </row>
    <row r="1826" spans="1:9" x14ac:dyDescent="0.2">
      <c r="A1826" s="28" t="s">
        <v>17</v>
      </c>
      <c r="B1826" s="29">
        <v>7514661084</v>
      </c>
      <c r="C1826" s="29">
        <v>701972166.35000002</v>
      </c>
      <c r="D1826" s="29">
        <v>691538280.35000002</v>
      </c>
      <c r="E1826" s="29">
        <v>690711080.35000002</v>
      </c>
      <c r="F1826" s="30">
        <f t="shared" si="115"/>
        <v>6812688917.6499996</v>
      </c>
      <c r="G1826" s="31">
        <f t="shared" si="112"/>
        <v>9.3413682733426118</v>
      </c>
      <c r="H1826" s="31">
        <f t="shared" si="113"/>
        <v>9.2025212131310017</v>
      </c>
      <c r="I1826" s="31">
        <f t="shared" si="114"/>
        <v>9.1915133979979782</v>
      </c>
    </row>
    <row r="1827" spans="1:9" x14ac:dyDescent="0.2">
      <c r="A1827" s="28" t="s">
        <v>18</v>
      </c>
      <c r="B1827" s="29">
        <v>4385577183</v>
      </c>
      <c r="C1827" s="29">
        <v>599761511</v>
      </c>
      <c r="D1827" s="29">
        <v>599761511</v>
      </c>
      <c r="E1827" s="29">
        <v>599761511</v>
      </c>
      <c r="F1827" s="30">
        <f t="shared" si="115"/>
        <v>3785815672</v>
      </c>
      <c r="G1827" s="31">
        <f t="shared" si="112"/>
        <v>13.675771420119595</v>
      </c>
      <c r="H1827" s="31">
        <f t="shared" si="113"/>
        <v>13.675771420119595</v>
      </c>
      <c r="I1827" s="31">
        <f t="shared" si="114"/>
        <v>13.675771420119595</v>
      </c>
    </row>
    <row r="1828" spans="1:9" x14ac:dyDescent="0.2">
      <c r="A1828" s="32" t="s">
        <v>19</v>
      </c>
      <c r="B1828" s="33">
        <v>2627060768</v>
      </c>
      <c r="C1828" s="33">
        <v>367323842</v>
      </c>
      <c r="D1828" s="33">
        <v>367323842</v>
      </c>
      <c r="E1828" s="33">
        <v>367323842</v>
      </c>
      <c r="F1828" s="34">
        <f t="shared" si="115"/>
        <v>2259736926</v>
      </c>
      <c r="G1828" s="35">
        <f t="shared" si="112"/>
        <v>13.982312342155916</v>
      </c>
      <c r="H1828" s="35">
        <f t="shared" si="113"/>
        <v>13.982312342155916</v>
      </c>
      <c r="I1828" s="35">
        <f t="shared" si="114"/>
        <v>13.982312342155916</v>
      </c>
    </row>
    <row r="1829" spans="1:9" x14ac:dyDescent="0.2">
      <c r="A1829" s="32" t="s">
        <v>20</v>
      </c>
      <c r="B1829" s="33">
        <v>882377101</v>
      </c>
      <c r="C1829" s="33">
        <v>133957190</v>
      </c>
      <c r="D1829" s="33">
        <v>133957190</v>
      </c>
      <c r="E1829" s="33">
        <v>133957190</v>
      </c>
      <c r="F1829" s="34">
        <f t="shared" si="115"/>
        <v>748419911</v>
      </c>
      <c r="G1829" s="35">
        <f t="shared" si="112"/>
        <v>15.181399182751457</v>
      </c>
      <c r="H1829" s="35">
        <f t="shared" si="113"/>
        <v>15.181399182751457</v>
      </c>
      <c r="I1829" s="35">
        <f t="shared" si="114"/>
        <v>15.181399182751457</v>
      </c>
    </row>
    <row r="1830" spans="1:9" x14ac:dyDescent="0.2">
      <c r="A1830" s="32" t="s">
        <v>21</v>
      </c>
      <c r="B1830" s="33">
        <v>162553514</v>
      </c>
      <c r="C1830" s="33">
        <v>21172143</v>
      </c>
      <c r="D1830" s="33">
        <v>21172143</v>
      </c>
      <c r="E1830" s="33">
        <v>21172143</v>
      </c>
      <c r="F1830" s="34">
        <f t="shared" si="115"/>
        <v>141381371</v>
      </c>
      <c r="G1830" s="35">
        <f t="shared" si="112"/>
        <v>13.024721815610826</v>
      </c>
      <c r="H1830" s="35">
        <f t="shared" si="113"/>
        <v>13.024721815610826</v>
      </c>
      <c r="I1830" s="35">
        <f t="shared" si="114"/>
        <v>13.024721815610826</v>
      </c>
    </row>
    <row r="1831" spans="1:9" x14ac:dyDescent="0.2">
      <c r="A1831" s="32" t="s">
        <v>72</v>
      </c>
      <c r="B1831" s="33">
        <v>713585800</v>
      </c>
      <c r="C1831" s="33">
        <v>77308336</v>
      </c>
      <c r="D1831" s="33">
        <v>77308336</v>
      </c>
      <c r="E1831" s="33">
        <v>77308336</v>
      </c>
      <c r="F1831" s="34">
        <f t="shared" si="115"/>
        <v>636277464</v>
      </c>
      <c r="G1831" s="35">
        <f t="shared" si="112"/>
        <v>10.833782847136252</v>
      </c>
      <c r="H1831" s="35">
        <f t="shared" si="113"/>
        <v>10.833782847136252</v>
      </c>
      <c r="I1831" s="35">
        <f t="shared" si="114"/>
        <v>10.833782847136252</v>
      </c>
    </row>
    <row r="1832" spans="1:9" x14ac:dyDescent="0.2">
      <c r="A1832" s="28" t="s">
        <v>22</v>
      </c>
      <c r="B1832" s="29">
        <v>1625644193</v>
      </c>
      <c r="C1832" s="29">
        <v>101477955.34999999</v>
      </c>
      <c r="D1832" s="29">
        <v>91044069.349999994</v>
      </c>
      <c r="E1832" s="29">
        <v>90216869.349999994</v>
      </c>
      <c r="F1832" s="30">
        <f t="shared" si="115"/>
        <v>1524166237.6500001</v>
      </c>
      <c r="G1832" s="31">
        <f t="shared" si="112"/>
        <v>6.2423226304355266</v>
      </c>
      <c r="H1832" s="31">
        <f t="shared" si="113"/>
        <v>5.6004917768620235</v>
      </c>
      <c r="I1832" s="31">
        <f t="shared" si="114"/>
        <v>5.5496073334172697</v>
      </c>
    </row>
    <row r="1833" spans="1:9" x14ac:dyDescent="0.2">
      <c r="A1833" s="32" t="s">
        <v>66</v>
      </c>
      <c r="B1833" s="33">
        <v>64135193</v>
      </c>
      <c r="C1833" s="33">
        <v>282030</v>
      </c>
      <c r="D1833" s="33">
        <v>0</v>
      </c>
      <c r="E1833" s="33">
        <v>0</v>
      </c>
      <c r="F1833" s="34">
        <f t="shared" si="115"/>
        <v>63853163</v>
      </c>
      <c r="G1833" s="35">
        <f t="shared" si="112"/>
        <v>0.43974296608104069</v>
      </c>
      <c r="H1833" s="35">
        <f t="shared" si="113"/>
        <v>0</v>
      </c>
      <c r="I1833" s="35">
        <f t="shared" si="114"/>
        <v>0</v>
      </c>
    </row>
    <row r="1834" spans="1:9" x14ac:dyDescent="0.2">
      <c r="A1834" s="32" t="s">
        <v>23</v>
      </c>
      <c r="B1834" s="33">
        <v>1561509000</v>
      </c>
      <c r="C1834" s="33">
        <v>101195925.34999999</v>
      </c>
      <c r="D1834" s="33">
        <v>91044069.349999994</v>
      </c>
      <c r="E1834" s="33">
        <v>90216869.349999994</v>
      </c>
      <c r="F1834" s="34">
        <f t="shared" si="115"/>
        <v>1460313074.6500001</v>
      </c>
      <c r="G1834" s="35">
        <f t="shared" si="112"/>
        <v>6.4806495095449339</v>
      </c>
      <c r="H1834" s="35">
        <f t="shared" si="113"/>
        <v>5.8305183863813781</v>
      </c>
      <c r="I1834" s="35">
        <f t="shared" si="114"/>
        <v>5.7775439878988841</v>
      </c>
    </row>
    <row r="1835" spans="1:9" x14ac:dyDescent="0.2">
      <c r="A1835" s="28" t="s">
        <v>24</v>
      </c>
      <c r="B1835" s="29">
        <v>1102618108</v>
      </c>
      <c r="C1835" s="29">
        <v>732700</v>
      </c>
      <c r="D1835" s="29">
        <v>732700</v>
      </c>
      <c r="E1835" s="29">
        <v>732700</v>
      </c>
      <c r="F1835" s="30">
        <f t="shared" si="115"/>
        <v>1101885408</v>
      </c>
      <c r="G1835" s="31">
        <f t="shared" si="112"/>
        <v>6.6450931168636318E-2</v>
      </c>
      <c r="H1835" s="31">
        <f t="shared" si="113"/>
        <v>6.6450931168636318E-2</v>
      </c>
      <c r="I1835" s="31">
        <f t="shared" si="114"/>
        <v>6.6450931168636318E-2</v>
      </c>
    </row>
    <row r="1836" spans="1:9" x14ac:dyDescent="0.2">
      <c r="A1836" s="32" t="s">
        <v>150</v>
      </c>
      <c r="B1836" s="33">
        <v>970537701</v>
      </c>
      <c r="C1836" s="33">
        <v>0</v>
      </c>
      <c r="D1836" s="33">
        <v>0</v>
      </c>
      <c r="E1836" s="33">
        <v>0</v>
      </c>
      <c r="F1836" s="34">
        <f t="shared" si="115"/>
        <v>970537701</v>
      </c>
      <c r="G1836" s="35">
        <f t="shared" si="112"/>
        <v>0</v>
      </c>
      <c r="H1836" s="35">
        <f t="shared" si="113"/>
        <v>0</v>
      </c>
      <c r="I1836" s="35">
        <f t="shared" si="114"/>
        <v>0</v>
      </c>
    </row>
    <row r="1837" spans="1:9" x14ac:dyDescent="0.2">
      <c r="A1837" s="32" t="s">
        <v>584</v>
      </c>
      <c r="B1837" s="33">
        <v>132080407</v>
      </c>
      <c r="C1837" s="33">
        <v>732700</v>
      </c>
      <c r="D1837" s="33">
        <v>732700</v>
      </c>
      <c r="E1837" s="33">
        <v>732700</v>
      </c>
      <c r="F1837" s="34">
        <f t="shared" si="115"/>
        <v>131347707</v>
      </c>
      <c r="G1837" s="35">
        <f t="shared" si="112"/>
        <v>0.55473784238111867</v>
      </c>
      <c r="H1837" s="35">
        <f t="shared" si="113"/>
        <v>0.55473784238111867</v>
      </c>
      <c r="I1837" s="35">
        <f t="shared" si="114"/>
        <v>0.55473784238111867</v>
      </c>
    </row>
    <row r="1838" spans="1:9" x14ac:dyDescent="0.2">
      <c r="A1838" s="28" t="s">
        <v>447</v>
      </c>
      <c r="B1838" s="29">
        <v>325041600</v>
      </c>
      <c r="C1838" s="29">
        <v>0</v>
      </c>
      <c r="D1838" s="29">
        <v>0</v>
      </c>
      <c r="E1838" s="29">
        <v>0</v>
      </c>
      <c r="F1838" s="30">
        <f t="shared" si="115"/>
        <v>325041600</v>
      </c>
      <c r="G1838" s="31">
        <f t="shared" si="112"/>
        <v>0</v>
      </c>
      <c r="H1838" s="31">
        <f t="shared" si="113"/>
        <v>0</v>
      </c>
      <c r="I1838" s="31">
        <f t="shared" si="114"/>
        <v>0</v>
      </c>
    </row>
    <row r="1839" spans="1:9" x14ac:dyDescent="0.2">
      <c r="A1839" s="32" t="s">
        <v>449</v>
      </c>
      <c r="B1839" s="33">
        <v>325041600</v>
      </c>
      <c r="C1839" s="33">
        <v>0</v>
      </c>
      <c r="D1839" s="33">
        <v>0</v>
      </c>
      <c r="E1839" s="33">
        <v>0</v>
      </c>
      <c r="F1839" s="34">
        <f t="shared" si="115"/>
        <v>325041600</v>
      </c>
      <c r="G1839" s="35">
        <f t="shared" si="112"/>
        <v>0</v>
      </c>
      <c r="H1839" s="35">
        <f t="shared" si="113"/>
        <v>0</v>
      </c>
      <c r="I1839" s="35">
        <f t="shared" si="114"/>
        <v>0</v>
      </c>
    </row>
    <row r="1840" spans="1:9" x14ac:dyDescent="0.2">
      <c r="A1840" s="28" t="s">
        <v>38</v>
      </c>
      <c r="B1840" s="29">
        <v>75780000</v>
      </c>
      <c r="C1840" s="29">
        <v>0</v>
      </c>
      <c r="D1840" s="29">
        <v>0</v>
      </c>
      <c r="E1840" s="29">
        <v>0</v>
      </c>
      <c r="F1840" s="30">
        <f t="shared" si="115"/>
        <v>75780000</v>
      </c>
      <c r="G1840" s="31">
        <f t="shared" si="112"/>
        <v>0</v>
      </c>
      <c r="H1840" s="31">
        <f t="shared" si="113"/>
        <v>0</v>
      </c>
      <c r="I1840" s="31">
        <f t="shared" si="114"/>
        <v>0</v>
      </c>
    </row>
    <row r="1841" spans="1:9" x14ac:dyDescent="0.2">
      <c r="A1841" s="32" t="s">
        <v>39</v>
      </c>
      <c r="B1841" s="33">
        <v>65583000</v>
      </c>
      <c r="C1841" s="33">
        <v>0</v>
      </c>
      <c r="D1841" s="33">
        <v>0</v>
      </c>
      <c r="E1841" s="33">
        <v>0</v>
      </c>
      <c r="F1841" s="34">
        <f t="shared" si="115"/>
        <v>65583000</v>
      </c>
      <c r="G1841" s="35">
        <f t="shared" si="112"/>
        <v>0</v>
      </c>
      <c r="H1841" s="35">
        <f t="shared" si="113"/>
        <v>0</v>
      </c>
      <c r="I1841" s="35">
        <f t="shared" si="114"/>
        <v>0</v>
      </c>
    </row>
    <row r="1842" spans="1:9" x14ac:dyDescent="0.2">
      <c r="A1842" s="32" t="s">
        <v>41</v>
      </c>
      <c r="B1842" s="33">
        <v>10197000</v>
      </c>
      <c r="C1842" s="33">
        <v>0</v>
      </c>
      <c r="D1842" s="33">
        <v>0</v>
      </c>
      <c r="E1842" s="33">
        <v>0</v>
      </c>
      <c r="F1842" s="34">
        <f t="shared" si="115"/>
        <v>10197000</v>
      </c>
      <c r="G1842" s="35">
        <f t="shared" si="112"/>
        <v>0</v>
      </c>
      <c r="H1842" s="35">
        <f t="shared" si="113"/>
        <v>0</v>
      </c>
      <c r="I1842" s="35">
        <f t="shared" si="114"/>
        <v>0</v>
      </c>
    </row>
    <row r="1843" spans="1:9" x14ac:dyDescent="0.2">
      <c r="A1843" s="28" t="s">
        <v>42</v>
      </c>
      <c r="B1843" s="29">
        <v>5007567161</v>
      </c>
      <c r="C1843" s="29">
        <v>0</v>
      </c>
      <c r="D1843" s="29">
        <v>0</v>
      </c>
      <c r="E1843" s="29">
        <v>0</v>
      </c>
      <c r="F1843" s="30">
        <f t="shared" si="115"/>
        <v>5007567161</v>
      </c>
      <c r="G1843" s="31">
        <f t="shared" si="112"/>
        <v>0</v>
      </c>
      <c r="H1843" s="31">
        <f t="shared" si="113"/>
        <v>0</v>
      </c>
      <c r="I1843" s="31">
        <f t="shared" si="114"/>
        <v>0</v>
      </c>
    </row>
    <row r="1844" spans="1:9" x14ac:dyDescent="0.2">
      <c r="A1844" s="32" t="s">
        <v>603</v>
      </c>
      <c r="B1844" s="33">
        <v>4947567161</v>
      </c>
      <c r="C1844" s="33">
        <v>0</v>
      </c>
      <c r="D1844" s="33">
        <v>0</v>
      </c>
      <c r="E1844" s="33">
        <v>0</v>
      </c>
      <c r="F1844" s="34">
        <f t="shared" si="115"/>
        <v>4947567161</v>
      </c>
      <c r="G1844" s="35">
        <f t="shared" si="112"/>
        <v>0</v>
      </c>
      <c r="H1844" s="35">
        <f t="shared" si="113"/>
        <v>0</v>
      </c>
      <c r="I1844" s="35">
        <f t="shared" si="114"/>
        <v>0</v>
      </c>
    </row>
    <row r="1845" spans="1:9" x14ac:dyDescent="0.2">
      <c r="A1845" s="32" t="s">
        <v>604</v>
      </c>
      <c r="B1845" s="33">
        <v>60000000</v>
      </c>
      <c r="C1845" s="33">
        <v>0</v>
      </c>
      <c r="D1845" s="33">
        <v>0</v>
      </c>
      <c r="E1845" s="33">
        <v>0</v>
      </c>
      <c r="F1845" s="34">
        <f t="shared" si="115"/>
        <v>60000000</v>
      </c>
      <c r="G1845" s="35">
        <f t="shared" si="112"/>
        <v>0</v>
      </c>
      <c r="H1845" s="35">
        <f t="shared" si="113"/>
        <v>0</v>
      </c>
      <c r="I1845" s="35">
        <f t="shared" si="114"/>
        <v>0</v>
      </c>
    </row>
    <row r="1846" spans="1:9" x14ac:dyDescent="0.2">
      <c r="A1846" s="23" t="s">
        <v>605</v>
      </c>
      <c r="B1846" s="24">
        <v>553434076611</v>
      </c>
      <c r="C1846" s="24">
        <v>126420273033.08</v>
      </c>
      <c r="D1846" s="24">
        <v>23994726837.430004</v>
      </c>
      <c r="E1846" s="24">
        <v>23870000328.860004</v>
      </c>
      <c r="F1846" s="25">
        <f t="shared" si="115"/>
        <v>427013803577.91998</v>
      </c>
      <c r="G1846" s="26">
        <f t="shared" si="112"/>
        <v>22.842878379883139</v>
      </c>
      <c r="H1846" s="26">
        <f t="shared" si="113"/>
        <v>4.3356070490569953</v>
      </c>
      <c r="I1846" s="26">
        <f t="shared" si="114"/>
        <v>4.3130702169678372</v>
      </c>
    </row>
    <row r="1847" spans="1:9" x14ac:dyDescent="0.2">
      <c r="A1847" s="28" t="s">
        <v>606</v>
      </c>
      <c r="B1847" s="29">
        <v>44181348487</v>
      </c>
      <c r="C1847" s="29">
        <v>14295812520.540001</v>
      </c>
      <c r="D1847" s="29">
        <v>3017545716.9299998</v>
      </c>
      <c r="E1847" s="29">
        <v>3016537181.9299998</v>
      </c>
      <c r="F1847" s="30">
        <f t="shared" si="115"/>
        <v>29885535966.459999</v>
      </c>
      <c r="G1847" s="31">
        <f t="shared" si="112"/>
        <v>32.357121296889403</v>
      </c>
      <c r="H1847" s="31">
        <f t="shared" si="113"/>
        <v>6.8299085932560164</v>
      </c>
      <c r="I1847" s="31">
        <f t="shared" si="114"/>
        <v>6.8276258766017328</v>
      </c>
    </row>
    <row r="1848" spans="1:9" x14ac:dyDescent="0.2">
      <c r="A1848" s="28" t="s">
        <v>17</v>
      </c>
      <c r="B1848" s="29">
        <v>21183930000</v>
      </c>
      <c r="C1848" s="29">
        <v>3775964619.54</v>
      </c>
      <c r="D1848" s="29">
        <v>2455733458.9299998</v>
      </c>
      <c r="E1848" s="29">
        <v>2455733458.9299998</v>
      </c>
      <c r="F1848" s="30">
        <f t="shared" si="115"/>
        <v>17407965380.459999</v>
      </c>
      <c r="G1848" s="31">
        <f t="shared" si="112"/>
        <v>17.824665298365318</v>
      </c>
      <c r="H1848" s="31">
        <f t="shared" si="113"/>
        <v>11.592435676146966</v>
      </c>
      <c r="I1848" s="31">
        <f t="shared" si="114"/>
        <v>11.592435676146966</v>
      </c>
    </row>
    <row r="1849" spans="1:9" x14ac:dyDescent="0.2">
      <c r="A1849" s="28" t="s">
        <v>18</v>
      </c>
      <c r="B1849" s="29">
        <v>17966000000</v>
      </c>
      <c r="C1849" s="29">
        <v>2339444149</v>
      </c>
      <c r="D1849" s="29">
        <v>2339295749</v>
      </c>
      <c r="E1849" s="29">
        <v>2339295749</v>
      </c>
      <c r="F1849" s="30">
        <f t="shared" si="115"/>
        <v>15626555851</v>
      </c>
      <c r="G1849" s="31">
        <f t="shared" si="112"/>
        <v>13.021508120895023</v>
      </c>
      <c r="H1849" s="31">
        <f t="shared" si="113"/>
        <v>13.020682116219525</v>
      </c>
      <c r="I1849" s="31">
        <f t="shared" si="114"/>
        <v>13.020682116219525</v>
      </c>
    </row>
    <row r="1850" spans="1:9" x14ac:dyDescent="0.2">
      <c r="A1850" s="32" t="s">
        <v>19</v>
      </c>
      <c r="B1850" s="33">
        <v>12013000000</v>
      </c>
      <c r="C1850" s="33">
        <v>1569567342</v>
      </c>
      <c r="D1850" s="33">
        <v>1569567342</v>
      </c>
      <c r="E1850" s="33">
        <v>1569567342</v>
      </c>
      <c r="F1850" s="34">
        <f t="shared" si="115"/>
        <v>10443432658</v>
      </c>
      <c r="G1850" s="35">
        <f t="shared" si="112"/>
        <v>13.065573478731373</v>
      </c>
      <c r="H1850" s="35">
        <f t="shared" si="113"/>
        <v>13.065573478731373</v>
      </c>
      <c r="I1850" s="35">
        <f t="shared" si="114"/>
        <v>13.065573478731373</v>
      </c>
    </row>
    <row r="1851" spans="1:9" x14ac:dyDescent="0.2">
      <c r="A1851" s="32" t="s">
        <v>20</v>
      </c>
      <c r="B1851" s="33">
        <v>4273000000</v>
      </c>
      <c r="C1851" s="33">
        <v>639424031</v>
      </c>
      <c r="D1851" s="33">
        <v>639275631</v>
      </c>
      <c r="E1851" s="33">
        <v>639275631</v>
      </c>
      <c r="F1851" s="34">
        <f t="shared" si="115"/>
        <v>3633575969</v>
      </c>
      <c r="G1851" s="35">
        <f t="shared" si="112"/>
        <v>14.964288111397146</v>
      </c>
      <c r="H1851" s="35">
        <f t="shared" si="113"/>
        <v>14.960815141586709</v>
      </c>
      <c r="I1851" s="35">
        <f t="shared" si="114"/>
        <v>14.960815141586709</v>
      </c>
    </row>
    <row r="1852" spans="1:9" x14ac:dyDescent="0.2">
      <c r="A1852" s="32" t="s">
        <v>21</v>
      </c>
      <c r="B1852" s="33">
        <v>1680000000</v>
      </c>
      <c r="C1852" s="33">
        <v>130452776</v>
      </c>
      <c r="D1852" s="33">
        <v>130452776</v>
      </c>
      <c r="E1852" s="33">
        <v>130452776</v>
      </c>
      <c r="F1852" s="34">
        <f t="shared" si="115"/>
        <v>1549547224</v>
      </c>
      <c r="G1852" s="35">
        <f t="shared" si="112"/>
        <v>7.7650461904761912</v>
      </c>
      <c r="H1852" s="35">
        <f t="shared" si="113"/>
        <v>7.7650461904761912</v>
      </c>
      <c r="I1852" s="35">
        <f t="shared" si="114"/>
        <v>7.7650461904761912</v>
      </c>
    </row>
    <row r="1853" spans="1:9" x14ac:dyDescent="0.2">
      <c r="A1853" s="28" t="s">
        <v>22</v>
      </c>
      <c r="B1853" s="29">
        <v>2584700000</v>
      </c>
      <c r="C1853" s="29">
        <v>1374314395.54</v>
      </c>
      <c r="D1853" s="29">
        <v>58516634.93</v>
      </c>
      <c r="E1853" s="29">
        <v>58516634.93</v>
      </c>
      <c r="F1853" s="30">
        <f t="shared" si="115"/>
        <v>1210385604.46</v>
      </c>
      <c r="G1853" s="31">
        <f t="shared" si="112"/>
        <v>53.171137677099857</v>
      </c>
      <c r="H1853" s="31">
        <f t="shared" si="113"/>
        <v>2.2639623526908346</v>
      </c>
      <c r="I1853" s="31">
        <f t="shared" si="114"/>
        <v>2.2639623526908346</v>
      </c>
    </row>
    <row r="1854" spans="1:9" x14ac:dyDescent="0.2">
      <c r="A1854" s="32" t="s">
        <v>66</v>
      </c>
      <c r="B1854" s="33">
        <v>88600000</v>
      </c>
      <c r="C1854" s="33">
        <v>0</v>
      </c>
      <c r="D1854" s="33">
        <v>0</v>
      </c>
      <c r="E1854" s="33">
        <v>0</v>
      </c>
      <c r="F1854" s="34">
        <f t="shared" si="115"/>
        <v>88600000</v>
      </c>
      <c r="G1854" s="35">
        <f t="shared" si="112"/>
        <v>0</v>
      </c>
      <c r="H1854" s="35">
        <f t="shared" si="113"/>
        <v>0</v>
      </c>
      <c r="I1854" s="35">
        <f t="shared" si="114"/>
        <v>0</v>
      </c>
    </row>
    <row r="1855" spans="1:9" x14ac:dyDescent="0.2">
      <c r="A1855" s="32" t="s">
        <v>23</v>
      </c>
      <c r="B1855" s="33">
        <v>2496100000</v>
      </c>
      <c r="C1855" s="33">
        <v>1374314395.54</v>
      </c>
      <c r="D1855" s="33">
        <v>58516634.93</v>
      </c>
      <c r="E1855" s="33">
        <v>58516634.93</v>
      </c>
      <c r="F1855" s="34">
        <f t="shared" si="115"/>
        <v>1121785604.46</v>
      </c>
      <c r="G1855" s="35">
        <f t="shared" si="112"/>
        <v>55.058467030167058</v>
      </c>
      <c r="H1855" s="35">
        <f t="shared" si="113"/>
        <v>2.3443225403629664</v>
      </c>
      <c r="I1855" s="35">
        <f t="shared" si="114"/>
        <v>2.3443225403629664</v>
      </c>
    </row>
    <row r="1856" spans="1:9" x14ac:dyDescent="0.2">
      <c r="A1856" s="28" t="s">
        <v>24</v>
      </c>
      <c r="B1856" s="29">
        <v>532400000</v>
      </c>
      <c r="C1856" s="29">
        <v>57921075</v>
      </c>
      <c r="D1856" s="29">
        <v>57921075</v>
      </c>
      <c r="E1856" s="29">
        <v>57921075</v>
      </c>
      <c r="F1856" s="30">
        <f t="shared" si="115"/>
        <v>474478925</v>
      </c>
      <c r="G1856" s="31">
        <f t="shared" si="112"/>
        <v>10.879240232907589</v>
      </c>
      <c r="H1856" s="31">
        <f t="shared" si="113"/>
        <v>10.879240232907589</v>
      </c>
      <c r="I1856" s="31">
        <f t="shared" si="114"/>
        <v>10.879240232907589</v>
      </c>
    </row>
    <row r="1857" spans="1:9" x14ac:dyDescent="0.2">
      <c r="A1857" s="32" t="s">
        <v>77</v>
      </c>
      <c r="B1857" s="33">
        <v>232000000</v>
      </c>
      <c r="C1857" s="33">
        <v>33680052</v>
      </c>
      <c r="D1857" s="33">
        <v>33680052</v>
      </c>
      <c r="E1857" s="33">
        <v>33680052</v>
      </c>
      <c r="F1857" s="34">
        <f t="shared" si="115"/>
        <v>198319948</v>
      </c>
      <c r="G1857" s="35">
        <f t="shared" si="112"/>
        <v>14.517263793103449</v>
      </c>
      <c r="H1857" s="35">
        <f t="shared" si="113"/>
        <v>14.517263793103449</v>
      </c>
      <c r="I1857" s="35">
        <f t="shared" si="114"/>
        <v>14.517263793103449</v>
      </c>
    </row>
    <row r="1858" spans="1:9" x14ac:dyDescent="0.2">
      <c r="A1858" s="32" t="s">
        <v>32</v>
      </c>
      <c r="B1858" s="33">
        <v>80000000</v>
      </c>
      <c r="C1858" s="33">
        <v>24241023</v>
      </c>
      <c r="D1858" s="33">
        <v>24241023</v>
      </c>
      <c r="E1858" s="33">
        <v>24241023</v>
      </c>
      <c r="F1858" s="34">
        <f t="shared" si="115"/>
        <v>55758977</v>
      </c>
      <c r="G1858" s="35">
        <f t="shared" si="112"/>
        <v>30.301278749999998</v>
      </c>
      <c r="H1858" s="35">
        <f t="shared" si="113"/>
        <v>30.301278749999998</v>
      </c>
      <c r="I1858" s="35">
        <f t="shared" si="114"/>
        <v>30.301278749999998</v>
      </c>
    </row>
    <row r="1859" spans="1:9" x14ac:dyDescent="0.2">
      <c r="A1859" s="32" t="s">
        <v>35</v>
      </c>
      <c r="B1859" s="33">
        <v>220400000</v>
      </c>
      <c r="C1859" s="33">
        <v>0</v>
      </c>
      <c r="D1859" s="33">
        <v>0</v>
      </c>
      <c r="E1859" s="33">
        <v>0</v>
      </c>
      <c r="F1859" s="34">
        <f t="shared" si="115"/>
        <v>220400000</v>
      </c>
      <c r="G1859" s="35">
        <f t="shared" si="112"/>
        <v>0</v>
      </c>
      <c r="H1859" s="35">
        <f t="shared" si="113"/>
        <v>0</v>
      </c>
      <c r="I1859" s="35">
        <f t="shared" si="114"/>
        <v>0</v>
      </c>
    </row>
    <row r="1860" spans="1:9" x14ac:dyDescent="0.2">
      <c r="A1860" s="28" t="s">
        <v>38</v>
      </c>
      <c r="B1860" s="29">
        <v>100830000</v>
      </c>
      <c r="C1860" s="29">
        <v>4285000</v>
      </c>
      <c r="D1860" s="29">
        <v>0</v>
      </c>
      <c r="E1860" s="29">
        <v>0</v>
      </c>
      <c r="F1860" s="30">
        <f t="shared" si="115"/>
        <v>96545000</v>
      </c>
      <c r="G1860" s="31">
        <f t="shared" si="112"/>
        <v>4.2497272637111969</v>
      </c>
      <c r="H1860" s="31">
        <f t="shared" si="113"/>
        <v>0</v>
      </c>
      <c r="I1860" s="31">
        <f t="shared" si="114"/>
        <v>0</v>
      </c>
    </row>
    <row r="1861" spans="1:9" x14ac:dyDescent="0.2">
      <c r="A1861" s="32" t="s">
        <v>39</v>
      </c>
      <c r="B1861" s="33">
        <v>40830000</v>
      </c>
      <c r="C1861" s="33">
        <v>4285000</v>
      </c>
      <c r="D1861" s="33">
        <v>0</v>
      </c>
      <c r="E1861" s="33">
        <v>0</v>
      </c>
      <c r="F1861" s="34">
        <f t="shared" si="115"/>
        <v>36545000</v>
      </c>
      <c r="G1861" s="35">
        <f t="shared" si="112"/>
        <v>10.494734264021552</v>
      </c>
      <c r="H1861" s="35">
        <f t="shared" si="113"/>
        <v>0</v>
      </c>
      <c r="I1861" s="35">
        <f t="shared" si="114"/>
        <v>0</v>
      </c>
    </row>
    <row r="1862" spans="1:9" x14ac:dyDescent="0.2">
      <c r="A1862" s="32" t="s">
        <v>41</v>
      </c>
      <c r="B1862" s="33">
        <v>60000000</v>
      </c>
      <c r="C1862" s="33">
        <v>0</v>
      </c>
      <c r="D1862" s="33">
        <v>0</v>
      </c>
      <c r="E1862" s="33">
        <v>0</v>
      </c>
      <c r="F1862" s="34">
        <f t="shared" si="115"/>
        <v>60000000</v>
      </c>
      <c r="G1862" s="35">
        <f t="shared" si="112"/>
        <v>0</v>
      </c>
      <c r="H1862" s="35">
        <f t="shared" si="113"/>
        <v>0</v>
      </c>
      <c r="I1862" s="35">
        <f t="shared" si="114"/>
        <v>0</v>
      </c>
    </row>
    <row r="1863" spans="1:9" x14ac:dyDescent="0.2">
      <c r="A1863" s="28" t="s">
        <v>42</v>
      </c>
      <c r="B1863" s="29">
        <v>22997418487</v>
      </c>
      <c r="C1863" s="29">
        <v>10519847901</v>
      </c>
      <c r="D1863" s="29">
        <v>561812258</v>
      </c>
      <c r="E1863" s="29">
        <v>560803723</v>
      </c>
      <c r="F1863" s="30">
        <f t="shared" si="115"/>
        <v>12477570586</v>
      </c>
      <c r="G1863" s="31">
        <f t="shared" ref="G1863:G1926" si="116">IFERROR(IF(C1863&gt;0,+C1863/B1863*100,0),0)</f>
        <v>45.74360338290434</v>
      </c>
      <c r="H1863" s="31">
        <f t="shared" ref="H1863:H1926" si="117">IFERROR(IF(D1863&gt;0,+D1863/B1863*100,0),0)</f>
        <v>2.4429361857183305</v>
      </c>
      <c r="I1863" s="31">
        <f t="shared" ref="I1863:I1926" si="118">IFERROR(IF(E1863&gt;0,+E1863/B1863*100,0),0)</f>
        <v>2.4385507587167297</v>
      </c>
    </row>
    <row r="1864" spans="1:9" x14ac:dyDescent="0.2">
      <c r="A1864" s="32" t="s">
        <v>607</v>
      </c>
      <c r="B1864" s="33">
        <v>8250435587</v>
      </c>
      <c r="C1864" s="33">
        <v>4807563879</v>
      </c>
      <c r="D1864" s="33">
        <v>297979726</v>
      </c>
      <c r="E1864" s="33">
        <v>296971191</v>
      </c>
      <c r="F1864" s="34">
        <f t="shared" si="115"/>
        <v>3442871708</v>
      </c>
      <c r="G1864" s="35">
        <f t="shared" si="116"/>
        <v>58.27042497701764</v>
      </c>
      <c r="H1864" s="35">
        <f t="shared" si="117"/>
        <v>3.611684775401665</v>
      </c>
      <c r="I1864" s="35">
        <f t="shared" si="118"/>
        <v>3.5994607541440584</v>
      </c>
    </row>
    <row r="1865" spans="1:9" x14ac:dyDescent="0.2">
      <c r="A1865" s="32" t="s">
        <v>608</v>
      </c>
      <c r="B1865" s="33">
        <v>9839507529</v>
      </c>
      <c r="C1865" s="33">
        <v>4970119449</v>
      </c>
      <c r="D1865" s="33">
        <v>119571095</v>
      </c>
      <c r="E1865" s="33">
        <v>119571095</v>
      </c>
      <c r="F1865" s="34">
        <f t="shared" ref="F1865:F1928" si="119">+B1865-C1865</f>
        <v>4869388080</v>
      </c>
      <c r="G1865" s="35">
        <f t="shared" si="116"/>
        <v>50.511872005296574</v>
      </c>
      <c r="H1865" s="35">
        <f t="shared" si="117"/>
        <v>1.2152142233499783</v>
      </c>
      <c r="I1865" s="35">
        <f t="shared" si="118"/>
        <v>1.2152142233499783</v>
      </c>
    </row>
    <row r="1866" spans="1:9" x14ac:dyDescent="0.2">
      <c r="A1866" s="32" t="s">
        <v>609</v>
      </c>
      <c r="B1866" s="33">
        <v>1200000000</v>
      </c>
      <c r="C1866" s="33">
        <v>0</v>
      </c>
      <c r="D1866" s="33">
        <v>0</v>
      </c>
      <c r="E1866" s="33">
        <v>0</v>
      </c>
      <c r="F1866" s="34">
        <f t="shared" si="119"/>
        <v>1200000000</v>
      </c>
      <c r="G1866" s="35">
        <f t="shared" si="116"/>
        <v>0</v>
      </c>
      <c r="H1866" s="35">
        <f t="shared" si="117"/>
        <v>0</v>
      </c>
      <c r="I1866" s="35">
        <f t="shared" si="118"/>
        <v>0</v>
      </c>
    </row>
    <row r="1867" spans="1:9" x14ac:dyDescent="0.2">
      <c r="A1867" s="32" t="s">
        <v>610</v>
      </c>
      <c r="B1867" s="33">
        <v>3707475371</v>
      </c>
      <c r="C1867" s="33">
        <v>742164573</v>
      </c>
      <c r="D1867" s="33">
        <v>144261437</v>
      </c>
      <c r="E1867" s="33">
        <v>144261437</v>
      </c>
      <c r="F1867" s="34">
        <f t="shared" si="119"/>
        <v>2965310798</v>
      </c>
      <c r="G1867" s="35">
        <f t="shared" si="116"/>
        <v>20.018058078153043</v>
      </c>
      <c r="H1867" s="35">
        <f t="shared" si="117"/>
        <v>3.8910963004209798</v>
      </c>
      <c r="I1867" s="35">
        <f t="shared" si="118"/>
        <v>3.8910963004209798</v>
      </c>
    </row>
    <row r="1868" spans="1:9" x14ac:dyDescent="0.2">
      <c r="A1868" s="28" t="s">
        <v>611</v>
      </c>
      <c r="B1868" s="29">
        <v>393681516770</v>
      </c>
      <c r="C1868" s="29">
        <v>77754404243.009995</v>
      </c>
      <c r="D1868" s="29">
        <v>18001016067.549999</v>
      </c>
      <c r="E1868" s="29">
        <v>17987057674.549999</v>
      </c>
      <c r="F1868" s="30">
        <f t="shared" si="119"/>
        <v>315927112526.98999</v>
      </c>
      <c r="G1868" s="31">
        <f t="shared" si="116"/>
        <v>19.750585417612161</v>
      </c>
      <c r="H1868" s="31">
        <f t="shared" si="117"/>
        <v>4.5724818922770787</v>
      </c>
      <c r="I1868" s="31">
        <f t="shared" si="118"/>
        <v>4.568936286906899</v>
      </c>
    </row>
    <row r="1869" spans="1:9" x14ac:dyDescent="0.2">
      <c r="A1869" s="28" t="s">
        <v>17</v>
      </c>
      <c r="B1869" s="29">
        <v>57478670000</v>
      </c>
      <c r="C1869" s="29">
        <v>32214727266.739998</v>
      </c>
      <c r="D1869" s="29">
        <v>5677867830.1099997</v>
      </c>
      <c r="E1869" s="29">
        <v>5666243383.1099997</v>
      </c>
      <c r="F1869" s="30">
        <f t="shared" si="119"/>
        <v>25263942733.260002</v>
      </c>
      <c r="G1869" s="31">
        <f t="shared" si="116"/>
        <v>56.046403416676128</v>
      </c>
      <c r="H1869" s="31">
        <f t="shared" si="117"/>
        <v>9.8782171370875478</v>
      </c>
      <c r="I1869" s="31">
        <f t="shared" si="118"/>
        <v>9.8579932053229484</v>
      </c>
    </row>
    <row r="1870" spans="1:9" x14ac:dyDescent="0.2">
      <c r="A1870" s="28" t="s">
        <v>18</v>
      </c>
      <c r="B1870" s="29">
        <v>29820000000</v>
      </c>
      <c r="C1870" s="29">
        <v>24388932759</v>
      </c>
      <c r="D1870" s="29">
        <v>3738930230.8499999</v>
      </c>
      <c r="E1870" s="29">
        <v>3727305783.8499999</v>
      </c>
      <c r="F1870" s="30">
        <f t="shared" si="119"/>
        <v>5431067241</v>
      </c>
      <c r="G1870" s="31">
        <f t="shared" si="116"/>
        <v>81.787165523138839</v>
      </c>
      <c r="H1870" s="31">
        <f t="shared" si="117"/>
        <v>12.538330754024143</v>
      </c>
      <c r="I1870" s="31">
        <f t="shared" si="118"/>
        <v>12.499348705063715</v>
      </c>
    </row>
    <row r="1871" spans="1:9" x14ac:dyDescent="0.2">
      <c r="A1871" s="32" t="s">
        <v>19</v>
      </c>
      <c r="B1871" s="33">
        <v>19308000000</v>
      </c>
      <c r="C1871" s="33">
        <v>16776401688</v>
      </c>
      <c r="D1871" s="33">
        <v>2478528087.25</v>
      </c>
      <c r="E1871" s="33">
        <v>2478528087.25</v>
      </c>
      <c r="F1871" s="34">
        <f t="shared" si="119"/>
        <v>2531598312</v>
      </c>
      <c r="G1871" s="35">
        <f t="shared" si="116"/>
        <v>86.888345183343702</v>
      </c>
      <c r="H1871" s="35">
        <f t="shared" si="117"/>
        <v>12.836793491039982</v>
      </c>
      <c r="I1871" s="35">
        <f t="shared" si="118"/>
        <v>12.836793491039982</v>
      </c>
    </row>
    <row r="1872" spans="1:9" x14ac:dyDescent="0.2">
      <c r="A1872" s="32" t="s">
        <v>20</v>
      </c>
      <c r="B1872" s="33">
        <v>6784000000</v>
      </c>
      <c r="C1872" s="33">
        <v>6381834059</v>
      </c>
      <c r="D1872" s="33">
        <v>1072358943.6</v>
      </c>
      <c r="E1872" s="33">
        <v>1060734496.6</v>
      </c>
      <c r="F1872" s="34">
        <f t="shared" si="119"/>
        <v>402165941</v>
      </c>
      <c r="G1872" s="35">
        <f t="shared" si="116"/>
        <v>94.071846388561326</v>
      </c>
      <c r="H1872" s="35">
        <f t="shared" si="117"/>
        <v>15.807177824292454</v>
      </c>
      <c r="I1872" s="35">
        <f t="shared" si="118"/>
        <v>15.635826895636793</v>
      </c>
    </row>
    <row r="1873" spans="1:9" x14ac:dyDescent="0.2">
      <c r="A1873" s="32" t="s">
        <v>21</v>
      </c>
      <c r="B1873" s="33">
        <v>1351000000</v>
      </c>
      <c r="C1873" s="33">
        <v>1230697012</v>
      </c>
      <c r="D1873" s="33">
        <v>188043200</v>
      </c>
      <c r="E1873" s="33">
        <v>188043200</v>
      </c>
      <c r="F1873" s="34">
        <f t="shared" si="119"/>
        <v>120302988</v>
      </c>
      <c r="G1873" s="35">
        <f t="shared" si="116"/>
        <v>91.095263656550713</v>
      </c>
      <c r="H1873" s="35">
        <f t="shared" si="117"/>
        <v>13.918815692079942</v>
      </c>
      <c r="I1873" s="35">
        <f t="shared" si="118"/>
        <v>13.918815692079942</v>
      </c>
    </row>
    <row r="1874" spans="1:9" x14ac:dyDescent="0.2">
      <c r="A1874" s="32" t="s">
        <v>154</v>
      </c>
      <c r="B1874" s="33">
        <v>2377000000</v>
      </c>
      <c r="C1874" s="33">
        <v>0</v>
      </c>
      <c r="D1874" s="33">
        <v>0</v>
      </c>
      <c r="E1874" s="33">
        <v>0</v>
      </c>
      <c r="F1874" s="34">
        <f t="shared" si="119"/>
        <v>2377000000</v>
      </c>
      <c r="G1874" s="35">
        <f t="shared" si="116"/>
        <v>0</v>
      </c>
      <c r="H1874" s="35">
        <f t="shared" si="117"/>
        <v>0</v>
      </c>
      <c r="I1874" s="35">
        <f t="shared" si="118"/>
        <v>0</v>
      </c>
    </row>
    <row r="1875" spans="1:9" x14ac:dyDescent="0.2">
      <c r="A1875" s="28" t="s">
        <v>22</v>
      </c>
      <c r="B1875" s="29">
        <v>18558000000</v>
      </c>
      <c r="C1875" s="29">
        <v>7231794358.7399998</v>
      </c>
      <c r="D1875" s="29">
        <v>1355709088.4400001</v>
      </c>
      <c r="E1875" s="29">
        <v>1355709088.4400001</v>
      </c>
      <c r="F1875" s="30">
        <f t="shared" si="119"/>
        <v>11326205641.26</v>
      </c>
      <c r="G1875" s="31">
        <f t="shared" si="116"/>
        <v>38.968608463950858</v>
      </c>
      <c r="H1875" s="31">
        <f t="shared" si="117"/>
        <v>7.3052542754607179</v>
      </c>
      <c r="I1875" s="31">
        <f t="shared" si="118"/>
        <v>7.3052542754607179</v>
      </c>
    </row>
    <row r="1876" spans="1:9" x14ac:dyDescent="0.2">
      <c r="A1876" s="32" t="s">
        <v>66</v>
      </c>
      <c r="B1876" s="33">
        <v>41000000</v>
      </c>
      <c r="C1876" s="33">
        <v>0</v>
      </c>
      <c r="D1876" s="33">
        <v>0</v>
      </c>
      <c r="E1876" s="33">
        <v>0</v>
      </c>
      <c r="F1876" s="34">
        <f t="shared" si="119"/>
        <v>41000000</v>
      </c>
      <c r="G1876" s="35">
        <f t="shared" si="116"/>
        <v>0</v>
      </c>
      <c r="H1876" s="35">
        <f t="shared" si="117"/>
        <v>0</v>
      </c>
      <c r="I1876" s="35">
        <f t="shared" si="118"/>
        <v>0</v>
      </c>
    </row>
    <row r="1877" spans="1:9" x14ac:dyDescent="0.2">
      <c r="A1877" s="32" t="s">
        <v>23</v>
      </c>
      <c r="B1877" s="33">
        <v>18517000000</v>
      </c>
      <c r="C1877" s="33">
        <v>7231794358.7399998</v>
      </c>
      <c r="D1877" s="33">
        <v>1355709088.4400001</v>
      </c>
      <c r="E1877" s="33">
        <v>1355709088.4400001</v>
      </c>
      <c r="F1877" s="34">
        <f t="shared" si="119"/>
        <v>11285205641.26</v>
      </c>
      <c r="G1877" s="35">
        <f t="shared" si="116"/>
        <v>39.054892038343141</v>
      </c>
      <c r="H1877" s="35">
        <f t="shared" si="117"/>
        <v>7.3214294347896534</v>
      </c>
      <c r="I1877" s="35">
        <f t="shared" si="118"/>
        <v>7.3214294347896534</v>
      </c>
    </row>
    <row r="1878" spans="1:9" x14ac:dyDescent="0.2">
      <c r="A1878" s="28" t="s">
        <v>24</v>
      </c>
      <c r="B1878" s="29">
        <v>7926720000</v>
      </c>
      <c r="C1878" s="29">
        <v>26426667</v>
      </c>
      <c r="D1878" s="29">
        <v>16688738.25</v>
      </c>
      <c r="E1878" s="29">
        <v>16688738.25</v>
      </c>
      <c r="F1878" s="30">
        <f t="shared" si="119"/>
        <v>7900293333</v>
      </c>
      <c r="G1878" s="31">
        <f t="shared" si="116"/>
        <v>0.33338716392152118</v>
      </c>
      <c r="H1878" s="31">
        <f t="shared" si="117"/>
        <v>0.21053775395119292</v>
      </c>
      <c r="I1878" s="31">
        <f t="shared" si="118"/>
        <v>0.21053775395119292</v>
      </c>
    </row>
    <row r="1879" spans="1:9" x14ac:dyDescent="0.2">
      <c r="A1879" s="32" t="s">
        <v>612</v>
      </c>
      <c r="B1879" s="33">
        <v>140000000</v>
      </c>
      <c r="C1879" s="33">
        <v>0</v>
      </c>
      <c r="D1879" s="33">
        <v>0</v>
      </c>
      <c r="E1879" s="33">
        <v>0</v>
      </c>
      <c r="F1879" s="34">
        <f t="shared" si="119"/>
        <v>140000000</v>
      </c>
      <c r="G1879" s="35">
        <f t="shared" si="116"/>
        <v>0</v>
      </c>
      <c r="H1879" s="35">
        <f t="shared" si="117"/>
        <v>0</v>
      </c>
      <c r="I1879" s="35">
        <f t="shared" si="118"/>
        <v>0</v>
      </c>
    </row>
    <row r="1880" spans="1:9" x14ac:dyDescent="0.2">
      <c r="A1880" s="32" t="s">
        <v>150</v>
      </c>
      <c r="B1880" s="33">
        <v>6540000000</v>
      </c>
      <c r="C1880" s="33">
        <v>0</v>
      </c>
      <c r="D1880" s="33">
        <v>0</v>
      </c>
      <c r="E1880" s="33">
        <v>0</v>
      </c>
      <c r="F1880" s="34">
        <f t="shared" si="119"/>
        <v>6540000000</v>
      </c>
      <c r="G1880" s="35">
        <f t="shared" si="116"/>
        <v>0</v>
      </c>
      <c r="H1880" s="35">
        <f t="shared" si="117"/>
        <v>0</v>
      </c>
      <c r="I1880" s="35">
        <f t="shared" si="118"/>
        <v>0</v>
      </c>
    </row>
    <row r="1881" spans="1:9" x14ac:dyDescent="0.2">
      <c r="A1881" s="32" t="s">
        <v>32</v>
      </c>
      <c r="B1881" s="33">
        <v>127720000</v>
      </c>
      <c r="C1881" s="33">
        <v>26426667</v>
      </c>
      <c r="D1881" s="33">
        <v>16688738.25</v>
      </c>
      <c r="E1881" s="33">
        <v>16688738.25</v>
      </c>
      <c r="F1881" s="34">
        <f t="shared" si="119"/>
        <v>101293333</v>
      </c>
      <c r="G1881" s="35">
        <f t="shared" si="116"/>
        <v>20.691095364860633</v>
      </c>
      <c r="H1881" s="35">
        <f t="shared" si="117"/>
        <v>13.066660076730347</v>
      </c>
      <c r="I1881" s="35">
        <f t="shared" si="118"/>
        <v>13.066660076730347</v>
      </c>
    </row>
    <row r="1882" spans="1:9" x14ac:dyDescent="0.2">
      <c r="A1882" s="32" t="s">
        <v>613</v>
      </c>
      <c r="B1882" s="33">
        <v>21000000</v>
      </c>
      <c r="C1882" s="33">
        <v>0</v>
      </c>
      <c r="D1882" s="33">
        <v>0</v>
      </c>
      <c r="E1882" s="33">
        <v>0</v>
      </c>
      <c r="F1882" s="34">
        <f t="shared" si="119"/>
        <v>21000000</v>
      </c>
      <c r="G1882" s="35">
        <f t="shared" si="116"/>
        <v>0</v>
      </c>
      <c r="H1882" s="35">
        <f t="shared" si="117"/>
        <v>0</v>
      </c>
      <c r="I1882" s="35">
        <f t="shared" si="118"/>
        <v>0</v>
      </c>
    </row>
    <row r="1883" spans="1:9" x14ac:dyDescent="0.2">
      <c r="A1883" s="32" t="s">
        <v>614</v>
      </c>
      <c r="B1883" s="33">
        <v>139000000</v>
      </c>
      <c r="C1883" s="33">
        <v>0</v>
      </c>
      <c r="D1883" s="33">
        <v>0</v>
      </c>
      <c r="E1883" s="33">
        <v>0</v>
      </c>
      <c r="F1883" s="34">
        <f t="shared" si="119"/>
        <v>139000000</v>
      </c>
      <c r="G1883" s="35">
        <f t="shared" si="116"/>
        <v>0</v>
      </c>
      <c r="H1883" s="35">
        <f t="shared" si="117"/>
        <v>0</v>
      </c>
      <c r="I1883" s="35">
        <f t="shared" si="118"/>
        <v>0</v>
      </c>
    </row>
    <row r="1884" spans="1:9" x14ac:dyDescent="0.2">
      <c r="A1884" s="32" t="s">
        <v>35</v>
      </c>
      <c r="B1884" s="33">
        <v>721000000</v>
      </c>
      <c r="C1884" s="33">
        <v>0</v>
      </c>
      <c r="D1884" s="33">
        <v>0</v>
      </c>
      <c r="E1884" s="33">
        <v>0</v>
      </c>
      <c r="F1884" s="34">
        <f t="shared" si="119"/>
        <v>721000000</v>
      </c>
      <c r="G1884" s="35">
        <f t="shared" si="116"/>
        <v>0</v>
      </c>
      <c r="H1884" s="35">
        <f t="shared" si="117"/>
        <v>0</v>
      </c>
      <c r="I1884" s="35">
        <f t="shared" si="118"/>
        <v>0</v>
      </c>
    </row>
    <row r="1885" spans="1:9" x14ac:dyDescent="0.2">
      <c r="A1885" s="32" t="s">
        <v>67</v>
      </c>
      <c r="B1885" s="33">
        <v>238000000</v>
      </c>
      <c r="C1885" s="33">
        <v>0</v>
      </c>
      <c r="D1885" s="33">
        <v>0</v>
      </c>
      <c r="E1885" s="33">
        <v>0</v>
      </c>
      <c r="F1885" s="34">
        <f t="shared" si="119"/>
        <v>238000000</v>
      </c>
      <c r="G1885" s="35">
        <f t="shared" si="116"/>
        <v>0</v>
      </c>
      <c r="H1885" s="35">
        <f t="shared" si="117"/>
        <v>0</v>
      </c>
      <c r="I1885" s="35">
        <f t="shared" si="118"/>
        <v>0</v>
      </c>
    </row>
    <row r="1886" spans="1:9" x14ac:dyDescent="0.2">
      <c r="A1886" s="28" t="s">
        <v>38</v>
      </c>
      <c r="B1886" s="29">
        <v>1173950000</v>
      </c>
      <c r="C1886" s="29">
        <v>567573482</v>
      </c>
      <c r="D1886" s="29">
        <v>566539772.57000005</v>
      </c>
      <c r="E1886" s="29">
        <v>566539772.57000005</v>
      </c>
      <c r="F1886" s="30">
        <f t="shared" si="119"/>
        <v>606376518</v>
      </c>
      <c r="G1886" s="31">
        <f t="shared" si="116"/>
        <v>48.347330124792371</v>
      </c>
      <c r="H1886" s="31">
        <f t="shared" si="117"/>
        <v>48.259276167639172</v>
      </c>
      <c r="I1886" s="31">
        <f t="shared" si="118"/>
        <v>48.259276167639172</v>
      </c>
    </row>
    <row r="1887" spans="1:9" x14ac:dyDescent="0.2">
      <c r="A1887" s="32" t="s">
        <v>39</v>
      </c>
      <c r="B1887" s="33">
        <v>738000000</v>
      </c>
      <c r="C1887" s="33">
        <v>567573482</v>
      </c>
      <c r="D1887" s="33">
        <v>566539772.57000005</v>
      </c>
      <c r="E1887" s="33">
        <v>566539772.57000005</v>
      </c>
      <c r="F1887" s="34">
        <f t="shared" si="119"/>
        <v>170426518</v>
      </c>
      <c r="G1887" s="35">
        <f t="shared" si="116"/>
        <v>76.906975880758807</v>
      </c>
      <c r="H1887" s="35">
        <f t="shared" si="117"/>
        <v>76.766906852303535</v>
      </c>
      <c r="I1887" s="35">
        <f t="shared" si="118"/>
        <v>76.766906852303535</v>
      </c>
    </row>
    <row r="1888" spans="1:9" x14ac:dyDescent="0.2">
      <c r="A1888" s="32" t="s">
        <v>40</v>
      </c>
      <c r="B1888" s="33">
        <v>3000000</v>
      </c>
      <c r="C1888" s="33">
        <v>0</v>
      </c>
      <c r="D1888" s="33">
        <v>0</v>
      </c>
      <c r="E1888" s="33">
        <v>0</v>
      </c>
      <c r="F1888" s="34">
        <f t="shared" si="119"/>
        <v>3000000</v>
      </c>
      <c r="G1888" s="35">
        <f t="shared" si="116"/>
        <v>0</v>
      </c>
      <c r="H1888" s="35">
        <f t="shared" si="117"/>
        <v>0</v>
      </c>
      <c r="I1888" s="35">
        <f t="shared" si="118"/>
        <v>0</v>
      </c>
    </row>
    <row r="1889" spans="1:9" x14ac:dyDescent="0.2">
      <c r="A1889" s="32" t="s">
        <v>41</v>
      </c>
      <c r="B1889" s="33">
        <v>432950000</v>
      </c>
      <c r="C1889" s="33">
        <v>0</v>
      </c>
      <c r="D1889" s="33">
        <v>0</v>
      </c>
      <c r="E1889" s="33">
        <v>0</v>
      </c>
      <c r="F1889" s="34">
        <f t="shared" si="119"/>
        <v>432950000</v>
      </c>
      <c r="G1889" s="35">
        <f t="shared" si="116"/>
        <v>0</v>
      </c>
      <c r="H1889" s="35">
        <f t="shared" si="117"/>
        <v>0</v>
      </c>
      <c r="I1889" s="35">
        <f t="shared" si="118"/>
        <v>0</v>
      </c>
    </row>
    <row r="1890" spans="1:9" x14ac:dyDescent="0.2">
      <c r="A1890" s="28" t="s">
        <v>42</v>
      </c>
      <c r="B1890" s="29">
        <v>336202846770</v>
      </c>
      <c r="C1890" s="29">
        <v>45539676976.270004</v>
      </c>
      <c r="D1890" s="29">
        <v>12323148237.440001</v>
      </c>
      <c r="E1890" s="29">
        <v>12320814291.440001</v>
      </c>
      <c r="F1890" s="30">
        <f t="shared" si="119"/>
        <v>290663169793.72998</v>
      </c>
      <c r="G1890" s="31">
        <f t="shared" si="116"/>
        <v>13.545297850325518</v>
      </c>
      <c r="H1890" s="31">
        <f t="shared" si="117"/>
        <v>3.6653908067204437</v>
      </c>
      <c r="I1890" s="31">
        <f t="shared" si="118"/>
        <v>3.6646965990352851</v>
      </c>
    </row>
    <row r="1891" spans="1:9" x14ac:dyDescent="0.2">
      <c r="A1891" s="32" t="s">
        <v>615</v>
      </c>
      <c r="B1891" s="33">
        <v>60944033513</v>
      </c>
      <c r="C1891" s="33">
        <v>528564041</v>
      </c>
      <c r="D1891" s="33">
        <v>12829519</v>
      </c>
      <c r="E1891" s="33">
        <v>12829519</v>
      </c>
      <c r="F1891" s="34">
        <f t="shared" si="119"/>
        <v>60415469472</v>
      </c>
      <c r="G1891" s="35">
        <f t="shared" si="116"/>
        <v>0.86729415585407843</v>
      </c>
      <c r="H1891" s="35">
        <f t="shared" si="117"/>
        <v>2.105131259036757E-2</v>
      </c>
      <c r="I1891" s="35">
        <f t="shared" si="118"/>
        <v>2.105131259036757E-2</v>
      </c>
    </row>
    <row r="1892" spans="1:9" x14ac:dyDescent="0.2">
      <c r="A1892" s="32" t="s">
        <v>616</v>
      </c>
      <c r="B1892" s="33">
        <v>87664382760</v>
      </c>
      <c r="C1892" s="33">
        <v>23157773299.27</v>
      </c>
      <c r="D1892" s="33">
        <v>1196081863.4400001</v>
      </c>
      <c r="E1892" s="33">
        <v>1194382830.4400001</v>
      </c>
      <c r="F1892" s="34">
        <f t="shared" si="119"/>
        <v>64506609460.729996</v>
      </c>
      <c r="G1892" s="35">
        <f t="shared" si="116"/>
        <v>26.416399192211689</v>
      </c>
      <c r="H1892" s="35">
        <f t="shared" si="117"/>
        <v>1.3643874807338003</v>
      </c>
      <c r="I1892" s="35">
        <f t="shared" si="118"/>
        <v>1.362449369785536</v>
      </c>
    </row>
    <row r="1893" spans="1:9" x14ac:dyDescent="0.2">
      <c r="A1893" s="32" t="s">
        <v>617</v>
      </c>
      <c r="B1893" s="33">
        <v>4238503224</v>
      </c>
      <c r="C1893" s="33">
        <v>216851333</v>
      </c>
      <c r="D1893" s="33">
        <v>0</v>
      </c>
      <c r="E1893" s="33">
        <v>0</v>
      </c>
      <c r="F1893" s="34">
        <f t="shared" si="119"/>
        <v>4021651891</v>
      </c>
      <c r="G1893" s="35">
        <f t="shared" si="116"/>
        <v>5.1162243258918894</v>
      </c>
      <c r="H1893" s="35">
        <f t="shared" si="117"/>
        <v>0</v>
      </c>
      <c r="I1893" s="35">
        <f t="shared" si="118"/>
        <v>0</v>
      </c>
    </row>
    <row r="1894" spans="1:9" x14ac:dyDescent="0.2">
      <c r="A1894" s="32" t="s">
        <v>618</v>
      </c>
      <c r="B1894" s="33">
        <v>48964227533</v>
      </c>
      <c r="C1894" s="33">
        <v>1055851617</v>
      </c>
      <c r="D1894" s="33">
        <v>11350661</v>
      </c>
      <c r="E1894" s="33">
        <v>11350661</v>
      </c>
      <c r="F1894" s="34">
        <f t="shared" si="119"/>
        <v>47908375916</v>
      </c>
      <c r="G1894" s="35">
        <f t="shared" si="116"/>
        <v>2.1563734795742397</v>
      </c>
      <c r="H1894" s="35">
        <f t="shared" si="117"/>
        <v>2.3181537975555916E-2</v>
      </c>
      <c r="I1894" s="35">
        <f t="shared" si="118"/>
        <v>2.3181537975555916E-2</v>
      </c>
    </row>
    <row r="1895" spans="1:9" x14ac:dyDescent="0.2">
      <c r="A1895" s="32" t="s">
        <v>619</v>
      </c>
      <c r="B1895" s="33">
        <v>34407650000</v>
      </c>
      <c r="C1895" s="33">
        <v>1926981079</v>
      </c>
      <c r="D1895" s="33">
        <v>30153374</v>
      </c>
      <c r="E1895" s="33">
        <v>30153374</v>
      </c>
      <c r="F1895" s="34">
        <f t="shared" si="119"/>
        <v>32480668921</v>
      </c>
      <c r="G1895" s="35">
        <f t="shared" si="116"/>
        <v>5.600443735622747</v>
      </c>
      <c r="H1895" s="35">
        <f t="shared" si="117"/>
        <v>8.7635668230756816E-2</v>
      </c>
      <c r="I1895" s="35">
        <f t="shared" si="118"/>
        <v>8.7635668230756816E-2</v>
      </c>
    </row>
    <row r="1896" spans="1:9" x14ac:dyDescent="0.2">
      <c r="A1896" s="32" t="s">
        <v>620</v>
      </c>
      <c r="B1896" s="33">
        <v>32175611905</v>
      </c>
      <c r="C1896" s="33">
        <v>1522489727.5</v>
      </c>
      <c r="D1896" s="33">
        <v>24677698</v>
      </c>
      <c r="E1896" s="33">
        <v>24677698</v>
      </c>
      <c r="F1896" s="34">
        <f t="shared" si="119"/>
        <v>30653122177.5</v>
      </c>
      <c r="G1896" s="35">
        <f t="shared" si="116"/>
        <v>4.7318128152316801</v>
      </c>
      <c r="H1896" s="35">
        <f t="shared" si="117"/>
        <v>7.6696903458625926E-2</v>
      </c>
      <c r="I1896" s="35">
        <f t="shared" si="118"/>
        <v>7.6696903458625926E-2</v>
      </c>
    </row>
    <row r="1897" spans="1:9" x14ac:dyDescent="0.2">
      <c r="A1897" s="32" t="s">
        <v>621</v>
      </c>
      <c r="B1897" s="33">
        <v>58514976820</v>
      </c>
      <c r="C1897" s="33">
        <v>13864930436.5</v>
      </c>
      <c r="D1897" s="33">
        <v>10938627380</v>
      </c>
      <c r="E1897" s="33">
        <v>10937992467</v>
      </c>
      <c r="F1897" s="34">
        <f t="shared" si="119"/>
        <v>44650046383.5</v>
      </c>
      <c r="G1897" s="35">
        <f t="shared" si="116"/>
        <v>23.694669621335414</v>
      </c>
      <c r="H1897" s="35">
        <f t="shared" si="117"/>
        <v>18.693722486892032</v>
      </c>
      <c r="I1897" s="35">
        <f t="shared" si="118"/>
        <v>18.692637443310879</v>
      </c>
    </row>
    <row r="1898" spans="1:9" x14ac:dyDescent="0.2">
      <c r="A1898" s="32" t="s">
        <v>622</v>
      </c>
      <c r="B1898" s="33">
        <v>9293461015</v>
      </c>
      <c r="C1898" s="33">
        <v>3266235443</v>
      </c>
      <c r="D1898" s="33">
        <v>109427742</v>
      </c>
      <c r="E1898" s="33">
        <v>109427742</v>
      </c>
      <c r="F1898" s="34">
        <f t="shared" si="119"/>
        <v>6027225572</v>
      </c>
      <c r="G1898" s="35">
        <f t="shared" si="116"/>
        <v>35.145522617765025</v>
      </c>
      <c r="H1898" s="35">
        <f t="shared" si="117"/>
        <v>1.1774702860794213</v>
      </c>
      <c r="I1898" s="35">
        <f t="shared" si="118"/>
        <v>1.1774702860794213</v>
      </c>
    </row>
    <row r="1899" spans="1:9" x14ac:dyDescent="0.2">
      <c r="A1899" s="28" t="s">
        <v>623</v>
      </c>
      <c r="B1899" s="29">
        <v>115571211354</v>
      </c>
      <c r="C1899" s="29">
        <v>34370056269.529999</v>
      </c>
      <c r="D1899" s="29">
        <v>2976165052.9499998</v>
      </c>
      <c r="E1899" s="29">
        <v>2866405472.3800001</v>
      </c>
      <c r="F1899" s="30">
        <f t="shared" si="119"/>
        <v>81201155084.470001</v>
      </c>
      <c r="G1899" s="31">
        <f t="shared" si="116"/>
        <v>29.739288761327348</v>
      </c>
      <c r="H1899" s="31">
        <f t="shared" si="117"/>
        <v>2.5751785570836216</v>
      </c>
      <c r="I1899" s="31">
        <f t="shared" si="118"/>
        <v>2.4802071716632499</v>
      </c>
    </row>
    <row r="1900" spans="1:9" x14ac:dyDescent="0.2">
      <c r="A1900" s="28" t="s">
        <v>17</v>
      </c>
      <c r="B1900" s="29">
        <v>20135294037</v>
      </c>
      <c r="C1900" s="29">
        <v>3268583031.3299999</v>
      </c>
      <c r="D1900" s="29">
        <v>1676432232.95</v>
      </c>
      <c r="E1900" s="29">
        <v>1621066174.3800001</v>
      </c>
      <c r="F1900" s="30">
        <f t="shared" si="119"/>
        <v>16866711005.67</v>
      </c>
      <c r="G1900" s="31">
        <f t="shared" si="116"/>
        <v>16.233103054386749</v>
      </c>
      <c r="H1900" s="31">
        <f t="shared" si="117"/>
        <v>8.3258393439372647</v>
      </c>
      <c r="I1900" s="31">
        <f t="shared" si="118"/>
        <v>8.0508691425175041</v>
      </c>
    </row>
    <row r="1901" spans="1:9" x14ac:dyDescent="0.2">
      <c r="A1901" s="28" t="s">
        <v>18</v>
      </c>
      <c r="B1901" s="29">
        <v>10310000000</v>
      </c>
      <c r="C1901" s="29">
        <v>1358317327</v>
      </c>
      <c r="D1901" s="29">
        <v>1358317327</v>
      </c>
      <c r="E1901" s="29">
        <v>1317090189</v>
      </c>
      <c r="F1901" s="30">
        <f t="shared" si="119"/>
        <v>8951682673</v>
      </c>
      <c r="G1901" s="31">
        <f t="shared" si="116"/>
        <v>13.17475583899127</v>
      </c>
      <c r="H1901" s="31">
        <f t="shared" si="117"/>
        <v>13.17475583899127</v>
      </c>
      <c r="I1901" s="31">
        <f t="shared" si="118"/>
        <v>12.774880591658583</v>
      </c>
    </row>
    <row r="1902" spans="1:9" x14ac:dyDescent="0.2">
      <c r="A1902" s="32" t="s">
        <v>19</v>
      </c>
      <c r="B1902" s="33">
        <v>6849000000</v>
      </c>
      <c r="C1902" s="33">
        <v>931695552</v>
      </c>
      <c r="D1902" s="33">
        <v>931695552</v>
      </c>
      <c r="E1902" s="33">
        <v>912655380</v>
      </c>
      <c r="F1902" s="34">
        <f t="shared" si="119"/>
        <v>5917304448</v>
      </c>
      <c r="G1902" s="35">
        <f t="shared" si="116"/>
        <v>13.603380814717477</v>
      </c>
      <c r="H1902" s="35">
        <f t="shared" si="117"/>
        <v>13.603380814717477</v>
      </c>
      <c r="I1902" s="35">
        <f t="shared" si="118"/>
        <v>13.325381515549713</v>
      </c>
    </row>
    <row r="1903" spans="1:9" x14ac:dyDescent="0.2">
      <c r="A1903" s="32" t="s">
        <v>20</v>
      </c>
      <c r="B1903" s="33">
        <v>2440000000</v>
      </c>
      <c r="C1903" s="33">
        <v>366003447</v>
      </c>
      <c r="D1903" s="33">
        <v>366003447</v>
      </c>
      <c r="E1903" s="33">
        <v>360402878</v>
      </c>
      <c r="F1903" s="34">
        <f t="shared" si="119"/>
        <v>2073996553</v>
      </c>
      <c r="G1903" s="35">
        <f t="shared" si="116"/>
        <v>15.000141270491804</v>
      </c>
      <c r="H1903" s="35">
        <f t="shared" si="117"/>
        <v>15.000141270491804</v>
      </c>
      <c r="I1903" s="35">
        <f t="shared" si="118"/>
        <v>14.770609754098359</v>
      </c>
    </row>
    <row r="1904" spans="1:9" x14ac:dyDescent="0.2">
      <c r="A1904" s="32" t="s">
        <v>21</v>
      </c>
      <c r="B1904" s="33">
        <v>575000000</v>
      </c>
      <c r="C1904" s="33">
        <v>60618328</v>
      </c>
      <c r="D1904" s="33">
        <v>60618328</v>
      </c>
      <c r="E1904" s="33">
        <v>44031931</v>
      </c>
      <c r="F1904" s="34">
        <f t="shared" si="119"/>
        <v>514381672</v>
      </c>
      <c r="G1904" s="35">
        <f t="shared" si="116"/>
        <v>10.542317913043478</v>
      </c>
      <c r="H1904" s="35">
        <f t="shared" si="117"/>
        <v>10.542317913043478</v>
      </c>
      <c r="I1904" s="35">
        <f t="shared" si="118"/>
        <v>7.6577271304347825</v>
      </c>
    </row>
    <row r="1905" spans="1:9" x14ac:dyDescent="0.2">
      <c r="A1905" s="32" t="s">
        <v>154</v>
      </c>
      <c r="B1905" s="33">
        <v>446000000</v>
      </c>
      <c r="C1905" s="33">
        <v>0</v>
      </c>
      <c r="D1905" s="33">
        <v>0</v>
      </c>
      <c r="E1905" s="33">
        <v>0</v>
      </c>
      <c r="F1905" s="34">
        <f t="shared" si="119"/>
        <v>446000000</v>
      </c>
      <c r="G1905" s="35">
        <f t="shared" si="116"/>
        <v>0</v>
      </c>
      <c r="H1905" s="35">
        <f t="shared" si="117"/>
        <v>0</v>
      </c>
      <c r="I1905" s="35">
        <f t="shared" si="118"/>
        <v>0</v>
      </c>
    </row>
    <row r="1906" spans="1:9" x14ac:dyDescent="0.2">
      <c r="A1906" s="28" t="s">
        <v>22</v>
      </c>
      <c r="B1906" s="29">
        <v>6802320000</v>
      </c>
      <c r="C1906" s="29">
        <v>1906638251.3299999</v>
      </c>
      <c r="D1906" s="29">
        <v>314487452.94999999</v>
      </c>
      <c r="E1906" s="29">
        <v>300348532.38</v>
      </c>
      <c r="F1906" s="30">
        <f t="shared" si="119"/>
        <v>4895681748.6700001</v>
      </c>
      <c r="G1906" s="31">
        <f t="shared" si="116"/>
        <v>28.029234898240603</v>
      </c>
      <c r="H1906" s="31">
        <f t="shared" si="117"/>
        <v>4.6232381444859989</v>
      </c>
      <c r="I1906" s="31">
        <f t="shared" si="118"/>
        <v>4.4153837570123127</v>
      </c>
    </row>
    <row r="1907" spans="1:9" x14ac:dyDescent="0.2">
      <c r="A1907" s="32" t="s">
        <v>66</v>
      </c>
      <c r="B1907" s="33">
        <v>300000000</v>
      </c>
      <c r="C1907" s="33">
        <v>0</v>
      </c>
      <c r="D1907" s="33">
        <v>0</v>
      </c>
      <c r="E1907" s="33">
        <v>0</v>
      </c>
      <c r="F1907" s="34">
        <f t="shared" si="119"/>
        <v>300000000</v>
      </c>
      <c r="G1907" s="35">
        <f t="shared" si="116"/>
        <v>0</v>
      </c>
      <c r="H1907" s="35">
        <f t="shared" si="117"/>
        <v>0</v>
      </c>
      <c r="I1907" s="35">
        <f t="shared" si="118"/>
        <v>0</v>
      </c>
    </row>
    <row r="1908" spans="1:9" x14ac:dyDescent="0.2">
      <c r="A1908" s="32" t="s">
        <v>23</v>
      </c>
      <c r="B1908" s="33">
        <v>6502320000</v>
      </c>
      <c r="C1908" s="33">
        <v>1906638251.3299999</v>
      </c>
      <c r="D1908" s="33">
        <v>314487452.94999999</v>
      </c>
      <c r="E1908" s="33">
        <v>300348532.38</v>
      </c>
      <c r="F1908" s="34">
        <f t="shared" si="119"/>
        <v>4595681748.6700001</v>
      </c>
      <c r="G1908" s="35">
        <f t="shared" si="116"/>
        <v>29.322430322254213</v>
      </c>
      <c r="H1908" s="35">
        <f t="shared" si="117"/>
        <v>4.8365422333874672</v>
      </c>
      <c r="I1908" s="35">
        <f t="shared" si="118"/>
        <v>4.6190979893330386</v>
      </c>
    </row>
    <row r="1909" spans="1:9" x14ac:dyDescent="0.2">
      <c r="A1909" s="28" t="s">
        <v>24</v>
      </c>
      <c r="B1909" s="29">
        <v>2874314037</v>
      </c>
      <c r="C1909" s="29">
        <v>3627453</v>
      </c>
      <c r="D1909" s="29">
        <v>3627453</v>
      </c>
      <c r="E1909" s="29">
        <v>3627453</v>
      </c>
      <c r="F1909" s="30">
        <f t="shared" si="119"/>
        <v>2870686584</v>
      </c>
      <c r="G1909" s="31">
        <f t="shared" si="116"/>
        <v>0.1262023896242761</v>
      </c>
      <c r="H1909" s="31">
        <f t="shared" si="117"/>
        <v>0.1262023896242761</v>
      </c>
      <c r="I1909" s="31">
        <f t="shared" si="118"/>
        <v>0.1262023896242761</v>
      </c>
    </row>
    <row r="1910" spans="1:9" x14ac:dyDescent="0.2">
      <c r="A1910" s="32" t="s">
        <v>150</v>
      </c>
      <c r="B1910" s="33">
        <v>2166314037</v>
      </c>
      <c r="C1910" s="33">
        <v>0</v>
      </c>
      <c r="D1910" s="33">
        <v>0</v>
      </c>
      <c r="E1910" s="33">
        <v>0</v>
      </c>
      <c r="F1910" s="34">
        <f t="shared" si="119"/>
        <v>2166314037</v>
      </c>
      <c r="G1910" s="35">
        <f t="shared" si="116"/>
        <v>0</v>
      </c>
      <c r="H1910" s="35">
        <f t="shared" si="117"/>
        <v>0</v>
      </c>
      <c r="I1910" s="35">
        <f t="shared" si="118"/>
        <v>0</v>
      </c>
    </row>
    <row r="1911" spans="1:9" x14ac:dyDescent="0.2">
      <c r="A1911" s="32" t="s">
        <v>32</v>
      </c>
      <c r="B1911" s="33">
        <v>52000000</v>
      </c>
      <c r="C1911" s="33">
        <v>3627453</v>
      </c>
      <c r="D1911" s="33">
        <v>3627453</v>
      </c>
      <c r="E1911" s="33">
        <v>3627453</v>
      </c>
      <c r="F1911" s="34">
        <f t="shared" si="119"/>
        <v>48372547</v>
      </c>
      <c r="G1911" s="35">
        <f t="shared" si="116"/>
        <v>6.9758711538461542</v>
      </c>
      <c r="H1911" s="35">
        <f t="shared" si="117"/>
        <v>6.9758711538461542</v>
      </c>
      <c r="I1911" s="35">
        <f t="shared" si="118"/>
        <v>6.9758711538461542</v>
      </c>
    </row>
    <row r="1912" spans="1:9" x14ac:dyDescent="0.2">
      <c r="A1912" s="32" t="s">
        <v>35</v>
      </c>
      <c r="B1912" s="33">
        <v>656000000</v>
      </c>
      <c r="C1912" s="33">
        <v>0</v>
      </c>
      <c r="D1912" s="33">
        <v>0</v>
      </c>
      <c r="E1912" s="33">
        <v>0</v>
      </c>
      <c r="F1912" s="34">
        <f t="shared" si="119"/>
        <v>656000000</v>
      </c>
      <c r="G1912" s="35">
        <f t="shared" si="116"/>
        <v>0</v>
      </c>
      <c r="H1912" s="35">
        <f t="shared" si="117"/>
        <v>0</v>
      </c>
      <c r="I1912" s="35">
        <f t="shared" si="118"/>
        <v>0</v>
      </c>
    </row>
    <row r="1913" spans="1:9" x14ac:dyDescent="0.2">
      <c r="A1913" s="28" t="s">
        <v>38</v>
      </c>
      <c r="B1913" s="29">
        <v>148660000</v>
      </c>
      <c r="C1913" s="29">
        <v>0</v>
      </c>
      <c r="D1913" s="29">
        <v>0</v>
      </c>
      <c r="E1913" s="29">
        <v>0</v>
      </c>
      <c r="F1913" s="30">
        <f t="shared" si="119"/>
        <v>148660000</v>
      </c>
      <c r="G1913" s="31">
        <f t="shared" si="116"/>
        <v>0</v>
      </c>
      <c r="H1913" s="31">
        <f t="shared" si="117"/>
        <v>0</v>
      </c>
      <c r="I1913" s="31">
        <f t="shared" si="118"/>
        <v>0</v>
      </c>
    </row>
    <row r="1914" spans="1:9" x14ac:dyDescent="0.2">
      <c r="A1914" s="32" t="s">
        <v>39</v>
      </c>
      <c r="B1914" s="33">
        <v>62060000</v>
      </c>
      <c r="C1914" s="33">
        <v>0</v>
      </c>
      <c r="D1914" s="33">
        <v>0</v>
      </c>
      <c r="E1914" s="33">
        <v>0</v>
      </c>
      <c r="F1914" s="34">
        <f t="shared" si="119"/>
        <v>62060000</v>
      </c>
      <c r="G1914" s="35">
        <f t="shared" si="116"/>
        <v>0</v>
      </c>
      <c r="H1914" s="35">
        <f t="shared" si="117"/>
        <v>0</v>
      </c>
      <c r="I1914" s="35">
        <f t="shared" si="118"/>
        <v>0</v>
      </c>
    </row>
    <row r="1915" spans="1:9" x14ac:dyDescent="0.2">
      <c r="A1915" s="32" t="s">
        <v>41</v>
      </c>
      <c r="B1915" s="33">
        <v>86600000</v>
      </c>
      <c r="C1915" s="33">
        <v>0</v>
      </c>
      <c r="D1915" s="33">
        <v>0</v>
      </c>
      <c r="E1915" s="33">
        <v>0</v>
      </c>
      <c r="F1915" s="34">
        <f t="shared" si="119"/>
        <v>86600000</v>
      </c>
      <c r="G1915" s="35">
        <f t="shared" si="116"/>
        <v>0</v>
      </c>
      <c r="H1915" s="35">
        <f t="shared" si="117"/>
        <v>0</v>
      </c>
      <c r="I1915" s="35">
        <f t="shared" si="118"/>
        <v>0</v>
      </c>
    </row>
    <row r="1916" spans="1:9" x14ac:dyDescent="0.2">
      <c r="A1916" s="28" t="s">
        <v>42</v>
      </c>
      <c r="B1916" s="29">
        <v>95435917317</v>
      </c>
      <c r="C1916" s="29">
        <v>31101473238.200001</v>
      </c>
      <c r="D1916" s="29">
        <v>1299732820</v>
      </c>
      <c r="E1916" s="29">
        <v>1245339298</v>
      </c>
      <c r="F1916" s="30">
        <f t="shared" si="119"/>
        <v>64334444078.800003</v>
      </c>
      <c r="G1916" s="31">
        <f t="shared" si="116"/>
        <v>32.588855550990644</v>
      </c>
      <c r="H1916" s="31">
        <f t="shared" si="117"/>
        <v>1.3618906346159032</v>
      </c>
      <c r="I1916" s="31">
        <f t="shared" si="118"/>
        <v>1.304895822254718</v>
      </c>
    </row>
    <row r="1917" spans="1:9" x14ac:dyDescent="0.2">
      <c r="A1917" s="32" t="s">
        <v>624</v>
      </c>
      <c r="B1917" s="33">
        <v>85599943056</v>
      </c>
      <c r="C1917" s="33">
        <v>28336333334.200001</v>
      </c>
      <c r="D1917" s="33">
        <v>988180193</v>
      </c>
      <c r="E1917" s="33">
        <v>933786671</v>
      </c>
      <c r="F1917" s="34">
        <f t="shared" si="119"/>
        <v>57263609721.800003</v>
      </c>
      <c r="G1917" s="35">
        <f t="shared" si="116"/>
        <v>33.103215168802393</v>
      </c>
      <c r="H1917" s="35">
        <f t="shared" si="117"/>
        <v>1.1544168812747067</v>
      </c>
      <c r="I1917" s="35">
        <f t="shared" si="118"/>
        <v>1.0908730048910327</v>
      </c>
    </row>
    <row r="1918" spans="1:9" x14ac:dyDescent="0.2">
      <c r="A1918" s="32" t="s">
        <v>625</v>
      </c>
      <c r="B1918" s="33">
        <v>9835974261</v>
      </c>
      <c r="C1918" s="33">
        <v>2765139904</v>
      </c>
      <c r="D1918" s="33">
        <v>311552627</v>
      </c>
      <c r="E1918" s="33">
        <v>311552627</v>
      </c>
      <c r="F1918" s="34">
        <f t="shared" si="119"/>
        <v>7070834357</v>
      </c>
      <c r="G1918" s="35">
        <f t="shared" si="116"/>
        <v>28.112516672231251</v>
      </c>
      <c r="H1918" s="35">
        <f t="shared" si="117"/>
        <v>3.1674811130333844</v>
      </c>
      <c r="I1918" s="35">
        <f t="shared" si="118"/>
        <v>3.1674811130333844</v>
      </c>
    </row>
    <row r="1919" spans="1:9" x14ac:dyDescent="0.2">
      <c r="A1919" s="23" t="s">
        <v>626</v>
      </c>
      <c r="B1919" s="24">
        <v>3995331634129</v>
      </c>
      <c r="C1919" s="24">
        <v>786998419220.10999</v>
      </c>
      <c r="D1919" s="24">
        <v>431240603574.97003</v>
      </c>
      <c r="E1919" s="24">
        <v>419162019017.97003</v>
      </c>
      <c r="F1919" s="25">
        <f t="shared" si="119"/>
        <v>3208333214908.8901</v>
      </c>
      <c r="G1919" s="26">
        <f t="shared" si="116"/>
        <v>19.6979497896344</v>
      </c>
      <c r="H1919" s="26">
        <f t="shared" si="117"/>
        <v>10.793612222104871</v>
      </c>
      <c r="I1919" s="26">
        <f t="shared" si="118"/>
        <v>10.491294776068049</v>
      </c>
    </row>
    <row r="1920" spans="1:9" x14ac:dyDescent="0.2">
      <c r="A1920" s="28" t="s">
        <v>627</v>
      </c>
      <c r="B1920" s="29">
        <v>3690447875000</v>
      </c>
      <c r="C1920" s="29">
        <v>745412041812.41003</v>
      </c>
      <c r="D1920" s="29">
        <v>405947843808.85999</v>
      </c>
      <c r="E1920" s="29">
        <v>394246079599.85999</v>
      </c>
      <c r="F1920" s="30">
        <f t="shared" si="119"/>
        <v>2945035833187.5898</v>
      </c>
      <c r="G1920" s="31">
        <f t="shared" si="116"/>
        <v>20.19841675212416</v>
      </c>
      <c r="H1920" s="31">
        <f t="shared" si="117"/>
        <v>10.999961456137894</v>
      </c>
      <c r="I1920" s="31">
        <f t="shared" si="118"/>
        <v>10.682878960859458</v>
      </c>
    </row>
    <row r="1921" spans="1:9" x14ac:dyDescent="0.2">
      <c r="A1921" s="28" t="s">
        <v>17</v>
      </c>
      <c r="B1921" s="29">
        <v>3597356300000</v>
      </c>
      <c r="C1921" s="29">
        <v>676484287442.65002</v>
      </c>
      <c r="D1921" s="29">
        <v>405947843808.85999</v>
      </c>
      <c r="E1921" s="29">
        <v>394246079599.85999</v>
      </c>
      <c r="F1921" s="30">
        <f t="shared" si="119"/>
        <v>2920872012557.3501</v>
      </c>
      <c r="G1921" s="31">
        <f t="shared" si="116"/>
        <v>18.805039896733334</v>
      </c>
      <c r="H1921" s="31">
        <f t="shared" si="117"/>
        <v>11.284615977818488</v>
      </c>
      <c r="I1921" s="31">
        <f t="shared" si="118"/>
        <v>10.959328093240583</v>
      </c>
    </row>
    <row r="1922" spans="1:9" x14ac:dyDescent="0.2">
      <c r="A1922" s="28" t="s">
        <v>18</v>
      </c>
      <c r="B1922" s="29">
        <v>3103294000000</v>
      </c>
      <c r="C1922" s="29">
        <v>379171127973</v>
      </c>
      <c r="D1922" s="29">
        <v>366605102170</v>
      </c>
      <c r="E1922" s="29">
        <v>356968005361</v>
      </c>
      <c r="F1922" s="30">
        <f t="shared" si="119"/>
        <v>2724122872027</v>
      </c>
      <c r="G1922" s="31">
        <f t="shared" si="116"/>
        <v>12.218343733239584</v>
      </c>
      <c r="H1922" s="31">
        <f t="shared" si="117"/>
        <v>11.813418328073331</v>
      </c>
      <c r="I1922" s="31">
        <f t="shared" si="118"/>
        <v>11.502874215623786</v>
      </c>
    </row>
    <row r="1923" spans="1:9" x14ac:dyDescent="0.2">
      <c r="A1923" s="32" t="s">
        <v>19</v>
      </c>
      <c r="B1923" s="33">
        <v>1435858000000</v>
      </c>
      <c r="C1923" s="33">
        <v>188315479247</v>
      </c>
      <c r="D1923" s="33">
        <v>188314475369</v>
      </c>
      <c r="E1923" s="33">
        <v>188314475369</v>
      </c>
      <c r="F1923" s="34">
        <f t="shared" si="119"/>
        <v>1247542520753</v>
      </c>
      <c r="G1923" s="35">
        <f t="shared" si="116"/>
        <v>13.115188218263924</v>
      </c>
      <c r="H1923" s="35">
        <f t="shared" si="117"/>
        <v>13.115118303411618</v>
      </c>
      <c r="I1923" s="35">
        <f t="shared" si="118"/>
        <v>13.115118303411618</v>
      </c>
    </row>
    <row r="1924" spans="1:9" x14ac:dyDescent="0.2">
      <c r="A1924" s="32" t="s">
        <v>20</v>
      </c>
      <c r="B1924" s="33">
        <v>875637700000</v>
      </c>
      <c r="C1924" s="33">
        <v>86537144321</v>
      </c>
      <c r="D1924" s="33">
        <v>73972928100</v>
      </c>
      <c r="E1924" s="33">
        <v>64335831291</v>
      </c>
      <c r="F1924" s="34">
        <f t="shared" si="119"/>
        <v>789100555679</v>
      </c>
      <c r="G1924" s="35">
        <f t="shared" si="116"/>
        <v>9.88275679781718</v>
      </c>
      <c r="H1924" s="35">
        <f t="shared" si="117"/>
        <v>8.4478921019503836</v>
      </c>
      <c r="I1924" s="35">
        <f t="shared" si="118"/>
        <v>7.3473117124810861</v>
      </c>
    </row>
    <row r="1925" spans="1:9" x14ac:dyDescent="0.2">
      <c r="A1925" s="32" t="s">
        <v>21</v>
      </c>
      <c r="B1925" s="33">
        <v>769274400000</v>
      </c>
      <c r="C1925" s="33">
        <v>104318504405</v>
      </c>
      <c r="D1925" s="33">
        <v>104317698701</v>
      </c>
      <c r="E1925" s="33">
        <v>104317698701</v>
      </c>
      <c r="F1925" s="34">
        <f t="shared" si="119"/>
        <v>664955895595</v>
      </c>
      <c r="G1925" s="35">
        <f t="shared" si="116"/>
        <v>13.560636413352633</v>
      </c>
      <c r="H1925" s="35">
        <f t="shared" si="117"/>
        <v>13.560531677773236</v>
      </c>
      <c r="I1925" s="35">
        <f t="shared" si="118"/>
        <v>13.560531677773236</v>
      </c>
    </row>
    <row r="1926" spans="1:9" x14ac:dyDescent="0.2">
      <c r="A1926" s="32" t="s">
        <v>154</v>
      </c>
      <c r="B1926" s="33">
        <v>22523900000</v>
      </c>
      <c r="C1926" s="33">
        <v>0</v>
      </c>
      <c r="D1926" s="33">
        <v>0</v>
      </c>
      <c r="E1926" s="33">
        <v>0</v>
      </c>
      <c r="F1926" s="34">
        <f t="shared" si="119"/>
        <v>22523900000</v>
      </c>
      <c r="G1926" s="35">
        <f t="shared" si="116"/>
        <v>0</v>
      </c>
      <c r="H1926" s="35">
        <f t="shared" si="117"/>
        <v>0</v>
      </c>
      <c r="I1926" s="35">
        <f t="shared" si="118"/>
        <v>0</v>
      </c>
    </row>
    <row r="1927" spans="1:9" x14ac:dyDescent="0.2">
      <c r="A1927" s="28" t="s">
        <v>22</v>
      </c>
      <c r="B1927" s="29">
        <v>408403300000</v>
      </c>
      <c r="C1927" s="29">
        <v>288027084234.65002</v>
      </c>
      <c r="D1927" s="29">
        <v>30222286468.860001</v>
      </c>
      <c r="E1927" s="29">
        <v>28347829349.860001</v>
      </c>
      <c r="F1927" s="30">
        <f t="shared" si="119"/>
        <v>120376215765.34998</v>
      </c>
      <c r="G1927" s="31">
        <f t="shared" ref="G1927:G1990" si="120">IFERROR(IF(C1927&gt;0,+C1927/B1927*100,0),0)</f>
        <v>70.525160848271796</v>
      </c>
      <c r="H1927" s="31">
        <f t="shared" ref="H1927:H1990" si="121">IFERROR(IF(D1927&gt;0,+D1927/B1927*100,0),0)</f>
        <v>7.4001082921856902</v>
      </c>
      <c r="I1927" s="31">
        <f t="shared" ref="I1927:I1990" si="122">IFERROR(IF(E1927&gt;0,+E1927/B1927*100,0),0)</f>
        <v>6.9411362126260983</v>
      </c>
    </row>
    <row r="1928" spans="1:9" x14ac:dyDescent="0.2">
      <c r="A1928" s="32" t="s">
        <v>66</v>
      </c>
      <c r="B1928" s="33">
        <v>1666300000</v>
      </c>
      <c r="C1928" s="33">
        <v>6100000</v>
      </c>
      <c r="D1928" s="33">
        <v>6100000</v>
      </c>
      <c r="E1928" s="33">
        <v>6100000</v>
      </c>
      <c r="F1928" s="34">
        <f t="shared" si="119"/>
        <v>1660200000</v>
      </c>
      <c r="G1928" s="35">
        <f t="shared" si="120"/>
        <v>0.36608053771829802</v>
      </c>
      <c r="H1928" s="35">
        <f t="shared" si="121"/>
        <v>0.36608053771829802</v>
      </c>
      <c r="I1928" s="35">
        <f t="shared" si="122"/>
        <v>0.36608053771829802</v>
      </c>
    </row>
    <row r="1929" spans="1:9" x14ac:dyDescent="0.2">
      <c r="A1929" s="32" t="s">
        <v>23</v>
      </c>
      <c r="B1929" s="33">
        <v>406737000000</v>
      </c>
      <c r="C1929" s="33">
        <v>288020984234.65002</v>
      </c>
      <c r="D1929" s="33">
        <v>30216186468.860001</v>
      </c>
      <c r="E1929" s="33">
        <v>28341729349.860001</v>
      </c>
      <c r="F1929" s="34">
        <f t="shared" ref="F1929:F1992" si="123">+B1929-C1929</f>
        <v>118716015765.34998</v>
      </c>
      <c r="G1929" s="35">
        <f t="shared" si="120"/>
        <v>70.812585094213219</v>
      </c>
      <c r="H1929" s="35">
        <f t="shared" si="121"/>
        <v>7.4289249487654185</v>
      </c>
      <c r="I1929" s="35">
        <f t="shared" si="122"/>
        <v>6.9680725751185655</v>
      </c>
    </row>
    <row r="1930" spans="1:9" x14ac:dyDescent="0.2">
      <c r="A1930" s="28" t="s">
        <v>24</v>
      </c>
      <c r="B1930" s="29">
        <v>74705200000</v>
      </c>
      <c r="C1930" s="29">
        <v>7716302078</v>
      </c>
      <c r="D1930" s="29">
        <v>7703589967</v>
      </c>
      <c r="E1930" s="29">
        <v>7545612916</v>
      </c>
      <c r="F1930" s="30">
        <f t="shared" si="123"/>
        <v>66988897922</v>
      </c>
      <c r="G1930" s="31">
        <f t="shared" si="120"/>
        <v>10.329002637031961</v>
      </c>
      <c r="H1930" s="31">
        <f t="shared" si="121"/>
        <v>10.311986270032072</v>
      </c>
      <c r="I1930" s="31">
        <f t="shared" si="122"/>
        <v>10.100518994661684</v>
      </c>
    </row>
    <row r="1931" spans="1:9" ht="22.5" x14ac:dyDescent="0.2">
      <c r="A1931" s="32" t="s">
        <v>489</v>
      </c>
      <c r="B1931" s="33">
        <v>4480000000</v>
      </c>
      <c r="C1931" s="33">
        <v>0</v>
      </c>
      <c r="D1931" s="33">
        <v>0</v>
      </c>
      <c r="E1931" s="33">
        <v>0</v>
      </c>
      <c r="F1931" s="34">
        <f t="shared" si="123"/>
        <v>4480000000</v>
      </c>
      <c r="G1931" s="35">
        <f t="shared" si="120"/>
        <v>0</v>
      </c>
      <c r="H1931" s="35">
        <f t="shared" si="121"/>
        <v>0</v>
      </c>
      <c r="I1931" s="35">
        <f t="shared" si="122"/>
        <v>0</v>
      </c>
    </row>
    <row r="1932" spans="1:9" x14ac:dyDescent="0.2">
      <c r="A1932" s="32" t="s">
        <v>628</v>
      </c>
      <c r="B1932" s="33">
        <v>411000000</v>
      </c>
      <c r="C1932" s="33">
        <v>0</v>
      </c>
      <c r="D1932" s="33">
        <v>0</v>
      </c>
      <c r="E1932" s="33">
        <v>0</v>
      </c>
      <c r="F1932" s="34">
        <f t="shared" si="123"/>
        <v>411000000</v>
      </c>
      <c r="G1932" s="35">
        <f t="shared" si="120"/>
        <v>0</v>
      </c>
      <c r="H1932" s="35">
        <f t="shared" si="121"/>
        <v>0</v>
      </c>
      <c r="I1932" s="35">
        <f t="shared" si="122"/>
        <v>0</v>
      </c>
    </row>
    <row r="1933" spans="1:9" x14ac:dyDescent="0.2">
      <c r="A1933" s="32" t="s">
        <v>150</v>
      </c>
      <c r="B1933" s="33">
        <v>35644000000</v>
      </c>
      <c r="C1933" s="33">
        <v>0</v>
      </c>
      <c r="D1933" s="33">
        <v>0</v>
      </c>
      <c r="E1933" s="33">
        <v>0</v>
      </c>
      <c r="F1933" s="34">
        <f t="shared" si="123"/>
        <v>35644000000</v>
      </c>
      <c r="G1933" s="35">
        <f t="shared" si="120"/>
        <v>0</v>
      </c>
      <c r="H1933" s="35">
        <f t="shared" si="121"/>
        <v>0</v>
      </c>
      <c r="I1933" s="35">
        <f t="shared" si="122"/>
        <v>0</v>
      </c>
    </row>
    <row r="1934" spans="1:9" x14ac:dyDescent="0.2">
      <c r="A1934" s="32" t="s">
        <v>77</v>
      </c>
      <c r="B1934" s="33">
        <v>125400000</v>
      </c>
      <c r="C1934" s="33">
        <v>17590282</v>
      </c>
      <c r="D1934" s="33">
        <v>17590282</v>
      </c>
      <c r="E1934" s="33">
        <v>17590282</v>
      </c>
      <c r="F1934" s="34">
        <f t="shared" si="123"/>
        <v>107809718</v>
      </c>
      <c r="G1934" s="35">
        <f t="shared" si="120"/>
        <v>14.027338118022328</v>
      </c>
      <c r="H1934" s="35">
        <f t="shared" si="121"/>
        <v>14.027338118022328</v>
      </c>
      <c r="I1934" s="35">
        <f t="shared" si="122"/>
        <v>14.027338118022328</v>
      </c>
    </row>
    <row r="1935" spans="1:9" x14ac:dyDescent="0.2">
      <c r="A1935" s="32" t="s">
        <v>32</v>
      </c>
      <c r="B1935" s="33">
        <v>9570700000</v>
      </c>
      <c r="C1935" s="33">
        <v>2890600131</v>
      </c>
      <c r="D1935" s="33">
        <v>2877888020</v>
      </c>
      <c r="E1935" s="33">
        <v>2877888020</v>
      </c>
      <c r="F1935" s="34">
        <f t="shared" si="123"/>
        <v>6680099869</v>
      </c>
      <c r="G1935" s="35">
        <f t="shared" si="120"/>
        <v>30.202598879914738</v>
      </c>
      <c r="H1935" s="35">
        <f t="shared" si="121"/>
        <v>30.069775669491261</v>
      </c>
      <c r="I1935" s="35">
        <f t="shared" si="122"/>
        <v>30.069775669491261</v>
      </c>
    </row>
    <row r="1936" spans="1:9" x14ac:dyDescent="0.2">
      <c r="A1936" s="32" t="s">
        <v>35</v>
      </c>
      <c r="B1936" s="33">
        <v>13724800000</v>
      </c>
      <c r="C1936" s="33">
        <v>2570820263</v>
      </c>
      <c r="D1936" s="33">
        <v>2570820263</v>
      </c>
      <c r="E1936" s="33">
        <v>2566338263</v>
      </c>
      <c r="F1936" s="34">
        <f t="shared" si="123"/>
        <v>11153979737</v>
      </c>
      <c r="G1936" s="35">
        <f t="shared" si="120"/>
        <v>18.731203828106786</v>
      </c>
      <c r="H1936" s="35">
        <f t="shared" si="121"/>
        <v>18.731203828106786</v>
      </c>
      <c r="I1936" s="35">
        <f t="shared" si="122"/>
        <v>18.69854761453719</v>
      </c>
    </row>
    <row r="1937" spans="1:9" x14ac:dyDescent="0.2">
      <c r="A1937" s="32" t="s">
        <v>67</v>
      </c>
      <c r="B1937" s="33">
        <v>10749300000</v>
      </c>
      <c r="C1937" s="33">
        <v>2237291402</v>
      </c>
      <c r="D1937" s="33">
        <v>2237291402</v>
      </c>
      <c r="E1937" s="33">
        <v>2083796351</v>
      </c>
      <c r="F1937" s="34">
        <f t="shared" si="123"/>
        <v>8512008598</v>
      </c>
      <c r="G1937" s="35">
        <f t="shared" si="120"/>
        <v>20.813368330961087</v>
      </c>
      <c r="H1937" s="35">
        <f t="shared" si="121"/>
        <v>20.813368330961087</v>
      </c>
      <c r="I1937" s="35">
        <f t="shared" si="122"/>
        <v>19.385414408380079</v>
      </c>
    </row>
    <row r="1938" spans="1:9" x14ac:dyDescent="0.2">
      <c r="A1938" s="28" t="s">
        <v>380</v>
      </c>
      <c r="B1938" s="29">
        <v>2117800000</v>
      </c>
      <c r="C1938" s="29">
        <v>288723304</v>
      </c>
      <c r="D1938" s="29">
        <v>288723304</v>
      </c>
      <c r="E1938" s="29">
        <v>256490074</v>
      </c>
      <c r="F1938" s="30">
        <f t="shared" si="123"/>
        <v>1829076696</v>
      </c>
      <c r="G1938" s="31">
        <f t="shared" si="120"/>
        <v>13.633171404287467</v>
      </c>
      <c r="H1938" s="31">
        <f t="shared" si="121"/>
        <v>13.633171404287467</v>
      </c>
      <c r="I1938" s="31">
        <f t="shared" si="122"/>
        <v>12.111156577580507</v>
      </c>
    </row>
    <row r="1939" spans="1:9" x14ac:dyDescent="0.2">
      <c r="A1939" s="32" t="s">
        <v>381</v>
      </c>
      <c r="B1939" s="33">
        <v>2117800000</v>
      </c>
      <c r="C1939" s="33">
        <v>288723304</v>
      </c>
      <c r="D1939" s="33">
        <v>288723304</v>
      </c>
      <c r="E1939" s="33">
        <v>256490074</v>
      </c>
      <c r="F1939" s="34">
        <f t="shared" si="123"/>
        <v>1829076696</v>
      </c>
      <c r="G1939" s="35">
        <f t="shared" si="120"/>
        <v>13.633171404287467</v>
      </c>
      <c r="H1939" s="35">
        <f t="shared" si="121"/>
        <v>13.633171404287467</v>
      </c>
      <c r="I1939" s="35">
        <f t="shared" si="122"/>
        <v>12.111156577580507</v>
      </c>
    </row>
    <row r="1940" spans="1:9" x14ac:dyDescent="0.2">
      <c r="A1940" s="28" t="s">
        <v>38</v>
      </c>
      <c r="B1940" s="29">
        <v>8836000000</v>
      </c>
      <c r="C1940" s="29">
        <v>1281049853</v>
      </c>
      <c r="D1940" s="29">
        <v>1128141899</v>
      </c>
      <c r="E1940" s="29">
        <v>1128141899</v>
      </c>
      <c r="F1940" s="30">
        <f t="shared" si="123"/>
        <v>7554950147</v>
      </c>
      <c r="G1940" s="31">
        <f t="shared" si="120"/>
        <v>14.498074388863738</v>
      </c>
      <c r="H1940" s="31">
        <f t="shared" si="121"/>
        <v>12.767563365776368</v>
      </c>
      <c r="I1940" s="31">
        <f t="shared" si="122"/>
        <v>12.767563365776368</v>
      </c>
    </row>
    <row r="1941" spans="1:9" x14ac:dyDescent="0.2">
      <c r="A1941" s="32" t="s">
        <v>39</v>
      </c>
      <c r="B1941" s="33">
        <v>4159200000</v>
      </c>
      <c r="C1941" s="33">
        <v>1279919853</v>
      </c>
      <c r="D1941" s="33">
        <v>1127011899</v>
      </c>
      <c r="E1941" s="33">
        <v>1127011899</v>
      </c>
      <c r="F1941" s="34">
        <f t="shared" si="123"/>
        <v>2879280147</v>
      </c>
      <c r="G1941" s="35">
        <f t="shared" si="120"/>
        <v>30.773222085978073</v>
      </c>
      <c r="H1941" s="35">
        <f t="shared" si="121"/>
        <v>27.096843118869014</v>
      </c>
      <c r="I1941" s="35">
        <f t="shared" si="122"/>
        <v>27.096843118869014</v>
      </c>
    </row>
    <row r="1942" spans="1:9" x14ac:dyDescent="0.2">
      <c r="A1942" s="32" t="s">
        <v>40</v>
      </c>
      <c r="B1942" s="33">
        <v>30900000</v>
      </c>
      <c r="C1942" s="33">
        <v>500000</v>
      </c>
      <c r="D1942" s="33">
        <v>500000</v>
      </c>
      <c r="E1942" s="33">
        <v>500000</v>
      </c>
      <c r="F1942" s="34">
        <f t="shared" si="123"/>
        <v>30400000</v>
      </c>
      <c r="G1942" s="35">
        <f t="shared" si="120"/>
        <v>1.6181229773462782</v>
      </c>
      <c r="H1942" s="35">
        <f t="shared" si="121"/>
        <v>1.6181229773462782</v>
      </c>
      <c r="I1942" s="35">
        <f t="shared" si="122"/>
        <v>1.6181229773462782</v>
      </c>
    </row>
    <row r="1943" spans="1:9" x14ac:dyDescent="0.2">
      <c r="A1943" s="32" t="s">
        <v>41</v>
      </c>
      <c r="B1943" s="33">
        <v>4595900000</v>
      </c>
      <c r="C1943" s="33">
        <v>0</v>
      </c>
      <c r="D1943" s="33">
        <v>0</v>
      </c>
      <c r="E1943" s="33">
        <v>0</v>
      </c>
      <c r="F1943" s="34">
        <f t="shared" si="123"/>
        <v>4595900000</v>
      </c>
      <c r="G1943" s="35">
        <f t="shared" si="120"/>
        <v>0</v>
      </c>
      <c r="H1943" s="35">
        <f t="shared" si="121"/>
        <v>0</v>
      </c>
      <c r="I1943" s="35">
        <f t="shared" si="122"/>
        <v>0</v>
      </c>
    </row>
    <row r="1944" spans="1:9" x14ac:dyDescent="0.2">
      <c r="A1944" s="32" t="s">
        <v>284</v>
      </c>
      <c r="B1944" s="33">
        <v>50000000</v>
      </c>
      <c r="C1944" s="33">
        <v>630000</v>
      </c>
      <c r="D1944" s="33">
        <v>630000</v>
      </c>
      <c r="E1944" s="33">
        <v>630000</v>
      </c>
      <c r="F1944" s="34">
        <f t="shared" si="123"/>
        <v>49370000</v>
      </c>
      <c r="G1944" s="35">
        <f t="shared" si="120"/>
        <v>1.26</v>
      </c>
      <c r="H1944" s="35">
        <f t="shared" si="121"/>
        <v>1.26</v>
      </c>
      <c r="I1944" s="35">
        <f t="shared" si="122"/>
        <v>1.26</v>
      </c>
    </row>
    <row r="1945" spans="1:9" x14ac:dyDescent="0.2">
      <c r="A1945" s="28" t="s">
        <v>42</v>
      </c>
      <c r="B1945" s="29">
        <v>93091575000</v>
      </c>
      <c r="C1945" s="29">
        <v>68927754369.76001</v>
      </c>
      <c r="D1945" s="29">
        <v>0</v>
      </c>
      <c r="E1945" s="29">
        <v>0</v>
      </c>
      <c r="F1945" s="30">
        <f t="shared" si="123"/>
        <v>24163820630.23999</v>
      </c>
      <c r="G1945" s="31">
        <f t="shared" si="120"/>
        <v>74.042956486406013</v>
      </c>
      <c r="H1945" s="31">
        <f t="shared" si="121"/>
        <v>0</v>
      </c>
      <c r="I1945" s="31">
        <f t="shared" si="122"/>
        <v>0</v>
      </c>
    </row>
    <row r="1946" spans="1:9" ht="22.5" x14ac:dyDescent="0.2">
      <c r="A1946" s="32" t="s">
        <v>629</v>
      </c>
      <c r="B1946" s="33">
        <v>100000000</v>
      </c>
      <c r="C1946" s="33">
        <v>0</v>
      </c>
      <c r="D1946" s="33">
        <v>0</v>
      </c>
      <c r="E1946" s="33">
        <v>0</v>
      </c>
      <c r="F1946" s="34">
        <f t="shared" si="123"/>
        <v>100000000</v>
      </c>
      <c r="G1946" s="35">
        <f t="shared" si="120"/>
        <v>0</v>
      </c>
      <c r="H1946" s="35">
        <f t="shared" si="121"/>
        <v>0</v>
      </c>
      <c r="I1946" s="35">
        <f t="shared" si="122"/>
        <v>0</v>
      </c>
    </row>
    <row r="1947" spans="1:9" x14ac:dyDescent="0.2">
      <c r="A1947" s="32" t="s">
        <v>630</v>
      </c>
      <c r="B1947" s="33">
        <v>10900000000</v>
      </c>
      <c r="C1947" s="33">
        <v>6104962066</v>
      </c>
      <c r="D1947" s="33">
        <v>0</v>
      </c>
      <c r="E1947" s="33">
        <v>0</v>
      </c>
      <c r="F1947" s="34">
        <f t="shared" si="123"/>
        <v>4795037934</v>
      </c>
      <c r="G1947" s="35">
        <f t="shared" si="120"/>
        <v>56.008826293577982</v>
      </c>
      <c r="H1947" s="35">
        <f t="shared" si="121"/>
        <v>0</v>
      </c>
      <c r="I1947" s="35">
        <f t="shared" si="122"/>
        <v>0</v>
      </c>
    </row>
    <row r="1948" spans="1:9" x14ac:dyDescent="0.2">
      <c r="A1948" s="32" t="s">
        <v>631</v>
      </c>
      <c r="B1948" s="33">
        <v>3295000000</v>
      </c>
      <c r="C1948" s="33">
        <v>1754060000</v>
      </c>
      <c r="D1948" s="33">
        <v>0</v>
      </c>
      <c r="E1948" s="33">
        <v>0</v>
      </c>
      <c r="F1948" s="34">
        <f t="shared" si="123"/>
        <v>1540940000</v>
      </c>
      <c r="G1948" s="35">
        <f t="shared" si="120"/>
        <v>53.233990895295904</v>
      </c>
      <c r="H1948" s="35">
        <f t="shared" si="121"/>
        <v>0</v>
      </c>
      <c r="I1948" s="35">
        <f t="shared" si="122"/>
        <v>0</v>
      </c>
    </row>
    <row r="1949" spans="1:9" x14ac:dyDescent="0.2">
      <c r="A1949" s="32" t="s">
        <v>632</v>
      </c>
      <c r="B1949" s="33">
        <v>3500000000</v>
      </c>
      <c r="C1949" s="33">
        <v>0</v>
      </c>
      <c r="D1949" s="33">
        <v>0</v>
      </c>
      <c r="E1949" s="33">
        <v>0</v>
      </c>
      <c r="F1949" s="34">
        <f t="shared" si="123"/>
        <v>3500000000</v>
      </c>
      <c r="G1949" s="35">
        <f t="shared" si="120"/>
        <v>0</v>
      </c>
      <c r="H1949" s="35">
        <f t="shared" si="121"/>
        <v>0</v>
      </c>
      <c r="I1949" s="35">
        <f t="shared" si="122"/>
        <v>0</v>
      </c>
    </row>
    <row r="1950" spans="1:9" x14ac:dyDescent="0.2">
      <c r="A1950" s="32" t="s">
        <v>633</v>
      </c>
      <c r="B1950" s="33">
        <v>74796575000</v>
      </c>
      <c r="C1950" s="33">
        <v>61068732303.760002</v>
      </c>
      <c r="D1950" s="33">
        <v>0</v>
      </c>
      <c r="E1950" s="33">
        <v>0</v>
      </c>
      <c r="F1950" s="34">
        <f t="shared" si="123"/>
        <v>13727842696.239998</v>
      </c>
      <c r="G1950" s="35">
        <f t="shared" si="120"/>
        <v>81.646428735219502</v>
      </c>
      <c r="H1950" s="35">
        <f t="shared" si="121"/>
        <v>0</v>
      </c>
      <c r="I1950" s="35">
        <f t="shared" si="122"/>
        <v>0</v>
      </c>
    </row>
    <row r="1951" spans="1:9" x14ac:dyDescent="0.2">
      <c r="A1951" s="32" t="s">
        <v>634</v>
      </c>
      <c r="B1951" s="33">
        <v>500000000</v>
      </c>
      <c r="C1951" s="33">
        <v>0</v>
      </c>
      <c r="D1951" s="33">
        <v>0</v>
      </c>
      <c r="E1951" s="33">
        <v>0</v>
      </c>
      <c r="F1951" s="34">
        <f t="shared" si="123"/>
        <v>500000000</v>
      </c>
      <c r="G1951" s="35">
        <f t="shared" si="120"/>
        <v>0</v>
      </c>
      <c r="H1951" s="35">
        <f t="shared" si="121"/>
        <v>0</v>
      </c>
      <c r="I1951" s="35">
        <f t="shared" si="122"/>
        <v>0</v>
      </c>
    </row>
    <row r="1952" spans="1:9" x14ac:dyDescent="0.2">
      <c r="A1952" s="28" t="s">
        <v>635</v>
      </c>
      <c r="B1952" s="29">
        <v>246808282129</v>
      </c>
      <c r="C1952" s="29">
        <v>40966040439.699997</v>
      </c>
      <c r="D1952" s="29">
        <v>25154904486.110001</v>
      </c>
      <c r="E1952" s="29">
        <v>24893917247.110001</v>
      </c>
      <c r="F1952" s="30">
        <f t="shared" si="123"/>
        <v>205842241689.29999</v>
      </c>
      <c r="G1952" s="31">
        <f t="shared" si="120"/>
        <v>16.598324856168382</v>
      </c>
      <c r="H1952" s="31">
        <f t="shared" si="121"/>
        <v>10.192082805779675</v>
      </c>
      <c r="I1952" s="31">
        <f t="shared" si="122"/>
        <v>10.086337878280204</v>
      </c>
    </row>
    <row r="1953" spans="1:9" x14ac:dyDescent="0.2">
      <c r="A1953" s="28" t="s">
        <v>17</v>
      </c>
      <c r="B1953" s="29">
        <v>202963000000</v>
      </c>
      <c r="C1953" s="29">
        <v>35687398448.360001</v>
      </c>
      <c r="D1953" s="29">
        <v>25086978665.400002</v>
      </c>
      <c r="E1953" s="29">
        <v>24868986911.400002</v>
      </c>
      <c r="F1953" s="30">
        <f t="shared" si="123"/>
        <v>167275601551.64001</v>
      </c>
      <c r="G1953" s="31">
        <f t="shared" si="120"/>
        <v>17.583204056089041</v>
      </c>
      <c r="H1953" s="31">
        <f t="shared" si="121"/>
        <v>12.360370444563788</v>
      </c>
      <c r="I1953" s="31">
        <f t="shared" si="122"/>
        <v>12.252965767849314</v>
      </c>
    </row>
    <row r="1954" spans="1:9" x14ac:dyDescent="0.2">
      <c r="A1954" s="28" t="s">
        <v>18</v>
      </c>
      <c r="B1954" s="29">
        <v>173041100000</v>
      </c>
      <c r="C1954" s="29">
        <v>23709842378</v>
      </c>
      <c r="D1954" s="29">
        <v>21819040837</v>
      </c>
      <c r="E1954" s="29">
        <v>21819040837</v>
      </c>
      <c r="F1954" s="30">
        <f t="shared" si="123"/>
        <v>149331257622</v>
      </c>
      <c r="G1954" s="31">
        <f t="shared" si="120"/>
        <v>13.701856020332743</v>
      </c>
      <c r="H1954" s="31">
        <f t="shared" si="121"/>
        <v>12.609166745357028</v>
      </c>
      <c r="I1954" s="31">
        <f t="shared" si="122"/>
        <v>12.609166745357028</v>
      </c>
    </row>
    <row r="1955" spans="1:9" x14ac:dyDescent="0.2">
      <c r="A1955" s="32" t="s">
        <v>19</v>
      </c>
      <c r="B1955" s="33">
        <v>117301900000</v>
      </c>
      <c r="C1955" s="33">
        <v>14906037010</v>
      </c>
      <c r="D1955" s="33">
        <v>14906037010</v>
      </c>
      <c r="E1955" s="33">
        <v>14906037010</v>
      </c>
      <c r="F1955" s="34">
        <f t="shared" si="123"/>
        <v>102395862990</v>
      </c>
      <c r="G1955" s="35">
        <f t="shared" si="120"/>
        <v>12.707413102430564</v>
      </c>
      <c r="H1955" s="35">
        <f t="shared" si="121"/>
        <v>12.707413102430564</v>
      </c>
      <c r="I1955" s="35">
        <f t="shared" si="122"/>
        <v>12.707413102430564</v>
      </c>
    </row>
    <row r="1956" spans="1:9" x14ac:dyDescent="0.2">
      <c r="A1956" s="32" t="s">
        <v>20</v>
      </c>
      <c r="B1956" s="33">
        <v>46084700000</v>
      </c>
      <c r="C1956" s="33">
        <v>7772032079</v>
      </c>
      <c r="D1956" s="33">
        <v>5882363021</v>
      </c>
      <c r="E1956" s="33">
        <v>5882363021</v>
      </c>
      <c r="F1956" s="34">
        <f t="shared" si="123"/>
        <v>38312667921</v>
      </c>
      <c r="G1956" s="35">
        <f t="shared" si="120"/>
        <v>16.864668922657629</v>
      </c>
      <c r="H1956" s="35">
        <f t="shared" si="121"/>
        <v>12.764242841984434</v>
      </c>
      <c r="I1956" s="35">
        <f t="shared" si="122"/>
        <v>12.764242841984434</v>
      </c>
    </row>
    <row r="1957" spans="1:9" x14ac:dyDescent="0.2">
      <c r="A1957" s="32" t="s">
        <v>21</v>
      </c>
      <c r="B1957" s="33">
        <v>9654500000</v>
      </c>
      <c r="C1957" s="33">
        <v>1031773289</v>
      </c>
      <c r="D1957" s="33">
        <v>1030640806</v>
      </c>
      <c r="E1957" s="33">
        <v>1030640806</v>
      </c>
      <c r="F1957" s="34">
        <f t="shared" si="123"/>
        <v>8622726711</v>
      </c>
      <c r="G1957" s="35">
        <f t="shared" si="120"/>
        <v>10.686967621316484</v>
      </c>
      <c r="H1957" s="35">
        <f t="shared" si="121"/>
        <v>10.675237516184163</v>
      </c>
      <c r="I1957" s="35">
        <f t="shared" si="122"/>
        <v>10.675237516184163</v>
      </c>
    </row>
    <row r="1958" spans="1:9" x14ac:dyDescent="0.2">
      <c r="A1958" s="28" t="s">
        <v>22</v>
      </c>
      <c r="B1958" s="29">
        <v>21567400000</v>
      </c>
      <c r="C1958" s="29">
        <v>11486253221.360001</v>
      </c>
      <c r="D1958" s="29">
        <v>2846263077.4000001</v>
      </c>
      <c r="E1958" s="29">
        <v>2638235324.4000001</v>
      </c>
      <c r="F1958" s="30">
        <f t="shared" si="123"/>
        <v>10081146778.639999</v>
      </c>
      <c r="G1958" s="31">
        <f t="shared" si="120"/>
        <v>53.257477588211842</v>
      </c>
      <c r="H1958" s="31">
        <f t="shared" si="121"/>
        <v>13.19706166436381</v>
      </c>
      <c r="I1958" s="31">
        <f t="shared" si="122"/>
        <v>12.232514463495832</v>
      </c>
    </row>
    <row r="1959" spans="1:9" x14ac:dyDescent="0.2">
      <c r="A1959" s="32" t="s">
        <v>66</v>
      </c>
      <c r="B1959" s="33">
        <v>437800000</v>
      </c>
      <c r="C1959" s="33">
        <v>2170000</v>
      </c>
      <c r="D1959" s="33">
        <v>900000</v>
      </c>
      <c r="E1959" s="33">
        <v>900000</v>
      </c>
      <c r="F1959" s="34">
        <f t="shared" si="123"/>
        <v>435630000</v>
      </c>
      <c r="G1959" s="35">
        <f t="shared" si="120"/>
        <v>0.49566011877569666</v>
      </c>
      <c r="H1959" s="35">
        <f t="shared" si="121"/>
        <v>0.2055733211512106</v>
      </c>
      <c r="I1959" s="35">
        <f t="shared" si="122"/>
        <v>0.2055733211512106</v>
      </c>
    </row>
    <row r="1960" spans="1:9" x14ac:dyDescent="0.2">
      <c r="A1960" s="32" t="s">
        <v>23</v>
      </c>
      <c r="B1960" s="33">
        <v>21129600000</v>
      </c>
      <c r="C1960" s="33">
        <v>11484083221.360001</v>
      </c>
      <c r="D1960" s="33">
        <v>2845363077.4000001</v>
      </c>
      <c r="E1960" s="33">
        <v>2637335324.4000001</v>
      </c>
      <c r="F1960" s="34">
        <f t="shared" si="123"/>
        <v>9645516778.6399994</v>
      </c>
      <c r="G1960" s="35">
        <f t="shared" si="120"/>
        <v>54.350689181811298</v>
      </c>
      <c r="H1960" s="35">
        <f t="shared" si="121"/>
        <v>13.466242036763592</v>
      </c>
      <c r="I1960" s="35">
        <f t="shared" si="122"/>
        <v>12.481709660381647</v>
      </c>
    </row>
    <row r="1961" spans="1:9" x14ac:dyDescent="0.2">
      <c r="A1961" s="28" t="s">
        <v>24</v>
      </c>
      <c r="B1961" s="29">
        <v>7489200000</v>
      </c>
      <c r="C1961" s="29">
        <v>287021693</v>
      </c>
      <c r="D1961" s="29">
        <v>284645995</v>
      </c>
      <c r="E1961" s="29">
        <v>284645995</v>
      </c>
      <c r="F1961" s="30">
        <f t="shared" si="123"/>
        <v>7202178307</v>
      </c>
      <c r="G1961" s="31">
        <f t="shared" si="120"/>
        <v>3.8324746701917425</v>
      </c>
      <c r="H1961" s="31">
        <f t="shared" si="121"/>
        <v>3.8007530176787907</v>
      </c>
      <c r="I1961" s="31">
        <f t="shared" si="122"/>
        <v>3.8007530176787907</v>
      </c>
    </row>
    <row r="1962" spans="1:9" x14ac:dyDescent="0.2">
      <c r="A1962" s="32" t="s">
        <v>636</v>
      </c>
      <c r="B1962" s="33">
        <v>996000000</v>
      </c>
      <c r="C1962" s="33">
        <v>0</v>
      </c>
      <c r="D1962" s="33">
        <v>0</v>
      </c>
      <c r="E1962" s="33">
        <v>0</v>
      </c>
      <c r="F1962" s="34">
        <f t="shared" si="123"/>
        <v>996000000</v>
      </c>
      <c r="G1962" s="35">
        <f t="shared" si="120"/>
        <v>0</v>
      </c>
      <c r="H1962" s="35">
        <f t="shared" si="121"/>
        <v>0</v>
      </c>
      <c r="I1962" s="35">
        <f t="shared" si="122"/>
        <v>0</v>
      </c>
    </row>
    <row r="1963" spans="1:9" x14ac:dyDescent="0.2">
      <c r="A1963" s="32" t="s">
        <v>150</v>
      </c>
      <c r="B1963" s="33">
        <v>5126800000</v>
      </c>
      <c r="C1963" s="33">
        <v>0</v>
      </c>
      <c r="D1963" s="33">
        <v>0</v>
      </c>
      <c r="E1963" s="33">
        <v>0</v>
      </c>
      <c r="F1963" s="34">
        <f t="shared" si="123"/>
        <v>5126800000</v>
      </c>
      <c r="G1963" s="35">
        <f t="shared" si="120"/>
        <v>0</v>
      </c>
      <c r="H1963" s="35">
        <f t="shared" si="121"/>
        <v>0</v>
      </c>
      <c r="I1963" s="35">
        <f t="shared" si="122"/>
        <v>0</v>
      </c>
    </row>
    <row r="1964" spans="1:9" x14ac:dyDescent="0.2">
      <c r="A1964" s="32" t="s">
        <v>32</v>
      </c>
      <c r="B1964" s="33">
        <v>1094000000</v>
      </c>
      <c r="C1964" s="33">
        <v>287021693</v>
      </c>
      <c r="D1964" s="33">
        <v>284645995</v>
      </c>
      <c r="E1964" s="33">
        <v>284645995</v>
      </c>
      <c r="F1964" s="34">
        <f t="shared" si="123"/>
        <v>806978307</v>
      </c>
      <c r="G1964" s="35">
        <f t="shared" si="120"/>
        <v>26.2359865630713</v>
      </c>
      <c r="H1964" s="35">
        <f t="shared" si="121"/>
        <v>26.018829524680072</v>
      </c>
      <c r="I1964" s="35">
        <f t="shared" si="122"/>
        <v>26.018829524680072</v>
      </c>
    </row>
    <row r="1965" spans="1:9" x14ac:dyDescent="0.2">
      <c r="A1965" s="32" t="s">
        <v>35</v>
      </c>
      <c r="B1965" s="33">
        <v>96200000</v>
      </c>
      <c r="C1965" s="33">
        <v>0</v>
      </c>
      <c r="D1965" s="33">
        <v>0</v>
      </c>
      <c r="E1965" s="33">
        <v>0</v>
      </c>
      <c r="F1965" s="34">
        <f t="shared" si="123"/>
        <v>96200000</v>
      </c>
      <c r="G1965" s="35">
        <f t="shared" si="120"/>
        <v>0</v>
      </c>
      <c r="H1965" s="35">
        <f t="shared" si="121"/>
        <v>0</v>
      </c>
      <c r="I1965" s="35">
        <f t="shared" si="122"/>
        <v>0</v>
      </c>
    </row>
    <row r="1966" spans="1:9" x14ac:dyDescent="0.2">
      <c r="A1966" s="32" t="s">
        <v>67</v>
      </c>
      <c r="B1966" s="33">
        <v>176200000</v>
      </c>
      <c r="C1966" s="33">
        <v>0</v>
      </c>
      <c r="D1966" s="33">
        <v>0</v>
      </c>
      <c r="E1966" s="33">
        <v>0</v>
      </c>
      <c r="F1966" s="34">
        <f t="shared" si="123"/>
        <v>176200000</v>
      </c>
      <c r="G1966" s="35">
        <f t="shared" si="120"/>
        <v>0</v>
      </c>
      <c r="H1966" s="35">
        <f t="shared" si="121"/>
        <v>0</v>
      </c>
      <c r="I1966" s="35">
        <f t="shared" si="122"/>
        <v>0</v>
      </c>
    </row>
    <row r="1967" spans="1:9" x14ac:dyDescent="0.2">
      <c r="A1967" s="28" t="s">
        <v>38</v>
      </c>
      <c r="B1967" s="29">
        <v>865300000</v>
      </c>
      <c r="C1967" s="29">
        <v>204281156</v>
      </c>
      <c r="D1967" s="29">
        <v>137028756</v>
      </c>
      <c r="E1967" s="29">
        <v>127064755</v>
      </c>
      <c r="F1967" s="30">
        <f t="shared" si="123"/>
        <v>661018844</v>
      </c>
      <c r="G1967" s="31">
        <f t="shared" si="120"/>
        <v>23.608130821680344</v>
      </c>
      <c r="H1967" s="31">
        <f t="shared" si="121"/>
        <v>15.835982433837975</v>
      </c>
      <c r="I1967" s="31">
        <f t="shared" si="122"/>
        <v>14.684474170807812</v>
      </c>
    </row>
    <row r="1968" spans="1:9" x14ac:dyDescent="0.2">
      <c r="A1968" s="32" t="s">
        <v>39</v>
      </c>
      <c r="B1968" s="33">
        <v>462000000</v>
      </c>
      <c r="C1968" s="33">
        <v>182937256</v>
      </c>
      <c r="D1968" s="33">
        <v>115684856</v>
      </c>
      <c r="E1968" s="33">
        <v>105720855</v>
      </c>
      <c r="F1968" s="34">
        <f t="shared" si="123"/>
        <v>279062744</v>
      </c>
      <c r="G1968" s="35">
        <f t="shared" si="120"/>
        <v>39.596808658008662</v>
      </c>
      <c r="H1968" s="35">
        <f t="shared" si="121"/>
        <v>25.040012121212119</v>
      </c>
      <c r="I1968" s="35">
        <f t="shared" si="122"/>
        <v>22.883301948051948</v>
      </c>
    </row>
    <row r="1969" spans="1:9" x14ac:dyDescent="0.2">
      <c r="A1969" s="32" t="s">
        <v>41</v>
      </c>
      <c r="B1969" s="33">
        <v>403300000</v>
      </c>
      <c r="C1969" s="33">
        <v>21343900</v>
      </c>
      <c r="D1969" s="33">
        <v>21343900</v>
      </c>
      <c r="E1969" s="33">
        <v>21343900</v>
      </c>
      <c r="F1969" s="34">
        <f t="shared" si="123"/>
        <v>381956100</v>
      </c>
      <c r="G1969" s="35">
        <f t="shared" si="120"/>
        <v>5.2923134143317636</v>
      </c>
      <c r="H1969" s="35">
        <f t="shared" si="121"/>
        <v>5.2923134143317636</v>
      </c>
      <c r="I1969" s="35">
        <f t="shared" si="122"/>
        <v>5.2923134143317636</v>
      </c>
    </row>
    <row r="1970" spans="1:9" x14ac:dyDescent="0.2">
      <c r="A1970" s="28" t="s">
        <v>42</v>
      </c>
      <c r="B1970" s="29">
        <v>43845282129</v>
      </c>
      <c r="C1970" s="29">
        <v>5278641991.3400002</v>
      </c>
      <c r="D1970" s="29">
        <v>67925820.710000008</v>
      </c>
      <c r="E1970" s="29">
        <v>24930335.710000001</v>
      </c>
      <c r="F1970" s="30">
        <f t="shared" si="123"/>
        <v>38566640137.660004</v>
      </c>
      <c r="G1970" s="31">
        <f t="shared" si="120"/>
        <v>12.039247405933827</v>
      </c>
      <c r="H1970" s="31">
        <f t="shared" si="121"/>
        <v>0.15492161849968514</v>
      </c>
      <c r="I1970" s="31">
        <f t="shared" si="122"/>
        <v>5.6859790835992047E-2</v>
      </c>
    </row>
    <row r="1971" spans="1:9" x14ac:dyDescent="0.2">
      <c r="A1971" s="32" t="s">
        <v>637</v>
      </c>
      <c r="B1971" s="33">
        <v>160000000</v>
      </c>
      <c r="C1971" s="33">
        <v>28636269</v>
      </c>
      <c r="D1971" s="33">
        <v>6034533</v>
      </c>
      <c r="E1971" s="33">
        <v>3174087</v>
      </c>
      <c r="F1971" s="34">
        <f t="shared" si="123"/>
        <v>131363731</v>
      </c>
      <c r="G1971" s="35">
        <f t="shared" si="120"/>
        <v>17.897668124999999</v>
      </c>
      <c r="H1971" s="35">
        <f t="shared" si="121"/>
        <v>3.7715831249999998</v>
      </c>
      <c r="I1971" s="35">
        <f t="shared" si="122"/>
        <v>1.9838043749999998</v>
      </c>
    </row>
    <row r="1972" spans="1:9" ht="22.5" x14ac:dyDescent="0.2">
      <c r="A1972" s="32" t="s">
        <v>638</v>
      </c>
      <c r="B1972" s="33">
        <v>3901000000</v>
      </c>
      <c r="C1972" s="33">
        <v>136670487</v>
      </c>
      <c r="D1972" s="33">
        <v>7273813</v>
      </c>
      <c r="E1972" s="33">
        <v>4273813</v>
      </c>
      <c r="F1972" s="34">
        <f t="shared" si="123"/>
        <v>3764329513</v>
      </c>
      <c r="G1972" s="35">
        <f t="shared" si="120"/>
        <v>3.5034731350935653</v>
      </c>
      <c r="H1972" s="35">
        <f t="shared" si="121"/>
        <v>0.18646021532940271</v>
      </c>
      <c r="I1972" s="35">
        <f t="shared" si="122"/>
        <v>0.10955685721609842</v>
      </c>
    </row>
    <row r="1973" spans="1:9" x14ac:dyDescent="0.2">
      <c r="A1973" s="32" t="s">
        <v>639</v>
      </c>
      <c r="B1973" s="33">
        <v>7782300000</v>
      </c>
      <c r="C1973" s="33">
        <v>20551201.710000001</v>
      </c>
      <c r="D1973" s="33">
        <v>14391900.710000001</v>
      </c>
      <c r="E1973" s="33">
        <v>13306781.710000001</v>
      </c>
      <c r="F1973" s="34">
        <f t="shared" si="123"/>
        <v>7761748798.29</v>
      </c>
      <c r="G1973" s="35">
        <f t="shared" si="120"/>
        <v>0.26407619482672218</v>
      </c>
      <c r="H1973" s="35">
        <f t="shared" si="121"/>
        <v>0.18493119913136222</v>
      </c>
      <c r="I1973" s="35">
        <f t="shared" si="122"/>
        <v>0.17098777623581718</v>
      </c>
    </row>
    <row r="1974" spans="1:9" ht="22.5" x14ac:dyDescent="0.2">
      <c r="A1974" s="32" t="s">
        <v>640</v>
      </c>
      <c r="B1974" s="33">
        <v>3210000000</v>
      </c>
      <c r="C1974" s="33">
        <v>65997285</v>
      </c>
      <c r="D1974" s="33">
        <v>22070468</v>
      </c>
      <c r="E1974" s="33">
        <v>1070468</v>
      </c>
      <c r="F1974" s="34">
        <f t="shared" si="123"/>
        <v>3144002715</v>
      </c>
      <c r="G1974" s="35">
        <f t="shared" si="120"/>
        <v>2.0559901869158881</v>
      </c>
      <c r="H1974" s="35">
        <f t="shared" si="121"/>
        <v>0.68755352024922112</v>
      </c>
      <c r="I1974" s="35">
        <f t="shared" si="122"/>
        <v>3.3347912772585669E-2</v>
      </c>
    </row>
    <row r="1975" spans="1:9" x14ac:dyDescent="0.2">
      <c r="A1975" s="32" t="s">
        <v>641</v>
      </c>
      <c r="B1975" s="33">
        <v>9507800000</v>
      </c>
      <c r="C1975" s="33">
        <v>11072763</v>
      </c>
      <c r="D1975" s="33">
        <v>5106173</v>
      </c>
      <c r="E1975" s="33">
        <v>685413</v>
      </c>
      <c r="F1975" s="34">
        <f t="shared" si="123"/>
        <v>9496727237</v>
      </c>
      <c r="G1975" s="35">
        <f t="shared" si="120"/>
        <v>0.116459780390837</v>
      </c>
      <c r="H1975" s="35">
        <f t="shared" si="121"/>
        <v>5.3705094764298793E-2</v>
      </c>
      <c r="I1975" s="35">
        <f t="shared" si="122"/>
        <v>7.2089547529396907E-3</v>
      </c>
    </row>
    <row r="1976" spans="1:9" x14ac:dyDescent="0.2">
      <c r="A1976" s="32" t="s">
        <v>642</v>
      </c>
      <c r="B1976" s="33">
        <v>650000000</v>
      </c>
      <c r="C1976" s="33">
        <v>486764</v>
      </c>
      <c r="D1976" s="33">
        <v>0</v>
      </c>
      <c r="E1976" s="33">
        <v>0</v>
      </c>
      <c r="F1976" s="34">
        <f t="shared" si="123"/>
        <v>649513236</v>
      </c>
      <c r="G1976" s="35">
        <f t="shared" si="120"/>
        <v>7.4886769230769229E-2</v>
      </c>
      <c r="H1976" s="35">
        <f t="shared" si="121"/>
        <v>0</v>
      </c>
      <c r="I1976" s="35">
        <f t="shared" si="122"/>
        <v>0</v>
      </c>
    </row>
    <row r="1977" spans="1:9" x14ac:dyDescent="0.2">
      <c r="A1977" s="32" t="s">
        <v>643</v>
      </c>
      <c r="B1977" s="33">
        <v>4700000000</v>
      </c>
      <c r="C1977" s="33">
        <v>18049586</v>
      </c>
      <c r="D1977" s="33">
        <v>4000000</v>
      </c>
      <c r="E1977" s="33">
        <v>0</v>
      </c>
      <c r="F1977" s="34">
        <f t="shared" si="123"/>
        <v>4681950414</v>
      </c>
      <c r="G1977" s="35">
        <f t="shared" si="120"/>
        <v>0.38403374468085111</v>
      </c>
      <c r="H1977" s="35">
        <f t="shared" si="121"/>
        <v>8.5106382978723402E-2</v>
      </c>
      <c r="I1977" s="35">
        <f t="shared" si="122"/>
        <v>0</v>
      </c>
    </row>
    <row r="1978" spans="1:9" x14ac:dyDescent="0.2">
      <c r="A1978" s="32" t="s">
        <v>644</v>
      </c>
      <c r="B1978" s="33">
        <v>1000000000</v>
      </c>
      <c r="C1978" s="33">
        <v>0</v>
      </c>
      <c r="D1978" s="33">
        <v>0</v>
      </c>
      <c r="E1978" s="33">
        <v>0</v>
      </c>
      <c r="F1978" s="34">
        <f t="shared" si="123"/>
        <v>1000000000</v>
      </c>
      <c r="G1978" s="35">
        <f t="shared" si="120"/>
        <v>0</v>
      </c>
      <c r="H1978" s="35">
        <f t="shared" si="121"/>
        <v>0</v>
      </c>
      <c r="I1978" s="35">
        <f t="shared" si="122"/>
        <v>0</v>
      </c>
    </row>
    <row r="1979" spans="1:9" x14ac:dyDescent="0.2">
      <c r="A1979" s="32" t="s">
        <v>645</v>
      </c>
      <c r="B1979" s="33">
        <v>240000000</v>
      </c>
      <c r="C1979" s="33">
        <v>0</v>
      </c>
      <c r="D1979" s="33">
        <v>0</v>
      </c>
      <c r="E1979" s="33">
        <v>0</v>
      </c>
      <c r="F1979" s="34">
        <f t="shared" si="123"/>
        <v>240000000</v>
      </c>
      <c r="G1979" s="35">
        <f t="shared" si="120"/>
        <v>0</v>
      </c>
      <c r="H1979" s="35">
        <f t="shared" si="121"/>
        <v>0</v>
      </c>
      <c r="I1979" s="35">
        <f t="shared" si="122"/>
        <v>0</v>
      </c>
    </row>
    <row r="1980" spans="1:9" ht="22.5" x14ac:dyDescent="0.2">
      <c r="A1980" s="32" t="s">
        <v>646</v>
      </c>
      <c r="B1980" s="33">
        <v>6350000000</v>
      </c>
      <c r="C1980" s="33">
        <v>4558783355</v>
      </c>
      <c r="D1980" s="33">
        <v>0</v>
      </c>
      <c r="E1980" s="33">
        <v>0</v>
      </c>
      <c r="F1980" s="34">
        <f t="shared" si="123"/>
        <v>1791216645</v>
      </c>
      <c r="G1980" s="35">
        <f t="shared" si="120"/>
        <v>71.791863858267718</v>
      </c>
      <c r="H1980" s="35">
        <f t="shared" si="121"/>
        <v>0</v>
      </c>
      <c r="I1980" s="35">
        <f t="shared" si="122"/>
        <v>0</v>
      </c>
    </row>
    <row r="1981" spans="1:9" x14ac:dyDescent="0.2">
      <c r="A1981" s="32" t="s">
        <v>647</v>
      </c>
      <c r="B1981" s="33">
        <v>3234182129</v>
      </c>
      <c r="C1981" s="33">
        <v>16762853</v>
      </c>
      <c r="D1981" s="33">
        <v>7419773</v>
      </c>
      <c r="E1981" s="33">
        <v>2419773</v>
      </c>
      <c r="F1981" s="34">
        <f t="shared" si="123"/>
        <v>3217419276</v>
      </c>
      <c r="G1981" s="35">
        <f t="shared" si="120"/>
        <v>0.51830269080062685</v>
      </c>
      <c r="H1981" s="35">
        <f t="shared" si="121"/>
        <v>0.22941729018502036</v>
      </c>
      <c r="I1981" s="35">
        <f t="shared" si="122"/>
        <v>7.4818699240917122E-2</v>
      </c>
    </row>
    <row r="1982" spans="1:9" x14ac:dyDescent="0.2">
      <c r="A1982" s="32" t="s">
        <v>648</v>
      </c>
      <c r="B1982" s="33">
        <v>400000000</v>
      </c>
      <c r="C1982" s="33">
        <v>0</v>
      </c>
      <c r="D1982" s="33">
        <v>0</v>
      </c>
      <c r="E1982" s="33">
        <v>0</v>
      </c>
      <c r="F1982" s="34">
        <f t="shared" si="123"/>
        <v>400000000</v>
      </c>
      <c r="G1982" s="35">
        <f t="shared" si="120"/>
        <v>0</v>
      </c>
      <c r="H1982" s="35">
        <f t="shared" si="121"/>
        <v>0</v>
      </c>
      <c r="I1982" s="35">
        <f t="shared" si="122"/>
        <v>0</v>
      </c>
    </row>
    <row r="1983" spans="1:9" ht="22.5" x14ac:dyDescent="0.2">
      <c r="A1983" s="32" t="s">
        <v>649</v>
      </c>
      <c r="B1983" s="33">
        <v>100000000</v>
      </c>
      <c r="C1983" s="33">
        <v>51320000</v>
      </c>
      <c r="D1983" s="33">
        <v>0</v>
      </c>
      <c r="E1983" s="33">
        <v>0</v>
      </c>
      <c r="F1983" s="34">
        <f t="shared" si="123"/>
        <v>48680000</v>
      </c>
      <c r="G1983" s="35">
        <f t="shared" si="120"/>
        <v>51.32</v>
      </c>
      <c r="H1983" s="35">
        <f t="shared" si="121"/>
        <v>0</v>
      </c>
      <c r="I1983" s="35">
        <f t="shared" si="122"/>
        <v>0</v>
      </c>
    </row>
    <row r="1984" spans="1:9" x14ac:dyDescent="0.2">
      <c r="A1984" s="32" t="s">
        <v>650</v>
      </c>
      <c r="B1984" s="33">
        <v>530000000</v>
      </c>
      <c r="C1984" s="33">
        <v>246355382.63</v>
      </c>
      <c r="D1984" s="33">
        <v>0</v>
      </c>
      <c r="E1984" s="33">
        <v>0</v>
      </c>
      <c r="F1984" s="34">
        <f t="shared" si="123"/>
        <v>283644617.37</v>
      </c>
      <c r="G1984" s="35">
        <f t="shared" si="120"/>
        <v>46.48214766603774</v>
      </c>
      <c r="H1984" s="35">
        <f t="shared" si="121"/>
        <v>0</v>
      </c>
      <c r="I1984" s="35">
        <f t="shared" si="122"/>
        <v>0</v>
      </c>
    </row>
    <row r="1985" spans="1:9" x14ac:dyDescent="0.2">
      <c r="A1985" s="32" t="s">
        <v>651</v>
      </c>
      <c r="B1985" s="33">
        <v>330000000</v>
      </c>
      <c r="C1985" s="33">
        <v>122100000</v>
      </c>
      <c r="D1985" s="33">
        <v>0</v>
      </c>
      <c r="E1985" s="33">
        <v>0</v>
      </c>
      <c r="F1985" s="34">
        <f t="shared" si="123"/>
        <v>207900000</v>
      </c>
      <c r="G1985" s="35">
        <f t="shared" si="120"/>
        <v>37</v>
      </c>
      <c r="H1985" s="35">
        <f t="shared" si="121"/>
        <v>0</v>
      </c>
      <c r="I1985" s="35">
        <f t="shared" si="122"/>
        <v>0</v>
      </c>
    </row>
    <row r="1986" spans="1:9" x14ac:dyDescent="0.2">
      <c r="A1986" s="32" t="s">
        <v>652</v>
      </c>
      <c r="B1986" s="33">
        <v>1000000000</v>
      </c>
      <c r="C1986" s="33">
        <v>356045</v>
      </c>
      <c r="D1986" s="33">
        <v>129160</v>
      </c>
      <c r="E1986" s="33">
        <v>0</v>
      </c>
      <c r="F1986" s="34">
        <f t="shared" si="123"/>
        <v>999643955</v>
      </c>
      <c r="G1986" s="35">
        <f t="shared" si="120"/>
        <v>3.5604499999999997E-2</v>
      </c>
      <c r="H1986" s="35">
        <f t="shared" si="121"/>
        <v>1.2915999999999999E-2</v>
      </c>
      <c r="I1986" s="35">
        <f t="shared" si="122"/>
        <v>0</v>
      </c>
    </row>
    <row r="1987" spans="1:9" x14ac:dyDescent="0.2">
      <c r="A1987" s="32" t="s">
        <v>653</v>
      </c>
      <c r="B1987" s="33">
        <v>550000000</v>
      </c>
      <c r="C1987" s="33">
        <v>1500000</v>
      </c>
      <c r="D1987" s="33">
        <v>1500000</v>
      </c>
      <c r="E1987" s="33">
        <v>0</v>
      </c>
      <c r="F1987" s="34">
        <f t="shared" si="123"/>
        <v>548500000</v>
      </c>
      <c r="G1987" s="35">
        <f t="shared" si="120"/>
        <v>0.27272727272727276</v>
      </c>
      <c r="H1987" s="35">
        <f t="shared" si="121"/>
        <v>0.27272727272727276</v>
      </c>
      <c r="I1987" s="35">
        <f t="shared" si="122"/>
        <v>0</v>
      </c>
    </row>
    <row r="1988" spans="1:9" x14ac:dyDescent="0.2">
      <c r="A1988" s="32" t="s">
        <v>654</v>
      </c>
      <c r="B1988" s="33">
        <v>200000000</v>
      </c>
      <c r="C1988" s="33">
        <v>0</v>
      </c>
      <c r="D1988" s="33">
        <v>0</v>
      </c>
      <c r="E1988" s="33">
        <v>0</v>
      </c>
      <c r="F1988" s="34">
        <f t="shared" si="123"/>
        <v>200000000</v>
      </c>
      <c r="G1988" s="35">
        <f t="shared" si="120"/>
        <v>0</v>
      </c>
      <c r="H1988" s="35">
        <f t="shared" si="121"/>
        <v>0</v>
      </c>
      <c r="I1988" s="35">
        <f t="shared" si="122"/>
        <v>0</v>
      </c>
    </row>
    <row r="1989" spans="1:9" x14ac:dyDescent="0.2">
      <c r="A1989" s="28" t="s">
        <v>655</v>
      </c>
      <c r="B1989" s="29">
        <v>58075477000</v>
      </c>
      <c r="C1989" s="29">
        <v>620336968</v>
      </c>
      <c r="D1989" s="29">
        <v>137855280</v>
      </c>
      <c r="E1989" s="29">
        <v>22022171</v>
      </c>
      <c r="F1989" s="30">
        <f t="shared" si="123"/>
        <v>57455140032</v>
      </c>
      <c r="G1989" s="31">
        <f t="shared" si="120"/>
        <v>1.0681564750643373</v>
      </c>
      <c r="H1989" s="31">
        <f t="shared" si="121"/>
        <v>0.23737261770574869</v>
      </c>
      <c r="I1989" s="31">
        <f t="shared" si="122"/>
        <v>3.7919914114523764E-2</v>
      </c>
    </row>
    <row r="1990" spans="1:9" x14ac:dyDescent="0.2">
      <c r="A1990" s="28" t="s">
        <v>17</v>
      </c>
      <c r="B1990" s="29">
        <v>17353204000</v>
      </c>
      <c r="C1990" s="29">
        <v>620336968</v>
      </c>
      <c r="D1990" s="29">
        <v>137855280</v>
      </c>
      <c r="E1990" s="29">
        <v>22022171</v>
      </c>
      <c r="F1990" s="30">
        <f t="shared" si="123"/>
        <v>16732867032</v>
      </c>
      <c r="G1990" s="31">
        <f t="shared" si="120"/>
        <v>3.5747690628197533</v>
      </c>
      <c r="H1990" s="31">
        <f t="shared" si="121"/>
        <v>0.79440822570863578</v>
      </c>
      <c r="I1990" s="31">
        <f t="shared" si="122"/>
        <v>0.12690550402104417</v>
      </c>
    </row>
    <row r="1991" spans="1:9" x14ac:dyDescent="0.2">
      <c r="A1991" s="28" t="s">
        <v>22</v>
      </c>
      <c r="B1991" s="29">
        <v>16026204000</v>
      </c>
      <c r="C1991" s="29">
        <v>369851927</v>
      </c>
      <c r="D1991" s="29">
        <v>22291551</v>
      </c>
      <c r="E1991" s="29">
        <v>22022171</v>
      </c>
      <c r="F1991" s="30">
        <f t="shared" si="123"/>
        <v>15656352073</v>
      </c>
      <c r="G1991" s="31">
        <f t="shared" ref="G1991:G2054" si="124">IFERROR(IF(C1991&gt;0,+C1991/B1991*100,0),0)</f>
        <v>2.3077949525664341</v>
      </c>
      <c r="H1991" s="31">
        <f t="shared" ref="H1991:H2054" si="125">IFERROR(IF(D1991&gt;0,+D1991/B1991*100,0),0)</f>
        <v>0.13909439190964998</v>
      </c>
      <c r="I1991" s="31">
        <f t="shared" ref="I1991:I2054" si="126">IFERROR(IF(E1991&gt;0,+E1991/B1991*100,0),0)</f>
        <v>0.1374135197580163</v>
      </c>
    </row>
    <row r="1992" spans="1:9" x14ac:dyDescent="0.2">
      <c r="A1992" s="32" t="s">
        <v>23</v>
      </c>
      <c r="B1992" s="33">
        <v>16026204000</v>
      </c>
      <c r="C1992" s="33">
        <v>369851927</v>
      </c>
      <c r="D1992" s="33">
        <v>22291551</v>
      </c>
      <c r="E1992" s="33">
        <v>22022171</v>
      </c>
      <c r="F1992" s="34">
        <f t="shared" si="123"/>
        <v>15656352073</v>
      </c>
      <c r="G1992" s="35">
        <f t="shared" si="124"/>
        <v>2.3077949525664341</v>
      </c>
      <c r="H1992" s="35">
        <f t="shared" si="125"/>
        <v>0.13909439190964998</v>
      </c>
      <c r="I1992" s="35">
        <f t="shared" si="126"/>
        <v>0.1374135197580163</v>
      </c>
    </row>
    <row r="1993" spans="1:9" x14ac:dyDescent="0.2">
      <c r="A1993" s="28" t="s">
        <v>38</v>
      </c>
      <c r="B1993" s="29">
        <v>1327000000</v>
      </c>
      <c r="C1993" s="29">
        <v>250485041</v>
      </c>
      <c r="D1993" s="29">
        <v>115563729</v>
      </c>
      <c r="E1993" s="29">
        <v>0</v>
      </c>
      <c r="F1993" s="30">
        <f t="shared" ref="F1993:F2056" si="127">+B1993-C1993</f>
        <v>1076514959</v>
      </c>
      <c r="G1993" s="31">
        <f t="shared" si="124"/>
        <v>18.876039261492085</v>
      </c>
      <c r="H1993" s="31">
        <f t="shared" si="125"/>
        <v>8.7086457422758095</v>
      </c>
      <c r="I1993" s="31">
        <f t="shared" si="126"/>
        <v>0</v>
      </c>
    </row>
    <row r="1994" spans="1:9" x14ac:dyDescent="0.2">
      <c r="A1994" s="32" t="s">
        <v>39</v>
      </c>
      <c r="B1994" s="33">
        <v>1205000000</v>
      </c>
      <c r="C1994" s="33">
        <v>250485041</v>
      </c>
      <c r="D1994" s="33">
        <v>115563729</v>
      </c>
      <c r="E1994" s="33">
        <v>0</v>
      </c>
      <c r="F1994" s="34">
        <f t="shared" si="127"/>
        <v>954514959</v>
      </c>
      <c r="G1994" s="35">
        <f t="shared" si="124"/>
        <v>20.787140331950209</v>
      </c>
      <c r="H1994" s="35">
        <f t="shared" si="125"/>
        <v>9.5903509543568468</v>
      </c>
      <c r="I1994" s="35">
        <f t="shared" si="126"/>
        <v>0</v>
      </c>
    </row>
    <row r="1995" spans="1:9" x14ac:dyDescent="0.2">
      <c r="A1995" s="32" t="s">
        <v>41</v>
      </c>
      <c r="B1995" s="33">
        <v>109000000</v>
      </c>
      <c r="C1995" s="33">
        <v>0</v>
      </c>
      <c r="D1995" s="33">
        <v>0</v>
      </c>
      <c r="E1995" s="33">
        <v>0</v>
      </c>
      <c r="F1995" s="34">
        <f t="shared" si="127"/>
        <v>109000000</v>
      </c>
      <c r="G1995" s="35">
        <f t="shared" si="124"/>
        <v>0</v>
      </c>
      <c r="H1995" s="35">
        <f t="shared" si="125"/>
        <v>0</v>
      </c>
      <c r="I1995" s="35">
        <f t="shared" si="126"/>
        <v>0</v>
      </c>
    </row>
    <row r="1996" spans="1:9" x14ac:dyDescent="0.2">
      <c r="A1996" s="32" t="s">
        <v>332</v>
      </c>
      <c r="B1996" s="33">
        <v>13000000</v>
      </c>
      <c r="C1996" s="33">
        <v>0</v>
      </c>
      <c r="D1996" s="33">
        <v>0</v>
      </c>
      <c r="E1996" s="33">
        <v>0</v>
      </c>
      <c r="F1996" s="34">
        <f t="shared" si="127"/>
        <v>13000000</v>
      </c>
      <c r="G1996" s="35">
        <f t="shared" si="124"/>
        <v>0</v>
      </c>
      <c r="H1996" s="35">
        <f t="shared" si="125"/>
        <v>0</v>
      </c>
      <c r="I1996" s="35">
        <f t="shared" si="126"/>
        <v>0</v>
      </c>
    </row>
    <row r="1997" spans="1:9" x14ac:dyDescent="0.2">
      <c r="A1997" s="28" t="s">
        <v>42</v>
      </c>
      <c r="B1997" s="29">
        <v>40722273000</v>
      </c>
      <c r="C1997" s="29">
        <v>0</v>
      </c>
      <c r="D1997" s="29">
        <v>0</v>
      </c>
      <c r="E1997" s="29">
        <v>0</v>
      </c>
      <c r="F1997" s="30">
        <f t="shared" si="127"/>
        <v>40722273000</v>
      </c>
      <c r="G1997" s="31">
        <f t="shared" si="124"/>
        <v>0</v>
      </c>
      <c r="H1997" s="31">
        <f t="shared" si="125"/>
        <v>0</v>
      </c>
      <c r="I1997" s="31">
        <f t="shared" si="126"/>
        <v>0</v>
      </c>
    </row>
    <row r="1998" spans="1:9" x14ac:dyDescent="0.2">
      <c r="A1998" s="32" t="s">
        <v>656</v>
      </c>
      <c r="B1998" s="33">
        <v>11305000000</v>
      </c>
      <c r="C1998" s="33">
        <v>0</v>
      </c>
      <c r="D1998" s="33">
        <v>0</v>
      </c>
      <c r="E1998" s="33">
        <v>0</v>
      </c>
      <c r="F1998" s="34">
        <f t="shared" si="127"/>
        <v>11305000000</v>
      </c>
      <c r="G1998" s="35">
        <f t="shared" si="124"/>
        <v>0</v>
      </c>
      <c r="H1998" s="35">
        <f t="shared" si="125"/>
        <v>0</v>
      </c>
      <c r="I1998" s="35">
        <f t="shared" si="126"/>
        <v>0</v>
      </c>
    </row>
    <row r="1999" spans="1:9" ht="22.5" x14ac:dyDescent="0.2">
      <c r="A1999" s="32" t="s">
        <v>657</v>
      </c>
      <c r="B1999" s="33">
        <v>400000000</v>
      </c>
      <c r="C1999" s="33">
        <v>0</v>
      </c>
      <c r="D1999" s="33">
        <v>0</v>
      </c>
      <c r="E1999" s="33">
        <v>0</v>
      </c>
      <c r="F1999" s="34">
        <f t="shared" si="127"/>
        <v>400000000</v>
      </c>
      <c r="G1999" s="35">
        <f t="shared" si="124"/>
        <v>0</v>
      </c>
      <c r="H1999" s="35">
        <f t="shared" si="125"/>
        <v>0</v>
      </c>
      <c r="I1999" s="35">
        <f t="shared" si="126"/>
        <v>0</v>
      </c>
    </row>
    <row r="2000" spans="1:9" x14ac:dyDescent="0.2">
      <c r="A2000" s="32" t="s">
        <v>658</v>
      </c>
      <c r="B2000" s="33">
        <v>1566000000</v>
      </c>
      <c r="C2000" s="33">
        <v>0</v>
      </c>
      <c r="D2000" s="33">
        <v>0</v>
      </c>
      <c r="E2000" s="33">
        <v>0</v>
      </c>
      <c r="F2000" s="34">
        <f t="shared" si="127"/>
        <v>1566000000</v>
      </c>
      <c r="G2000" s="35">
        <f t="shared" si="124"/>
        <v>0</v>
      </c>
      <c r="H2000" s="35">
        <f t="shared" si="125"/>
        <v>0</v>
      </c>
      <c r="I2000" s="35">
        <f t="shared" si="126"/>
        <v>0</v>
      </c>
    </row>
    <row r="2001" spans="1:9" x14ac:dyDescent="0.2">
      <c r="A2001" s="32" t="s">
        <v>659</v>
      </c>
      <c r="B2001" s="33">
        <v>13151273000</v>
      </c>
      <c r="C2001" s="33">
        <v>0</v>
      </c>
      <c r="D2001" s="33">
        <v>0</v>
      </c>
      <c r="E2001" s="33">
        <v>0</v>
      </c>
      <c r="F2001" s="34">
        <f t="shared" si="127"/>
        <v>13151273000</v>
      </c>
      <c r="G2001" s="35">
        <f t="shared" si="124"/>
        <v>0</v>
      </c>
      <c r="H2001" s="35">
        <f t="shared" si="125"/>
        <v>0</v>
      </c>
      <c r="I2001" s="35">
        <f t="shared" si="126"/>
        <v>0</v>
      </c>
    </row>
    <row r="2002" spans="1:9" x14ac:dyDescent="0.2">
      <c r="A2002" s="32" t="s">
        <v>660</v>
      </c>
      <c r="B2002" s="33">
        <v>4300000000</v>
      </c>
      <c r="C2002" s="33">
        <v>0</v>
      </c>
      <c r="D2002" s="33">
        <v>0</v>
      </c>
      <c r="E2002" s="33">
        <v>0</v>
      </c>
      <c r="F2002" s="34">
        <f t="shared" si="127"/>
        <v>4300000000</v>
      </c>
      <c r="G2002" s="35">
        <f t="shared" si="124"/>
        <v>0</v>
      </c>
      <c r="H2002" s="35">
        <f t="shared" si="125"/>
        <v>0</v>
      </c>
      <c r="I2002" s="35">
        <f t="shared" si="126"/>
        <v>0</v>
      </c>
    </row>
    <row r="2003" spans="1:9" x14ac:dyDescent="0.2">
      <c r="A2003" s="32" t="s">
        <v>661</v>
      </c>
      <c r="B2003" s="33">
        <v>10000000000</v>
      </c>
      <c r="C2003" s="33">
        <v>0</v>
      </c>
      <c r="D2003" s="33">
        <v>0</v>
      </c>
      <c r="E2003" s="33">
        <v>0</v>
      </c>
      <c r="F2003" s="34">
        <f t="shared" si="127"/>
        <v>10000000000</v>
      </c>
      <c r="G2003" s="35">
        <f t="shared" si="124"/>
        <v>0</v>
      </c>
      <c r="H2003" s="35">
        <f t="shared" si="125"/>
        <v>0</v>
      </c>
      <c r="I2003" s="35">
        <f t="shared" si="126"/>
        <v>0</v>
      </c>
    </row>
    <row r="2004" spans="1:9" x14ac:dyDescent="0.2">
      <c r="A2004" s="23" t="s">
        <v>662</v>
      </c>
      <c r="B2004" s="24">
        <v>16682396588212</v>
      </c>
      <c r="C2004" s="24">
        <v>1883617056946.3403</v>
      </c>
      <c r="D2004" s="24">
        <v>922401786373.29016</v>
      </c>
      <c r="E2004" s="24">
        <v>917754418762.4502</v>
      </c>
      <c r="F2004" s="25">
        <f t="shared" si="127"/>
        <v>14798779531265.66</v>
      </c>
      <c r="G2004" s="26">
        <f t="shared" si="124"/>
        <v>11.291045905702354</v>
      </c>
      <c r="H2004" s="26">
        <f t="shared" si="125"/>
        <v>5.5291922925814596</v>
      </c>
      <c r="I2004" s="26">
        <f t="shared" si="126"/>
        <v>5.5013343790840423</v>
      </c>
    </row>
    <row r="2005" spans="1:9" x14ac:dyDescent="0.2">
      <c r="A2005" s="28" t="s">
        <v>663</v>
      </c>
      <c r="B2005" s="29">
        <v>13968870421685</v>
      </c>
      <c r="C2005" s="29">
        <v>1417345397380.73</v>
      </c>
      <c r="D2005" s="29">
        <v>714385467742.3999</v>
      </c>
      <c r="E2005" s="29">
        <v>714385197192.3999</v>
      </c>
      <c r="F2005" s="30">
        <f t="shared" si="127"/>
        <v>12551525024304.27</v>
      </c>
      <c r="G2005" s="31">
        <f t="shared" si="124"/>
        <v>10.146456761317442</v>
      </c>
      <c r="H2005" s="31">
        <f t="shared" si="125"/>
        <v>5.1141248087848385</v>
      </c>
      <c r="I2005" s="31">
        <f t="shared" si="126"/>
        <v>5.1141228719782692</v>
      </c>
    </row>
    <row r="2006" spans="1:9" x14ac:dyDescent="0.2">
      <c r="A2006" s="28" t="s">
        <v>17</v>
      </c>
      <c r="B2006" s="29">
        <v>10401447718980</v>
      </c>
      <c r="C2006" s="29">
        <v>747788567290.72998</v>
      </c>
      <c r="D2006" s="29">
        <v>687149483146.91992</v>
      </c>
      <c r="E2006" s="29">
        <v>687149212596.91992</v>
      </c>
      <c r="F2006" s="30">
        <f t="shared" si="127"/>
        <v>9653659151689.2695</v>
      </c>
      <c r="G2006" s="31">
        <f t="shared" si="124"/>
        <v>7.1892739116133404</v>
      </c>
      <c r="H2006" s="31">
        <f t="shared" si="125"/>
        <v>6.606286948816237</v>
      </c>
      <c r="I2006" s="31">
        <f t="shared" si="126"/>
        <v>6.6062843477360094</v>
      </c>
    </row>
    <row r="2007" spans="1:9" x14ac:dyDescent="0.2">
      <c r="A2007" s="28" t="s">
        <v>18</v>
      </c>
      <c r="B2007" s="29">
        <v>1624492822658</v>
      </c>
      <c r="C2007" s="29">
        <v>9283212389.6999989</v>
      </c>
      <c r="D2007" s="29">
        <v>9211503526.0600014</v>
      </c>
      <c r="E2007" s="29">
        <v>9211503526.0600014</v>
      </c>
      <c r="F2007" s="30">
        <f t="shared" si="127"/>
        <v>1615209610268.3</v>
      </c>
      <c r="G2007" s="31">
        <f t="shared" si="124"/>
        <v>0.57145296428646442</v>
      </c>
      <c r="H2007" s="31">
        <f t="shared" si="125"/>
        <v>0.56703873341761601</v>
      </c>
      <c r="I2007" s="31">
        <f t="shared" si="126"/>
        <v>0.56703873341761601</v>
      </c>
    </row>
    <row r="2008" spans="1:9" x14ac:dyDescent="0.2">
      <c r="A2008" s="32" t="s">
        <v>19</v>
      </c>
      <c r="B2008" s="33">
        <v>49040000000</v>
      </c>
      <c r="C2008" s="33">
        <v>6941721035.8199997</v>
      </c>
      <c r="D2008" s="33">
        <v>6870332493.2700005</v>
      </c>
      <c r="E2008" s="33">
        <v>6870332493.2700005</v>
      </c>
      <c r="F2008" s="34">
        <f t="shared" si="127"/>
        <v>42098278964.18</v>
      </c>
      <c r="G2008" s="35">
        <f t="shared" si="124"/>
        <v>14.155222340579119</v>
      </c>
      <c r="H2008" s="35">
        <f t="shared" si="125"/>
        <v>14.009650271757751</v>
      </c>
      <c r="I2008" s="35">
        <f t="shared" si="126"/>
        <v>14.009650271757751</v>
      </c>
    </row>
    <row r="2009" spans="1:9" x14ac:dyDescent="0.2">
      <c r="A2009" s="32" t="s">
        <v>20</v>
      </c>
      <c r="B2009" s="33">
        <v>18428000000</v>
      </c>
      <c r="C2009" s="33">
        <v>1398975933</v>
      </c>
      <c r="D2009" s="33">
        <v>1398975933</v>
      </c>
      <c r="E2009" s="33">
        <v>1398975933</v>
      </c>
      <c r="F2009" s="34">
        <f t="shared" si="127"/>
        <v>17029024067</v>
      </c>
      <c r="G2009" s="35">
        <f t="shared" si="124"/>
        <v>7.5915776698502277</v>
      </c>
      <c r="H2009" s="35">
        <f t="shared" si="125"/>
        <v>7.5915776698502277</v>
      </c>
      <c r="I2009" s="35">
        <f t="shared" si="126"/>
        <v>7.5915776698502277</v>
      </c>
    </row>
    <row r="2010" spans="1:9" x14ac:dyDescent="0.2">
      <c r="A2010" s="32" t="s">
        <v>21</v>
      </c>
      <c r="B2010" s="33">
        <v>6927000000</v>
      </c>
      <c r="C2010" s="33">
        <v>942515420.88</v>
      </c>
      <c r="D2010" s="33">
        <v>942195099.78999996</v>
      </c>
      <c r="E2010" s="33">
        <v>942195099.78999996</v>
      </c>
      <c r="F2010" s="34">
        <f t="shared" si="127"/>
        <v>5984484579.1199999</v>
      </c>
      <c r="G2010" s="35">
        <f t="shared" si="124"/>
        <v>13.60640134084019</v>
      </c>
      <c r="H2010" s="35">
        <f t="shared" si="125"/>
        <v>13.601777101053846</v>
      </c>
      <c r="I2010" s="35">
        <f t="shared" si="126"/>
        <v>13.601777101053846</v>
      </c>
    </row>
    <row r="2011" spans="1:9" x14ac:dyDescent="0.2">
      <c r="A2011" s="32" t="s">
        <v>154</v>
      </c>
      <c r="B2011" s="33">
        <v>1549511137841</v>
      </c>
      <c r="C2011" s="33">
        <v>0</v>
      </c>
      <c r="D2011" s="33">
        <v>0</v>
      </c>
      <c r="E2011" s="33">
        <v>0</v>
      </c>
      <c r="F2011" s="34">
        <f t="shared" si="127"/>
        <v>1549511137841</v>
      </c>
      <c r="G2011" s="35">
        <f t="shared" si="124"/>
        <v>0</v>
      </c>
      <c r="H2011" s="35">
        <f t="shared" si="125"/>
        <v>0</v>
      </c>
      <c r="I2011" s="35">
        <f t="shared" si="126"/>
        <v>0</v>
      </c>
    </row>
    <row r="2012" spans="1:9" x14ac:dyDescent="0.2">
      <c r="A2012" s="32" t="s">
        <v>664</v>
      </c>
      <c r="B2012" s="33">
        <v>586684817</v>
      </c>
      <c r="C2012" s="33">
        <v>0</v>
      </c>
      <c r="D2012" s="33">
        <v>0</v>
      </c>
      <c r="E2012" s="33">
        <v>0</v>
      </c>
      <c r="F2012" s="34">
        <f t="shared" si="127"/>
        <v>586684817</v>
      </c>
      <c r="G2012" s="35">
        <f t="shared" si="124"/>
        <v>0</v>
      </c>
      <c r="H2012" s="35">
        <f t="shared" si="125"/>
        <v>0</v>
      </c>
      <c r="I2012" s="35">
        <f t="shared" si="126"/>
        <v>0</v>
      </c>
    </row>
    <row r="2013" spans="1:9" x14ac:dyDescent="0.2">
      <c r="A2013" s="28" t="s">
        <v>22</v>
      </c>
      <c r="B2013" s="29">
        <v>54084000000</v>
      </c>
      <c r="C2013" s="29">
        <v>39252371476.169998</v>
      </c>
      <c r="D2013" s="29">
        <v>2917267155.8200002</v>
      </c>
      <c r="E2013" s="29">
        <v>2916996605.8200002</v>
      </c>
      <c r="F2013" s="30">
        <f t="shared" si="127"/>
        <v>14831628523.830002</v>
      </c>
      <c r="G2013" s="31">
        <f t="shared" si="124"/>
        <v>72.576679750332815</v>
      </c>
      <c r="H2013" s="31">
        <f t="shared" si="125"/>
        <v>5.3939559866503961</v>
      </c>
      <c r="I2013" s="31">
        <f t="shared" si="126"/>
        <v>5.3934557462835588</v>
      </c>
    </row>
    <row r="2014" spans="1:9" x14ac:dyDescent="0.2">
      <c r="A2014" s="32" t="s">
        <v>66</v>
      </c>
      <c r="B2014" s="33">
        <v>938000000</v>
      </c>
      <c r="C2014" s="33">
        <v>718903842</v>
      </c>
      <c r="D2014" s="33">
        <v>0</v>
      </c>
      <c r="E2014" s="33">
        <v>0</v>
      </c>
      <c r="F2014" s="34">
        <f t="shared" si="127"/>
        <v>219096158</v>
      </c>
      <c r="G2014" s="35">
        <f t="shared" si="124"/>
        <v>76.642200639658853</v>
      </c>
      <c r="H2014" s="35">
        <f t="shared" si="125"/>
        <v>0</v>
      </c>
      <c r="I2014" s="35">
        <f t="shared" si="126"/>
        <v>0</v>
      </c>
    </row>
    <row r="2015" spans="1:9" x14ac:dyDescent="0.2">
      <c r="A2015" s="32" t="s">
        <v>23</v>
      </c>
      <c r="B2015" s="33">
        <v>53146000000</v>
      </c>
      <c r="C2015" s="33">
        <v>38533467634.169998</v>
      </c>
      <c r="D2015" s="33">
        <v>2917267155.8200002</v>
      </c>
      <c r="E2015" s="33">
        <v>2916996605.8200002</v>
      </c>
      <c r="F2015" s="34">
        <f t="shared" si="127"/>
        <v>14612532365.830002</v>
      </c>
      <c r="G2015" s="35">
        <f t="shared" si="124"/>
        <v>72.50492536441125</v>
      </c>
      <c r="H2015" s="35">
        <f t="shared" si="125"/>
        <v>5.4891565796485162</v>
      </c>
      <c r="I2015" s="35">
        <f t="shared" si="126"/>
        <v>5.4886475102924024</v>
      </c>
    </row>
    <row r="2016" spans="1:9" x14ac:dyDescent="0.2">
      <c r="A2016" s="28" t="s">
        <v>24</v>
      </c>
      <c r="B2016" s="29">
        <v>8296915896322</v>
      </c>
      <c r="C2016" s="29">
        <v>379008900105.85999</v>
      </c>
      <c r="D2016" s="29">
        <v>357052881105.03998</v>
      </c>
      <c r="E2016" s="29">
        <v>357052881105.03998</v>
      </c>
      <c r="F2016" s="30">
        <f t="shared" si="127"/>
        <v>7917906996216.1396</v>
      </c>
      <c r="G2016" s="31">
        <f t="shared" si="124"/>
        <v>4.5680696880858296</v>
      </c>
      <c r="H2016" s="31">
        <f t="shared" si="125"/>
        <v>4.303441008282614</v>
      </c>
      <c r="I2016" s="31">
        <f t="shared" si="126"/>
        <v>4.303441008282614</v>
      </c>
    </row>
    <row r="2017" spans="1:9" x14ac:dyDescent="0.2">
      <c r="A2017" s="32" t="s">
        <v>665</v>
      </c>
      <c r="B2017" s="33">
        <v>5713000000</v>
      </c>
      <c r="C2017" s="33">
        <v>0</v>
      </c>
      <c r="D2017" s="33">
        <v>0</v>
      </c>
      <c r="E2017" s="33">
        <v>0</v>
      </c>
      <c r="F2017" s="34">
        <f t="shared" si="127"/>
        <v>5713000000</v>
      </c>
      <c r="G2017" s="35">
        <f t="shared" si="124"/>
        <v>0</v>
      </c>
      <c r="H2017" s="35">
        <f t="shared" si="125"/>
        <v>0</v>
      </c>
      <c r="I2017" s="35">
        <f t="shared" si="126"/>
        <v>0</v>
      </c>
    </row>
    <row r="2018" spans="1:9" ht="22.5" x14ac:dyDescent="0.2">
      <c r="A2018" s="32" t="s">
        <v>666</v>
      </c>
      <c r="B2018" s="33">
        <v>377796000000</v>
      </c>
      <c r="C2018" s="33">
        <v>0</v>
      </c>
      <c r="D2018" s="33">
        <v>0</v>
      </c>
      <c r="E2018" s="33">
        <v>0</v>
      </c>
      <c r="F2018" s="34">
        <f t="shared" si="127"/>
        <v>377796000000</v>
      </c>
      <c r="G2018" s="35">
        <f t="shared" si="124"/>
        <v>0</v>
      </c>
      <c r="H2018" s="35">
        <f t="shared" si="125"/>
        <v>0</v>
      </c>
      <c r="I2018" s="35">
        <f t="shared" si="126"/>
        <v>0</v>
      </c>
    </row>
    <row r="2019" spans="1:9" x14ac:dyDescent="0.2">
      <c r="A2019" s="32" t="s">
        <v>667</v>
      </c>
      <c r="B2019" s="33">
        <v>20000000</v>
      </c>
      <c r="C2019" s="33">
        <v>0</v>
      </c>
      <c r="D2019" s="33">
        <v>0</v>
      </c>
      <c r="E2019" s="33">
        <v>0</v>
      </c>
      <c r="F2019" s="34">
        <f t="shared" si="127"/>
        <v>20000000</v>
      </c>
      <c r="G2019" s="35">
        <f t="shared" si="124"/>
        <v>0</v>
      </c>
      <c r="H2019" s="35">
        <f t="shared" si="125"/>
        <v>0</v>
      </c>
      <c r="I2019" s="35">
        <f t="shared" si="126"/>
        <v>0</v>
      </c>
    </row>
    <row r="2020" spans="1:9" x14ac:dyDescent="0.2">
      <c r="A2020" s="32" t="s">
        <v>26</v>
      </c>
      <c r="B2020" s="33">
        <v>15088000000</v>
      </c>
      <c r="C2020" s="33">
        <v>0</v>
      </c>
      <c r="D2020" s="33">
        <v>0</v>
      </c>
      <c r="E2020" s="33">
        <v>0</v>
      </c>
      <c r="F2020" s="34">
        <f t="shared" si="127"/>
        <v>15088000000</v>
      </c>
      <c r="G2020" s="35">
        <f t="shared" si="124"/>
        <v>0</v>
      </c>
      <c r="H2020" s="35">
        <f t="shared" si="125"/>
        <v>0</v>
      </c>
      <c r="I2020" s="35">
        <f t="shared" si="126"/>
        <v>0</v>
      </c>
    </row>
    <row r="2021" spans="1:9" ht="22.5" x14ac:dyDescent="0.2">
      <c r="A2021" s="32" t="s">
        <v>489</v>
      </c>
      <c r="B2021" s="33">
        <v>17735000000</v>
      </c>
      <c r="C2021" s="33">
        <v>0</v>
      </c>
      <c r="D2021" s="33">
        <v>0</v>
      </c>
      <c r="E2021" s="33">
        <v>0</v>
      </c>
      <c r="F2021" s="34">
        <f t="shared" si="127"/>
        <v>17735000000</v>
      </c>
      <c r="G2021" s="35">
        <f t="shared" si="124"/>
        <v>0</v>
      </c>
      <c r="H2021" s="35">
        <f t="shared" si="125"/>
        <v>0</v>
      </c>
      <c r="I2021" s="35">
        <f t="shared" si="126"/>
        <v>0</v>
      </c>
    </row>
    <row r="2022" spans="1:9" x14ac:dyDescent="0.2">
      <c r="A2022" s="32" t="s">
        <v>668</v>
      </c>
      <c r="B2022" s="33">
        <v>46846000000</v>
      </c>
      <c r="C2022" s="33">
        <v>0</v>
      </c>
      <c r="D2022" s="33">
        <v>0</v>
      </c>
      <c r="E2022" s="33">
        <v>0</v>
      </c>
      <c r="F2022" s="34">
        <f t="shared" si="127"/>
        <v>46846000000</v>
      </c>
      <c r="G2022" s="35">
        <f t="shared" si="124"/>
        <v>0</v>
      </c>
      <c r="H2022" s="35">
        <f t="shared" si="125"/>
        <v>0</v>
      </c>
      <c r="I2022" s="35">
        <f t="shared" si="126"/>
        <v>0</v>
      </c>
    </row>
    <row r="2023" spans="1:9" x14ac:dyDescent="0.2">
      <c r="A2023" s="32" t="s">
        <v>279</v>
      </c>
      <c r="B2023" s="33">
        <v>1264887336</v>
      </c>
      <c r="C2023" s="33">
        <v>0</v>
      </c>
      <c r="D2023" s="33">
        <v>0</v>
      </c>
      <c r="E2023" s="33">
        <v>0</v>
      </c>
      <c r="F2023" s="34">
        <f t="shared" si="127"/>
        <v>1264887336</v>
      </c>
      <c r="G2023" s="35">
        <f t="shared" si="124"/>
        <v>0</v>
      </c>
      <c r="H2023" s="35">
        <f t="shared" si="125"/>
        <v>0</v>
      </c>
      <c r="I2023" s="35">
        <f t="shared" si="126"/>
        <v>0</v>
      </c>
    </row>
    <row r="2024" spans="1:9" x14ac:dyDescent="0.2">
      <c r="A2024" s="32" t="s">
        <v>669</v>
      </c>
      <c r="B2024" s="33">
        <v>15391000000</v>
      </c>
      <c r="C2024" s="33">
        <v>0</v>
      </c>
      <c r="D2024" s="33">
        <v>0</v>
      </c>
      <c r="E2024" s="33">
        <v>0</v>
      </c>
      <c r="F2024" s="34">
        <f t="shared" si="127"/>
        <v>15391000000</v>
      </c>
      <c r="G2024" s="35">
        <f t="shared" si="124"/>
        <v>0</v>
      </c>
      <c r="H2024" s="35">
        <f t="shared" si="125"/>
        <v>0</v>
      </c>
      <c r="I2024" s="35">
        <f t="shared" si="126"/>
        <v>0</v>
      </c>
    </row>
    <row r="2025" spans="1:9" x14ac:dyDescent="0.2">
      <c r="A2025" s="32" t="s">
        <v>670</v>
      </c>
      <c r="B2025" s="33">
        <v>5000000000</v>
      </c>
      <c r="C2025" s="33">
        <v>0</v>
      </c>
      <c r="D2025" s="33">
        <v>0</v>
      </c>
      <c r="E2025" s="33">
        <v>0</v>
      </c>
      <c r="F2025" s="34">
        <f t="shared" si="127"/>
        <v>5000000000</v>
      </c>
      <c r="G2025" s="35">
        <f t="shared" si="124"/>
        <v>0</v>
      </c>
      <c r="H2025" s="35">
        <f t="shared" si="125"/>
        <v>0</v>
      </c>
      <c r="I2025" s="35">
        <f t="shared" si="126"/>
        <v>0</v>
      </c>
    </row>
    <row r="2026" spans="1:9" x14ac:dyDescent="0.2">
      <c r="A2026" s="32" t="s">
        <v>671</v>
      </c>
      <c r="B2026" s="33">
        <v>6000000000</v>
      </c>
      <c r="C2026" s="33">
        <v>35544501</v>
      </c>
      <c r="D2026" s="33">
        <v>12298666</v>
      </c>
      <c r="E2026" s="33">
        <v>12298666</v>
      </c>
      <c r="F2026" s="34">
        <f t="shared" si="127"/>
        <v>5964455499</v>
      </c>
      <c r="G2026" s="35">
        <f t="shared" si="124"/>
        <v>0.59240835000000003</v>
      </c>
      <c r="H2026" s="35">
        <f t="shared" si="125"/>
        <v>0.20497776666666667</v>
      </c>
      <c r="I2026" s="35">
        <f t="shared" si="126"/>
        <v>0.20497776666666667</v>
      </c>
    </row>
    <row r="2027" spans="1:9" x14ac:dyDescent="0.2">
      <c r="A2027" s="32" t="s">
        <v>150</v>
      </c>
      <c r="B2027" s="33">
        <v>1055736423001</v>
      </c>
      <c r="C2027" s="33">
        <v>0</v>
      </c>
      <c r="D2027" s="33">
        <v>0</v>
      </c>
      <c r="E2027" s="33">
        <v>0</v>
      </c>
      <c r="F2027" s="34">
        <f t="shared" si="127"/>
        <v>1055736423001</v>
      </c>
      <c r="G2027" s="35">
        <f t="shared" si="124"/>
        <v>0</v>
      </c>
      <c r="H2027" s="35">
        <f t="shared" si="125"/>
        <v>0</v>
      </c>
      <c r="I2027" s="35">
        <f t="shared" si="126"/>
        <v>0</v>
      </c>
    </row>
    <row r="2028" spans="1:9" x14ac:dyDescent="0.2">
      <c r="A2028" s="32" t="s">
        <v>672</v>
      </c>
      <c r="B2028" s="33">
        <v>112989000000</v>
      </c>
      <c r="C2028" s="33">
        <v>0</v>
      </c>
      <c r="D2028" s="33">
        <v>0</v>
      </c>
      <c r="E2028" s="33">
        <v>0</v>
      </c>
      <c r="F2028" s="34">
        <f t="shared" si="127"/>
        <v>112989000000</v>
      </c>
      <c r="G2028" s="35">
        <f t="shared" si="124"/>
        <v>0</v>
      </c>
      <c r="H2028" s="35">
        <f t="shared" si="125"/>
        <v>0</v>
      </c>
      <c r="I2028" s="35">
        <f t="shared" si="126"/>
        <v>0</v>
      </c>
    </row>
    <row r="2029" spans="1:9" x14ac:dyDescent="0.2">
      <c r="A2029" s="32" t="s">
        <v>673</v>
      </c>
      <c r="B2029" s="33">
        <v>12268000000</v>
      </c>
      <c r="C2029" s="33">
        <v>0</v>
      </c>
      <c r="D2029" s="33">
        <v>0</v>
      </c>
      <c r="E2029" s="33">
        <v>0</v>
      </c>
      <c r="F2029" s="34">
        <f t="shared" si="127"/>
        <v>12268000000</v>
      </c>
      <c r="G2029" s="35">
        <f t="shared" si="124"/>
        <v>0</v>
      </c>
      <c r="H2029" s="35">
        <f t="shared" si="125"/>
        <v>0</v>
      </c>
      <c r="I2029" s="35">
        <f t="shared" si="126"/>
        <v>0</v>
      </c>
    </row>
    <row r="2030" spans="1:9" x14ac:dyDescent="0.2">
      <c r="A2030" s="32" t="s">
        <v>674</v>
      </c>
      <c r="B2030" s="33">
        <v>38693000000</v>
      </c>
      <c r="C2030" s="33">
        <v>0</v>
      </c>
      <c r="D2030" s="33">
        <v>0</v>
      </c>
      <c r="E2030" s="33">
        <v>0</v>
      </c>
      <c r="F2030" s="34">
        <f t="shared" si="127"/>
        <v>38693000000</v>
      </c>
      <c r="G2030" s="35">
        <f t="shared" si="124"/>
        <v>0</v>
      </c>
      <c r="H2030" s="35">
        <f t="shared" si="125"/>
        <v>0</v>
      </c>
      <c r="I2030" s="35">
        <f t="shared" si="126"/>
        <v>0</v>
      </c>
    </row>
    <row r="2031" spans="1:9" x14ac:dyDescent="0.2">
      <c r="A2031" s="32" t="s">
        <v>675</v>
      </c>
      <c r="B2031" s="33">
        <v>80000000000</v>
      </c>
      <c r="C2031" s="33">
        <v>0</v>
      </c>
      <c r="D2031" s="33">
        <v>0</v>
      </c>
      <c r="E2031" s="33">
        <v>0</v>
      </c>
      <c r="F2031" s="34">
        <f t="shared" si="127"/>
        <v>80000000000</v>
      </c>
      <c r="G2031" s="35">
        <f t="shared" si="124"/>
        <v>0</v>
      </c>
      <c r="H2031" s="35">
        <f t="shared" si="125"/>
        <v>0</v>
      </c>
      <c r="I2031" s="35">
        <f t="shared" si="126"/>
        <v>0</v>
      </c>
    </row>
    <row r="2032" spans="1:9" ht="22.5" x14ac:dyDescent="0.2">
      <c r="A2032" s="32" t="s">
        <v>676</v>
      </c>
      <c r="B2032" s="33">
        <v>7384000000</v>
      </c>
      <c r="C2032" s="33">
        <v>2013300759.45</v>
      </c>
      <c r="D2032" s="33">
        <v>253521948.63</v>
      </c>
      <c r="E2032" s="33">
        <v>253521948.63</v>
      </c>
      <c r="F2032" s="34">
        <f t="shared" si="127"/>
        <v>5370699240.5500002</v>
      </c>
      <c r="G2032" s="35">
        <f t="shared" si="124"/>
        <v>27.265719927546044</v>
      </c>
      <c r="H2032" s="35">
        <f t="shared" si="125"/>
        <v>3.4333958373510289</v>
      </c>
      <c r="I2032" s="35">
        <f t="shared" si="126"/>
        <v>3.4333958373510289</v>
      </c>
    </row>
    <row r="2033" spans="1:9" x14ac:dyDescent="0.2">
      <c r="A2033" s="32" t="s">
        <v>677</v>
      </c>
      <c r="B2033" s="33">
        <v>21766597864</v>
      </c>
      <c r="C2033" s="33">
        <v>0</v>
      </c>
      <c r="D2033" s="33">
        <v>0</v>
      </c>
      <c r="E2033" s="33">
        <v>0</v>
      </c>
      <c r="F2033" s="34">
        <f t="shared" si="127"/>
        <v>21766597864</v>
      </c>
      <c r="G2033" s="35">
        <f t="shared" si="124"/>
        <v>0</v>
      </c>
      <c r="H2033" s="35">
        <f t="shared" si="125"/>
        <v>0</v>
      </c>
      <c r="I2033" s="35">
        <f t="shared" si="126"/>
        <v>0</v>
      </c>
    </row>
    <row r="2034" spans="1:9" x14ac:dyDescent="0.2">
      <c r="A2034" s="32" t="s">
        <v>678</v>
      </c>
      <c r="B2034" s="33">
        <v>21766597864</v>
      </c>
      <c r="C2034" s="33">
        <v>0</v>
      </c>
      <c r="D2034" s="33">
        <v>0</v>
      </c>
      <c r="E2034" s="33">
        <v>0</v>
      </c>
      <c r="F2034" s="34">
        <f t="shared" si="127"/>
        <v>21766597864</v>
      </c>
      <c r="G2034" s="35">
        <f t="shared" si="124"/>
        <v>0</v>
      </c>
      <c r="H2034" s="35">
        <f t="shared" si="125"/>
        <v>0</v>
      </c>
      <c r="I2034" s="35">
        <f t="shared" si="126"/>
        <v>0</v>
      </c>
    </row>
    <row r="2035" spans="1:9" x14ac:dyDescent="0.2">
      <c r="A2035" s="32" t="s">
        <v>679</v>
      </c>
      <c r="B2035" s="33">
        <v>21766597864</v>
      </c>
      <c r="C2035" s="33">
        <v>0</v>
      </c>
      <c r="D2035" s="33">
        <v>0</v>
      </c>
      <c r="E2035" s="33">
        <v>0</v>
      </c>
      <c r="F2035" s="34">
        <f t="shared" si="127"/>
        <v>21766597864</v>
      </c>
      <c r="G2035" s="35">
        <f t="shared" si="124"/>
        <v>0</v>
      </c>
      <c r="H2035" s="35">
        <f t="shared" si="125"/>
        <v>0</v>
      </c>
      <c r="I2035" s="35">
        <f t="shared" si="126"/>
        <v>0</v>
      </c>
    </row>
    <row r="2036" spans="1:9" x14ac:dyDescent="0.2">
      <c r="A2036" s="32" t="s">
        <v>680</v>
      </c>
      <c r="B2036" s="33">
        <v>21766597864</v>
      </c>
      <c r="C2036" s="33">
        <v>0</v>
      </c>
      <c r="D2036" s="33">
        <v>0</v>
      </c>
      <c r="E2036" s="33">
        <v>0</v>
      </c>
      <c r="F2036" s="34">
        <f t="shared" si="127"/>
        <v>21766597864</v>
      </c>
      <c r="G2036" s="35">
        <f t="shared" si="124"/>
        <v>0</v>
      </c>
      <c r="H2036" s="35">
        <f t="shared" si="125"/>
        <v>0</v>
      </c>
      <c r="I2036" s="35">
        <f t="shared" si="126"/>
        <v>0</v>
      </c>
    </row>
    <row r="2037" spans="1:9" x14ac:dyDescent="0.2">
      <c r="A2037" s="32" t="s">
        <v>681</v>
      </c>
      <c r="B2037" s="33">
        <v>21766597864</v>
      </c>
      <c r="C2037" s="33">
        <v>0</v>
      </c>
      <c r="D2037" s="33">
        <v>0</v>
      </c>
      <c r="E2037" s="33">
        <v>0</v>
      </c>
      <c r="F2037" s="34">
        <f t="shared" si="127"/>
        <v>21766597864</v>
      </c>
      <c r="G2037" s="35">
        <f t="shared" si="124"/>
        <v>0</v>
      </c>
      <c r="H2037" s="35">
        <f t="shared" si="125"/>
        <v>0</v>
      </c>
      <c r="I2037" s="35">
        <f t="shared" si="126"/>
        <v>0</v>
      </c>
    </row>
    <row r="2038" spans="1:9" x14ac:dyDescent="0.2">
      <c r="A2038" s="32" t="s">
        <v>682</v>
      </c>
      <c r="B2038" s="33">
        <v>21766597864</v>
      </c>
      <c r="C2038" s="33">
        <v>0</v>
      </c>
      <c r="D2038" s="33">
        <v>0</v>
      </c>
      <c r="E2038" s="33">
        <v>0</v>
      </c>
      <c r="F2038" s="34">
        <f t="shared" si="127"/>
        <v>21766597864</v>
      </c>
      <c r="G2038" s="35">
        <f t="shared" si="124"/>
        <v>0</v>
      </c>
      <c r="H2038" s="35">
        <f t="shared" si="125"/>
        <v>0</v>
      </c>
      <c r="I2038" s="35">
        <f t="shared" si="126"/>
        <v>0</v>
      </c>
    </row>
    <row r="2039" spans="1:9" x14ac:dyDescent="0.2">
      <c r="A2039" s="32" t="s">
        <v>683</v>
      </c>
      <c r="B2039" s="33">
        <v>21766597863</v>
      </c>
      <c r="C2039" s="33">
        <v>0</v>
      </c>
      <c r="D2039" s="33">
        <v>0</v>
      </c>
      <c r="E2039" s="33">
        <v>0</v>
      </c>
      <c r="F2039" s="34">
        <f t="shared" si="127"/>
        <v>21766597863</v>
      </c>
      <c r="G2039" s="35">
        <f t="shared" si="124"/>
        <v>0</v>
      </c>
      <c r="H2039" s="35">
        <f t="shared" si="125"/>
        <v>0</v>
      </c>
      <c r="I2039" s="35">
        <f t="shared" si="126"/>
        <v>0</v>
      </c>
    </row>
    <row r="2040" spans="1:9" x14ac:dyDescent="0.2">
      <c r="A2040" s="32" t="s">
        <v>684</v>
      </c>
      <c r="B2040" s="33">
        <v>21766597863</v>
      </c>
      <c r="C2040" s="33">
        <v>0</v>
      </c>
      <c r="D2040" s="33">
        <v>0</v>
      </c>
      <c r="E2040" s="33">
        <v>0</v>
      </c>
      <c r="F2040" s="34">
        <f t="shared" si="127"/>
        <v>21766597863</v>
      </c>
      <c r="G2040" s="35">
        <f t="shared" si="124"/>
        <v>0</v>
      </c>
      <c r="H2040" s="35">
        <f t="shared" si="125"/>
        <v>0</v>
      </c>
      <c r="I2040" s="35">
        <f t="shared" si="126"/>
        <v>0</v>
      </c>
    </row>
    <row r="2041" spans="1:9" x14ac:dyDescent="0.2">
      <c r="A2041" s="32" t="s">
        <v>685</v>
      </c>
      <c r="B2041" s="33">
        <v>21766597863</v>
      </c>
      <c r="C2041" s="33">
        <v>0</v>
      </c>
      <c r="D2041" s="33">
        <v>0</v>
      </c>
      <c r="E2041" s="33">
        <v>0</v>
      </c>
      <c r="F2041" s="34">
        <f t="shared" si="127"/>
        <v>21766597863</v>
      </c>
      <c r="G2041" s="35">
        <f t="shared" si="124"/>
        <v>0</v>
      </c>
      <c r="H2041" s="35">
        <f t="shared" si="125"/>
        <v>0</v>
      </c>
      <c r="I2041" s="35">
        <f t="shared" si="126"/>
        <v>0</v>
      </c>
    </row>
    <row r="2042" spans="1:9" x14ac:dyDescent="0.2">
      <c r="A2042" s="32" t="s">
        <v>686</v>
      </c>
      <c r="B2042" s="33">
        <v>16459000000</v>
      </c>
      <c r="C2042" s="33">
        <v>0</v>
      </c>
      <c r="D2042" s="33">
        <v>0</v>
      </c>
      <c r="E2042" s="33">
        <v>0</v>
      </c>
      <c r="F2042" s="34">
        <f t="shared" si="127"/>
        <v>16459000000</v>
      </c>
      <c r="G2042" s="35">
        <f t="shared" si="124"/>
        <v>0</v>
      </c>
      <c r="H2042" s="35">
        <f t="shared" si="125"/>
        <v>0</v>
      </c>
      <c r="I2042" s="35">
        <f t="shared" si="126"/>
        <v>0</v>
      </c>
    </row>
    <row r="2043" spans="1:9" x14ac:dyDescent="0.2">
      <c r="A2043" s="32" t="s">
        <v>533</v>
      </c>
      <c r="B2043" s="33">
        <v>6557000000</v>
      </c>
      <c r="C2043" s="33">
        <v>0</v>
      </c>
      <c r="D2043" s="33">
        <v>0</v>
      </c>
      <c r="E2043" s="33">
        <v>0</v>
      </c>
      <c r="F2043" s="34">
        <f t="shared" si="127"/>
        <v>6557000000</v>
      </c>
      <c r="G2043" s="35">
        <f t="shared" si="124"/>
        <v>0</v>
      </c>
      <c r="H2043" s="35">
        <f t="shared" si="125"/>
        <v>0</v>
      </c>
      <c r="I2043" s="35">
        <f t="shared" si="126"/>
        <v>0</v>
      </c>
    </row>
    <row r="2044" spans="1:9" x14ac:dyDescent="0.2">
      <c r="A2044" s="32" t="s">
        <v>687</v>
      </c>
      <c r="B2044" s="33">
        <v>4866544274187</v>
      </c>
      <c r="C2044" s="33">
        <v>319274459842</v>
      </c>
      <c r="D2044" s="33">
        <v>319274459842</v>
      </c>
      <c r="E2044" s="33">
        <v>319274459842</v>
      </c>
      <c r="F2044" s="34">
        <f t="shared" si="127"/>
        <v>4547269814345</v>
      </c>
      <c r="G2044" s="35">
        <f t="shared" si="124"/>
        <v>6.5605990997654633</v>
      </c>
      <c r="H2044" s="35">
        <f t="shared" si="125"/>
        <v>6.5605990997654633</v>
      </c>
      <c r="I2044" s="35">
        <f t="shared" si="126"/>
        <v>6.5605990997654633</v>
      </c>
    </row>
    <row r="2045" spans="1:9" x14ac:dyDescent="0.2">
      <c r="A2045" s="32" t="s">
        <v>688</v>
      </c>
      <c r="B2045" s="33">
        <v>34960806564</v>
      </c>
      <c r="C2045" s="33">
        <v>2232627473</v>
      </c>
      <c r="D2045" s="33">
        <v>2232627473</v>
      </c>
      <c r="E2045" s="33">
        <v>2232627473</v>
      </c>
      <c r="F2045" s="34">
        <f t="shared" si="127"/>
        <v>32728179091</v>
      </c>
      <c r="G2045" s="35">
        <f t="shared" si="124"/>
        <v>6.3860868567574505</v>
      </c>
      <c r="H2045" s="35">
        <f t="shared" si="125"/>
        <v>6.3860868567574505</v>
      </c>
      <c r="I2045" s="35">
        <f t="shared" si="126"/>
        <v>6.3860868567574505</v>
      </c>
    </row>
    <row r="2046" spans="1:9" x14ac:dyDescent="0.2">
      <c r="A2046" s="32" t="s">
        <v>689</v>
      </c>
      <c r="B2046" s="33">
        <v>218505041047</v>
      </c>
      <c r="C2046" s="33">
        <v>14500334539</v>
      </c>
      <c r="D2046" s="33">
        <v>14500334539</v>
      </c>
      <c r="E2046" s="33">
        <v>14500334539</v>
      </c>
      <c r="F2046" s="34">
        <f t="shared" si="127"/>
        <v>204004706508</v>
      </c>
      <c r="G2046" s="35">
        <f t="shared" si="124"/>
        <v>6.6361556097376289</v>
      </c>
      <c r="H2046" s="35">
        <f t="shared" si="125"/>
        <v>6.6361556097376289</v>
      </c>
      <c r="I2046" s="35">
        <f t="shared" si="126"/>
        <v>6.6361556097376289</v>
      </c>
    </row>
    <row r="2047" spans="1:9" x14ac:dyDescent="0.2">
      <c r="A2047" s="32" t="s">
        <v>690</v>
      </c>
      <c r="B2047" s="33">
        <v>297329238069</v>
      </c>
      <c r="C2047" s="33">
        <v>0</v>
      </c>
      <c r="D2047" s="33">
        <v>0</v>
      </c>
      <c r="E2047" s="33">
        <v>0</v>
      </c>
      <c r="F2047" s="34">
        <f t="shared" si="127"/>
        <v>297329238069</v>
      </c>
      <c r="G2047" s="35">
        <f t="shared" si="124"/>
        <v>0</v>
      </c>
      <c r="H2047" s="35">
        <f t="shared" si="125"/>
        <v>0</v>
      </c>
      <c r="I2047" s="35">
        <f t="shared" si="126"/>
        <v>0</v>
      </c>
    </row>
    <row r="2048" spans="1:9" x14ac:dyDescent="0.2">
      <c r="A2048" s="32" t="s">
        <v>691</v>
      </c>
      <c r="B2048" s="33">
        <v>227245242689</v>
      </c>
      <c r="C2048" s="33">
        <v>15040668609</v>
      </c>
      <c r="D2048" s="33">
        <v>15040668609</v>
      </c>
      <c r="E2048" s="33">
        <v>15040668609</v>
      </c>
      <c r="F2048" s="34">
        <f t="shared" si="127"/>
        <v>212204574080</v>
      </c>
      <c r="G2048" s="35">
        <f t="shared" si="124"/>
        <v>6.6186946010500822</v>
      </c>
      <c r="H2048" s="35">
        <f t="shared" si="125"/>
        <v>6.6186946010500822</v>
      </c>
      <c r="I2048" s="35">
        <f t="shared" si="126"/>
        <v>6.6186946010500822</v>
      </c>
    </row>
    <row r="2049" spans="1:9" x14ac:dyDescent="0.2">
      <c r="A2049" s="32" t="s">
        <v>32</v>
      </c>
      <c r="B2049" s="33">
        <v>664000000</v>
      </c>
      <c r="C2049" s="33">
        <v>67856681.409999996</v>
      </c>
      <c r="D2049" s="33">
        <v>67856681.409999996</v>
      </c>
      <c r="E2049" s="33">
        <v>67856681.409999996</v>
      </c>
      <c r="F2049" s="34">
        <f t="shared" si="127"/>
        <v>596143318.59000003</v>
      </c>
      <c r="G2049" s="35">
        <f t="shared" si="124"/>
        <v>10.219379730421686</v>
      </c>
      <c r="H2049" s="35">
        <f t="shared" si="125"/>
        <v>10.219379730421686</v>
      </c>
      <c r="I2049" s="35">
        <f t="shared" si="126"/>
        <v>10.219379730421686</v>
      </c>
    </row>
    <row r="2050" spans="1:9" x14ac:dyDescent="0.2">
      <c r="A2050" s="32" t="s">
        <v>692</v>
      </c>
      <c r="B2050" s="33">
        <v>167660000000</v>
      </c>
      <c r="C2050" s="33">
        <v>0</v>
      </c>
      <c r="D2050" s="33">
        <v>0</v>
      </c>
      <c r="E2050" s="33">
        <v>0</v>
      </c>
      <c r="F2050" s="34">
        <f t="shared" si="127"/>
        <v>167660000000</v>
      </c>
      <c r="G2050" s="35">
        <f t="shared" si="124"/>
        <v>0</v>
      </c>
      <c r="H2050" s="35">
        <f t="shared" si="125"/>
        <v>0</v>
      </c>
      <c r="I2050" s="35">
        <f t="shared" si="126"/>
        <v>0</v>
      </c>
    </row>
    <row r="2051" spans="1:9" x14ac:dyDescent="0.2">
      <c r="A2051" s="32" t="s">
        <v>693</v>
      </c>
      <c r="B2051" s="33">
        <v>500000000</v>
      </c>
      <c r="C2051" s="33">
        <v>0</v>
      </c>
      <c r="D2051" s="33">
        <v>0</v>
      </c>
      <c r="E2051" s="33">
        <v>0</v>
      </c>
      <c r="F2051" s="34">
        <f t="shared" si="127"/>
        <v>500000000</v>
      </c>
      <c r="G2051" s="35">
        <f t="shared" si="124"/>
        <v>0</v>
      </c>
      <c r="H2051" s="35">
        <f t="shared" si="125"/>
        <v>0</v>
      </c>
      <c r="I2051" s="35">
        <f t="shared" si="126"/>
        <v>0</v>
      </c>
    </row>
    <row r="2052" spans="1:9" x14ac:dyDescent="0.2">
      <c r="A2052" s="32" t="s">
        <v>694</v>
      </c>
      <c r="B2052" s="33">
        <v>118092000000</v>
      </c>
      <c r="C2052" s="33">
        <v>23300000000</v>
      </c>
      <c r="D2052" s="33">
        <v>3127005645</v>
      </c>
      <c r="E2052" s="33">
        <v>3127005645</v>
      </c>
      <c r="F2052" s="34">
        <f t="shared" si="127"/>
        <v>94792000000</v>
      </c>
      <c r="G2052" s="35">
        <f t="shared" si="124"/>
        <v>19.730379703959624</v>
      </c>
      <c r="H2052" s="35">
        <f t="shared" si="125"/>
        <v>2.6479402880804797</v>
      </c>
      <c r="I2052" s="35">
        <f t="shared" si="126"/>
        <v>2.6479402880804797</v>
      </c>
    </row>
    <row r="2053" spans="1:9" x14ac:dyDescent="0.2">
      <c r="A2053" s="32" t="s">
        <v>379</v>
      </c>
      <c r="B2053" s="33">
        <v>206000000</v>
      </c>
      <c r="C2053" s="33">
        <v>0</v>
      </c>
      <c r="D2053" s="33">
        <v>0</v>
      </c>
      <c r="E2053" s="33">
        <v>0</v>
      </c>
      <c r="F2053" s="34">
        <f t="shared" si="127"/>
        <v>206000000</v>
      </c>
      <c r="G2053" s="35">
        <f t="shared" si="124"/>
        <v>0</v>
      </c>
      <c r="H2053" s="35">
        <f t="shared" si="125"/>
        <v>0</v>
      </c>
      <c r="I2053" s="35">
        <f t="shared" si="126"/>
        <v>0</v>
      </c>
    </row>
    <row r="2054" spans="1:9" x14ac:dyDescent="0.2">
      <c r="A2054" s="32" t="s">
        <v>35</v>
      </c>
      <c r="B2054" s="33">
        <v>500000000</v>
      </c>
      <c r="C2054" s="33">
        <v>1000000</v>
      </c>
      <c r="D2054" s="33">
        <v>1000000</v>
      </c>
      <c r="E2054" s="33">
        <v>1000000</v>
      </c>
      <c r="F2054" s="34">
        <f t="shared" si="127"/>
        <v>499000000</v>
      </c>
      <c r="G2054" s="35">
        <f t="shared" si="124"/>
        <v>0.2</v>
      </c>
      <c r="H2054" s="35">
        <f t="shared" si="125"/>
        <v>0.2</v>
      </c>
      <c r="I2054" s="35">
        <f t="shared" si="126"/>
        <v>0.2</v>
      </c>
    </row>
    <row r="2055" spans="1:9" x14ac:dyDescent="0.2">
      <c r="A2055" s="32" t="s">
        <v>695</v>
      </c>
      <c r="B2055" s="33">
        <v>25075602656</v>
      </c>
      <c r="C2055" s="33">
        <v>0</v>
      </c>
      <c r="D2055" s="33">
        <v>0</v>
      </c>
      <c r="E2055" s="33">
        <v>0</v>
      </c>
      <c r="F2055" s="34">
        <f t="shared" si="127"/>
        <v>25075602656</v>
      </c>
      <c r="G2055" s="35">
        <f t="shared" ref="G2055:G2118" si="128">IFERROR(IF(C2055&gt;0,+C2055/B2055*100,0),0)</f>
        <v>0</v>
      </c>
      <c r="H2055" s="35">
        <f t="shared" ref="H2055:H2118" si="129">IFERROR(IF(D2055&gt;0,+D2055/B2055*100,0),0)</f>
        <v>0</v>
      </c>
      <c r="I2055" s="35">
        <f t="shared" ref="I2055:I2118" si="130">IFERROR(IF(E2055&gt;0,+E2055/B2055*100,0),0)</f>
        <v>0</v>
      </c>
    </row>
    <row r="2056" spans="1:9" x14ac:dyDescent="0.2">
      <c r="A2056" s="32" t="s">
        <v>696</v>
      </c>
      <c r="B2056" s="33">
        <v>23516000000</v>
      </c>
      <c r="C2056" s="33">
        <v>2543107701</v>
      </c>
      <c r="D2056" s="33">
        <v>2543107701</v>
      </c>
      <c r="E2056" s="33">
        <v>2543107701</v>
      </c>
      <c r="F2056" s="34">
        <f t="shared" si="127"/>
        <v>20972892299</v>
      </c>
      <c r="G2056" s="35">
        <f t="shared" si="128"/>
        <v>10.81437192124511</v>
      </c>
      <c r="H2056" s="35">
        <f t="shared" si="129"/>
        <v>10.81437192124511</v>
      </c>
      <c r="I2056" s="35">
        <f t="shared" si="130"/>
        <v>10.81437192124511</v>
      </c>
    </row>
    <row r="2057" spans="1:9" ht="22.5" x14ac:dyDescent="0.2">
      <c r="A2057" s="32" t="s">
        <v>697</v>
      </c>
      <c r="B2057" s="33">
        <v>1230000000</v>
      </c>
      <c r="C2057" s="33">
        <v>0</v>
      </c>
      <c r="D2057" s="33">
        <v>0</v>
      </c>
      <c r="E2057" s="33">
        <v>0</v>
      </c>
      <c r="F2057" s="34">
        <f t="shared" ref="F2057:F2120" si="131">+B2057-C2057</f>
        <v>1230000000</v>
      </c>
      <c r="G2057" s="35">
        <f t="shared" si="128"/>
        <v>0</v>
      </c>
      <c r="H2057" s="35">
        <f t="shared" si="129"/>
        <v>0</v>
      </c>
      <c r="I2057" s="35">
        <f t="shared" si="130"/>
        <v>0</v>
      </c>
    </row>
    <row r="2058" spans="1:9" x14ac:dyDescent="0.2">
      <c r="A2058" s="32" t="s">
        <v>698</v>
      </c>
      <c r="B2058" s="33">
        <v>74378000000</v>
      </c>
      <c r="C2058" s="33">
        <v>0</v>
      </c>
      <c r="D2058" s="33">
        <v>0</v>
      </c>
      <c r="E2058" s="33">
        <v>0</v>
      </c>
      <c r="F2058" s="34">
        <f t="shared" si="131"/>
        <v>74378000000</v>
      </c>
      <c r="G2058" s="35">
        <f t="shared" si="128"/>
        <v>0</v>
      </c>
      <c r="H2058" s="35">
        <f t="shared" si="129"/>
        <v>0</v>
      </c>
      <c r="I2058" s="35">
        <f t="shared" si="130"/>
        <v>0</v>
      </c>
    </row>
    <row r="2059" spans="1:9" x14ac:dyDescent="0.2">
      <c r="A2059" s="32" t="s">
        <v>699</v>
      </c>
      <c r="B2059" s="33">
        <v>20647000000</v>
      </c>
      <c r="C2059" s="33">
        <v>0</v>
      </c>
      <c r="D2059" s="33">
        <v>0</v>
      </c>
      <c r="E2059" s="33">
        <v>0</v>
      </c>
      <c r="F2059" s="34">
        <f t="shared" si="131"/>
        <v>20647000000</v>
      </c>
      <c r="G2059" s="35">
        <f t="shared" si="128"/>
        <v>0</v>
      </c>
      <c r="H2059" s="35">
        <f t="shared" si="129"/>
        <v>0</v>
      </c>
      <c r="I2059" s="35">
        <f t="shared" si="130"/>
        <v>0</v>
      </c>
    </row>
    <row r="2060" spans="1:9" ht="22.5" x14ac:dyDescent="0.2">
      <c r="A2060" s="32" t="s">
        <v>700</v>
      </c>
      <c r="B2060" s="33">
        <v>203023000000</v>
      </c>
      <c r="C2060" s="33">
        <v>0</v>
      </c>
      <c r="D2060" s="33">
        <v>0</v>
      </c>
      <c r="E2060" s="33">
        <v>0</v>
      </c>
      <c r="F2060" s="34">
        <f t="shared" si="131"/>
        <v>203023000000</v>
      </c>
      <c r="G2060" s="35">
        <f t="shared" si="128"/>
        <v>0</v>
      </c>
      <c r="H2060" s="35">
        <f t="shared" si="129"/>
        <v>0</v>
      </c>
      <c r="I2060" s="35">
        <f t="shared" si="130"/>
        <v>0</v>
      </c>
    </row>
    <row r="2061" spans="1:9" x14ac:dyDescent="0.2">
      <c r="A2061" s="28" t="s">
        <v>80</v>
      </c>
      <c r="B2061" s="29">
        <v>320008000000</v>
      </c>
      <c r="C2061" s="29">
        <v>320008000000</v>
      </c>
      <c r="D2061" s="29">
        <v>317967831360</v>
      </c>
      <c r="E2061" s="29">
        <v>317967831360</v>
      </c>
      <c r="F2061" s="30">
        <f t="shared" si="131"/>
        <v>0</v>
      </c>
      <c r="G2061" s="31">
        <f t="shared" si="128"/>
        <v>100</v>
      </c>
      <c r="H2061" s="31">
        <f t="shared" si="129"/>
        <v>99.362463238419039</v>
      </c>
      <c r="I2061" s="31">
        <f t="shared" si="130"/>
        <v>99.362463238419039</v>
      </c>
    </row>
    <row r="2062" spans="1:9" x14ac:dyDescent="0.2">
      <c r="A2062" s="32" t="s">
        <v>701</v>
      </c>
      <c r="B2062" s="33">
        <v>320008000000</v>
      </c>
      <c r="C2062" s="33">
        <v>320008000000</v>
      </c>
      <c r="D2062" s="33">
        <v>317967831360</v>
      </c>
      <c r="E2062" s="33">
        <v>317967831360</v>
      </c>
      <c r="F2062" s="34">
        <f t="shared" si="131"/>
        <v>0</v>
      </c>
      <c r="G2062" s="35">
        <f t="shared" si="128"/>
        <v>100</v>
      </c>
      <c r="H2062" s="35">
        <f t="shared" si="129"/>
        <v>99.362463238419039</v>
      </c>
      <c r="I2062" s="35">
        <f t="shared" si="130"/>
        <v>99.362463238419039</v>
      </c>
    </row>
    <row r="2063" spans="1:9" x14ac:dyDescent="0.2">
      <c r="A2063" s="28" t="s">
        <v>38</v>
      </c>
      <c r="B2063" s="29">
        <v>105947000000</v>
      </c>
      <c r="C2063" s="29">
        <v>236083319</v>
      </c>
      <c r="D2063" s="29">
        <v>0</v>
      </c>
      <c r="E2063" s="29">
        <v>0</v>
      </c>
      <c r="F2063" s="30">
        <f t="shared" si="131"/>
        <v>105710916681</v>
      </c>
      <c r="G2063" s="31">
        <f t="shared" si="128"/>
        <v>0.22283152802816503</v>
      </c>
      <c r="H2063" s="31">
        <f t="shared" si="129"/>
        <v>0</v>
      </c>
      <c r="I2063" s="31">
        <f t="shared" si="130"/>
        <v>0</v>
      </c>
    </row>
    <row r="2064" spans="1:9" x14ac:dyDescent="0.2">
      <c r="A2064" s="32" t="s">
        <v>39</v>
      </c>
      <c r="B2064" s="33">
        <v>360000000</v>
      </c>
      <c r="C2064" s="33">
        <v>236083319</v>
      </c>
      <c r="D2064" s="33">
        <v>0</v>
      </c>
      <c r="E2064" s="33">
        <v>0</v>
      </c>
      <c r="F2064" s="34">
        <f t="shared" si="131"/>
        <v>123916681</v>
      </c>
      <c r="G2064" s="35">
        <f t="shared" si="128"/>
        <v>65.578699722222225</v>
      </c>
      <c r="H2064" s="35">
        <f t="shared" si="129"/>
        <v>0</v>
      </c>
      <c r="I2064" s="35">
        <f t="shared" si="130"/>
        <v>0</v>
      </c>
    </row>
    <row r="2065" spans="1:9" x14ac:dyDescent="0.2">
      <c r="A2065" s="32" t="s">
        <v>40</v>
      </c>
      <c r="B2065" s="33">
        <v>14000000</v>
      </c>
      <c r="C2065" s="33">
        <v>0</v>
      </c>
      <c r="D2065" s="33">
        <v>0</v>
      </c>
      <c r="E2065" s="33">
        <v>0</v>
      </c>
      <c r="F2065" s="34">
        <f t="shared" si="131"/>
        <v>14000000</v>
      </c>
      <c r="G2065" s="35">
        <f t="shared" si="128"/>
        <v>0</v>
      </c>
      <c r="H2065" s="35">
        <f t="shared" si="129"/>
        <v>0</v>
      </c>
      <c r="I2065" s="35">
        <f t="shared" si="130"/>
        <v>0</v>
      </c>
    </row>
    <row r="2066" spans="1:9" x14ac:dyDescent="0.2">
      <c r="A2066" s="32" t="s">
        <v>41</v>
      </c>
      <c r="B2066" s="33">
        <v>105573000000</v>
      </c>
      <c r="C2066" s="33">
        <v>0</v>
      </c>
      <c r="D2066" s="33">
        <v>0</v>
      </c>
      <c r="E2066" s="33">
        <v>0</v>
      </c>
      <c r="F2066" s="34">
        <f t="shared" si="131"/>
        <v>105573000000</v>
      </c>
      <c r="G2066" s="35">
        <f t="shared" si="128"/>
        <v>0</v>
      </c>
      <c r="H2066" s="35">
        <f t="shared" si="129"/>
        <v>0</v>
      </c>
      <c r="I2066" s="35">
        <f t="shared" si="130"/>
        <v>0</v>
      </c>
    </row>
    <row r="2067" spans="1:9" x14ac:dyDescent="0.2">
      <c r="A2067" s="28" t="s">
        <v>42</v>
      </c>
      <c r="B2067" s="29">
        <v>3567422702705</v>
      </c>
      <c r="C2067" s="29">
        <v>669556830090</v>
      </c>
      <c r="D2067" s="29">
        <v>27235984595.48</v>
      </c>
      <c r="E2067" s="29">
        <v>27235984595.48</v>
      </c>
      <c r="F2067" s="30">
        <f t="shared" si="131"/>
        <v>2897865872615</v>
      </c>
      <c r="G2067" s="31">
        <f t="shared" si="128"/>
        <v>18.768642964073425</v>
      </c>
      <c r="H2067" s="31">
        <f t="shared" si="129"/>
        <v>0.76346390280098575</v>
      </c>
      <c r="I2067" s="31">
        <f t="shared" si="130"/>
        <v>0.76346390280098575</v>
      </c>
    </row>
    <row r="2068" spans="1:9" ht="22.5" x14ac:dyDescent="0.2">
      <c r="A2068" s="32" t="s">
        <v>702</v>
      </c>
      <c r="B2068" s="33">
        <v>9000000000</v>
      </c>
      <c r="C2068" s="33">
        <v>4003051294</v>
      </c>
      <c r="D2068" s="33">
        <v>537789288.88</v>
      </c>
      <c r="E2068" s="33">
        <v>537789288.88</v>
      </c>
      <c r="F2068" s="34">
        <f t="shared" si="131"/>
        <v>4996948706</v>
      </c>
      <c r="G2068" s="35">
        <f t="shared" si="128"/>
        <v>44.478347711111113</v>
      </c>
      <c r="H2068" s="35">
        <f t="shared" si="129"/>
        <v>5.9754365431111109</v>
      </c>
      <c r="I2068" s="35">
        <f t="shared" si="130"/>
        <v>5.9754365431111109</v>
      </c>
    </row>
    <row r="2069" spans="1:9" x14ac:dyDescent="0.2">
      <c r="A2069" s="32" t="s">
        <v>703</v>
      </c>
      <c r="B2069" s="33">
        <v>6887000000</v>
      </c>
      <c r="C2069" s="33">
        <v>2188853536</v>
      </c>
      <c r="D2069" s="33">
        <v>189183404</v>
      </c>
      <c r="E2069" s="33">
        <v>189183404</v>
      </c>
      <c r="F2069" s="34">
        <f t="shared" si="131"/>
        <v>4698146464</v>
      </c>
      <c r="G2069" s="35">
        <f t="shared" si="128"/>
        <v>31.782394888921157</v>
      </c>
      <c r="H2069" s="35">
        <f t="shared" si="129"/>
        <v>2.7469639030056627</v>
      </c>
      <c r="I2069" s="35">
        <f t="shared" si="130"/>
        <v>2.7469639030056627</v>
      </c>
    </row>
    <row r="2070" spans="1:9" x14ac:dyDescent="0.2">
      <c r="A2070" s="32" t="s">
        <v>704</v>
      </c>
      <c r="B2070" s="33">
        <v>12450468957</v>
      </c>
      <c r="C2070" s="33">
        <v>1835379906</v>
      </c>
      <c r="D2070" s="33">
        <v>73040703</v>
      </c>
      <c r="E2070" s="33">
        <v>73040703</v>
      </c>
      <c r="F2070" s="34">
        <f t="shared" si="131"/>
        <v>10615089051</v>
      </c>
      <c r="G2070" s="35">
        <f t="shared" si="128"/>
        <v>14.74145200746112</v>
      </c>
      <c r="H2070" s="35">
        <f t="shared" si="129"/>
        <v>0.58665021576504139</v>
      </c>
      <c r="I2070" s="35">
        <f t="shared" si="130"/>
        <v>0.58665021576504139</v>
      </c>
    </row>
    <row r="2071" spans="1:9" x14ac:dyDescent="0.2">
      <c r="A2071" s="32" t="s">
        <v>705</v>
      </c>
      <c r="B2071" s="33">
        <v>50589076000</v>
      </c>
      <c r="C2071" s="33">
        <v>5001044000</v>
      </c>
      <c r="D2071" s="33">
        <v>21500000</v>
      </c>
      <c r="E2071" s="33">
        <v>21500000</v>
      </c>
      <c r="F2071" s="34">
        <f t="shared" si="131"/>
        <v>45588032000</v>
      </c>
      <c r="G2071" s="35">
        <f t="shared" si="128"/>
        <v>9.8856203659461972</v>
      </c>
      <c r="H2071" s="35">
        <f t="shared" si="129"/>
        <v>4.2499293721039701E-2</v>
      </c>
      <c r="I2071" s="35">
        <f t="shared" si="130"/>
        <v>4.2499293721039701E-2</v>
      </c>
    </row>
    <row r="2072" spans="1:9" x14ac:dyDescent="0.2">
      <c r="A2072" s="32" t="s">
        <v>706</v>
      </c>
      <c r="B2072" s="33">
        <v>22581494450</v>
      </c>
      <c r="C2072" s="33">
        <v>22581494450</v>
      </c>
      <c r="D2072" s="33">
        <v>3949193247.5999999</v>
      </c>
      <c r="E2072" s="33">
        <v>3949193247.5999999</v>
      </c>
      <c r="F2072" s="34">
        <f t="shared" si="131"/>
        <v>0</v>
      </c>
      <c r="G2072" s="35">
        <f t="shared" si="128"/>
        <v>100</v>
      </c>
      <c r="H2072" s="35">
        <f t="shared" si="129"/>
        <v>17.488626611247156</v>
      </c>
      <c r="I2072" s="35">
        <f t="shared" si="130"/>
        <v>17.488626611247156</v>
      </c>
    </row>
    <row r="2073" spans="1:9" x14ac:dyDescent="0.2">
      <c r="A2073" s="32" t="s">
        <v>707</v>
      </c>
      <c r="B2073" s="33">
        <v>205834382792</v>
      </c>
      <c r="C2073" s="33">
        <v>123641209956</v>
      </c>
      <c r="D2073" s="33">
        <v>11925889805</v>
      </c>
      <c r="E2073" s="33">
        <v>11925889805</v>
      </c>
      <c r="F2073" s="34">
        <f t="shared" si="131"/>
        <v>82193172836</v>
      </c>
      <c r="G2073" s="35">
        <f t="shared" si="128"/>
        <v>60.06829776390763</v>
      </c>
      <c r="H2073" s="35">
        <f t="shared" si="129"/>
        <v>5.7939250203166326</v>
      </c>
      <c r="I2073" s="35">
        <f t="shared" si="130"/>
        <v>5.7939250203166326</v>
      </c>
    </row>
    <row r="2074" spans="1:9" x14ac:dyDescent="0.2">
      <c r="A2074" s="32" t="s">
        <v>708</v>
      </c>
      <c r="B2074" s="33">
        <v>2714815972939</v>
      </c>
      <c r="C2074" s="33">
        <v>0</v>
      </c>
      <c r="D2074" s="33">
        <v>0</v>
      </c>
      <c r="E2074" s="33">
        <v>0</v>
      </c>
      <c r="F2074" s="34">
        <f t="shared" si="131"/>
        <v>2714815972939</v>
      </c>
      <c r="G2074" s="35">
        <f t="shared" si="128"/>
        <v>0</v>
      </c>
      <c r="H2074" s="35">
        <f t="shared" si="129"/>
        <v>0</v>
      </c>
      <c r="I2074" s="35">
        <f t="shared" si="130"/>
        <v>0</v>
      </c>
    </row>
    <row r="2075" spans="1:9" s="36" customFormat="1" ht="22.5" x14ac:dyDescent="0.25">
      <c r="A2075" s="32" t="s">
        <v>709</v>
      </c>
      <c r="B2075" s="33">
        <v>1266197411</v>
      </c>
      <c r="C2075" s="33">
        <v>631029468</v>
      </c>
      <c r="D2075" s="33">
        <v>0</v>
      </c>
      <c r="E2075" s="33">
        <v>0</v>
      </c>
      <c r="F2075" s="34">
        <f t="shared" si="131"/>
        <v>635167943</v>
      </c>
      <c r="G2075" s="35">
        <f t="shared" si="128"/>
        <v>49.836578602828943</v>
      </c>
      <c r="H2075" s="35">
        <f t="shared" si="129"/>
        <v>0</v>
      </c>
      <c r="I2075" s="35">
        <f t="shared" si="130"/>
        <v>0</v>
      </c>
    </row>
    <row r="2076" spans="1:9" x14ac:dyDescent="0.2">
      <c r="A2076" s="32" t="s">
        <v>710</v>
      </c>
      <c r="B2076" s="33">
        <v>17541956076</v>
      </c>
      <c r="C2076" s="33">
        <v>17157456743</v>
      </c>
      <c r="D2076" s="33">
        <v>10325476076</v>
      </c>
      <c r="E2076" s="33">
        <v>10325476076</v>
      </c>
      <c r="F2076" s="34">
        <f t="shared" si="131"/>
        <v>384499333</v>
      </c>
      <c r="G2076" s="35">
        <f t="shared" si="128"/>
        <v>97.808115974443396</v>
      </c>
      <c r="H2076" s="35">
        <f t="shared" si="129"/>
        <v>58.861600332740451</v>
      </c>
      <c r="I2076" s="35">
        <f t="shared" si="130"/>
        <v>58.861600332740451</v>
      </c>
    </row>
    <row r="2077" spans="1:9" x14ac:dyDescent="0.2">
      <c r="A2077" s="32" t="s">
        <v>711</v>
      </c>
      <c r="B2077" s="33">
        <v>680000000</v>
      </c>
      <c r="C2077" s="33">
        <v>0</v>
      </c>
      <c r="D2077" s="33">
        <v>0</v>
      </c>
      <c r="E2077" s="33">
        <v>0</v>
      </c>
      <c r="F2077" s="34">
        <f t="shared" si="131"/>
        <v>680000000</v>
      </c>
      <c r="G2077" s="35">
        <f t="shared" si="128"/>
        <v>0</v>
      </c>
      <c r="H2077" s="35">
        <f t="shared" si="129"/>
        <v>0</v>
      </c>
      <c r="I2077" s="35">
        <f t="shared" si="130"/>
        <v>0</v>
      </c>
    </row>
    <row r="2078" spans="1:9" x14ac:dyDescent="0.2">
      <c r="A2078" s="32" t="s">
        <v>712</v>
      </c>
      <c r="B2078" s="33">
        <v>1369216814</v>
      </c>
      <c r="C2078" s="33">
        <v>0</v>
      </c>
      <c r="D2078" s="33">
        <v>0</v>
      </c>
      <c r="E2078" s="33">
        <v>0</v>
      </c>
      <c r="F2078" s="34">
        <f t="shared" si="131"/>
        <v>1369216814</v>
      </c>
      <c r="G2078" s="35">
        <f t="shared" si="128"/>
        <v>0</v>
      </c>
      <c r="H2078" s="35">
        <f t="shared" si="129"/>
        <v>0</v>
      </c>
      <c r="I2078" s="35">
        <f t="shared" si="130"/>
        <v>0</v>
      </c>
    </row>
    <row r="2079" spans="1:9" x14ac:dyDescent="0.2">
      <c r="A2079" s="32" t="s">
        <v>713</v>
      </c>
      <c r="B2079" s="33">
        <v>19427463664</v>
      </c>
      <c r="C2079" s="33">
        <v>4610520632</v>
      </c>
      <c r="D2079" s="33">
        <v>213912071</v>
      </c>
      <c r="E2079" s="33">
        <v>213912071</v>
      </c>
      <c r="F2079" s="34">
        <f t="shared" si="131"/>
        <v>14816943032</v>
      </c>
      <c r="G2079" s="35">
        <f t="shared" si="128"/>
        <v>23.73197403294343</v>
      </c>
      <c r="H2079" s="35">
        <f t="shared" si="129"/>
        <v>1.1010807931474302</v>
      </c>
      <c r="I2079" s="35">
        <f t="shared" si="130"/>
        <v>1.1010807931474302</v>
      </c>
    </row>
    <row r="2080" spans="1:9" x14ac:dyDescent="0.2">
      <c r="A2080" s="32" t="s">
        <v>714</v>
      </c>
      <c r="B2080" s="33">
        <v>7649550400</v>
      </c>
      <c r="C2080" s="33">
        <v>82002311</v>
      </c>
      <c r="D2080" s="33">
        <v>0</v>
      </c>
      <c r="E2080" s="33">
        <v>0</v>
      </c>
      <c r="F2080" s="34">
        <f t="shared" si="131"/>
        <v>7567548089</v>
      </c>
      <c r="G2080" s="35">
        <f t="shared" si="128"/>
        <v>1.0719886360902988</v>
      </c>
      <c r="H2080" s="35">
        <f t="shared" si="129"/>
        <v>0</v>
      </c>
      <c r="I2080" s="35">
        <f t="shared" si="130"/>
        <v>0</v>
      </c>
    </row>
    <row r="2081" spans="1:9" x14ac:dyDescent="0.2">
      <c r="A2081" s="32" t="s">
        <v>715</v>
      </c>
      <c r="B2081" s="33">
        <v>26729210139</v>
      </c>
      <c r="C2081" s="33">
        <v>26729210139</v>
      </c>
      <c r="D2081" s="33">
        <v>0</v>
      </c>
      <c r="E2081" s="33">
        <v>0</v>
      </c>
      <c r="F2081" s="34">
        <f t="shared" si="131"/>
        <v>0</v>
      </c>
      <c r="G2081" s="35">
        <f t="shared" si="128"/>
        <v>100</v>
      </c>
      <c r="H2081" s="35">
        <f t="shared" si="129"/>
        <v>0</v>
      </c>
      <c r="I2081" s="35">
        <f t="shared" si="130"/>
        <v>0</v>
      </c>
    </row>
    <row r="2082" spans="1:9" x14ac:dyDescent="0.2">
      <c r="A2082" s="32" t="s">
        <v>716</v>
      </c>
      <c r="B2082" s="33">
        <v>40455311882</v>
      </c>
      <c r="C2082" s="33">
        <v>40455311882</v>
      </c>
      <c r="D2082" s="33">
        <v>0</v>
      </c>
      <c r="E2082" s="33">
        <v>0</v>
      </c>
      <c r="F2082" s="34">
        <f t="shared" si="131"/>
        <v>0</v>
      </c>
      <c r="G2082" s="35">
        <f t="shared" si="128"/>
        <v>100</v>
      </c>
      <c r="H2082" s="35">
        <f t="shared" si="129"/>
        <v>0</v>
      </c>
      <c r="I2082" s="35">
        <f t="shared" si="130"/>
        <v>0</v>
      </c>
    </row>
    <row r="2083" spans="1:9" x14ac:dyDescent="0.2">
      <c r="A2083" s="32" t="s">
        <v>717</v>
      </c>
      <c r="B2083" s="33">
        <v>18925352115</v>
      </c>
      <c r="C2083" s="33">
        <v>18925352115</v>
      </c>
      <c r="D2083" s="33">
        <v>0</v>
      </c>
      <c r="E2083" s="33">
        <v>0</v>
      </c>
      <c r="F2083" s="34">
        <f t="shared" si="131"/>
        <v>0</v>
      </c>
      <c r="G2083" s="35">
        <f t="shared" si="128"/>
        <v>100</v>
      </c>
      <c r="H2083" s="35">
        <f t="shared" si="129"/>
        <v>0</v>
      </c>
      <c r="I2083" s="35">
        <f t="shared" si="130"/>
        <v>0</v>
      </c>
    </row>
    <row r="2084" spans="1:9" ht="22.5" x14ac:dyDescent="0.2">
      <c r="A2084" s="32" t="s">
        <v>718</v>
      </c>
      <c r="B2084" s="33">
        <v>9505135408</v>
      </c>
      <c r="C2084" s="33">
        <v>0</v>
      </c>
      <c r="D2084" s="33">
        <v>0</v>
      </c>
      <c r="E2084" s="33">
        <v>0</v>
      </c>
      <c r="F2084" s="34">
        <f t="shared" si="131"/>
        <v>9505135408</v>
      </c>
      <c r="G2084" s="35">
        <f t="shared" si="128"/>
        <v>0</v>
      </c>
      <c r="H2084" s="35">
        <f t="shared" si="129"/>
        <v>0</v>
      </c>
      <c r="I2084" s="35">
        <f t="shared" si="130"/>
        <v>0</v>
      </c>
    </row>
    <row r="2085" spans="1:9" x14ac:dyDescent="0.2">
      <c r="A2085" s="32" t="s">
        <v>719</v>
      </c>
      <c r="B2085" s="33">
        <v>30683009045</v>
      </c>
      <c r="C2085" s="33">
        <v>30683009045</v>
      </c>
      <c r="D2085" s="33">
        <v>0</v>
      </c>
      <c r="E2085" s="33">
        <v>0</v>
      </c>
      <c r="F2085" s="34">
        <f t="shared" si="131"/>
        <v>0</v>
      </c>
      <c r="G2085" s="35">
        <f t="shared" si="128"/>
        <v>100</v>
      </c>
      <c r="H2085" s="35">
        <f t="shared" si="129"/>
        <v>0</v>
      </c>
      <c r="I2085" s="35">
        <f t="shared" si="130"/>
        <v>0</v>
      </c>
    </row>
    <row r="2086" spans="1:9" x14ac:dyDescent="0.2">
      <c r="A2086" s="32" t="s">
        <v>720</v>
      </c>
      <c r="B2086" s="33">
        <v>155248301816</v>
      </c>
      <c r="C2086" s="33">
        <v>155248301816</v>
      </c>
      <c r="D2086" s="33">
        <v>0</v>
      </c>
      <c r="E2086" s="33">
        <v>0</v>
      </c>
      <c r="F2086" s="34">
        <f t="shared" si="131"/>
        <v>0</v>
      </c>
      <c r="G2086" s="35">
        <f t="shared" si="128"/>
        <v>100</v>
      </c>
      <c r="H2086" s="35">
        <f t="shared" si="129"/>
        <v>0</v>
      </c>
      <c r="I2086" s="35">
        <f t="shared" si="130"/>
        <v>0</v>
      </c>
    </row>
    <row r="2087" spans="1:9" x14ac:dyDescent="0.2">
      <c r="A2087" s="32" t="s">
        <v>721</v>
      </c>
      <c r="B2087" s="33">
        <v>25783471838</v>
      </c>
      <c r="C2087" s="33">
        <v>25783471838</v>
      </c>
      <c r="D2087" s="33">
        <v>0</v>
      </c>
      <c r="E2087" s="33">
        <v>0</v>
      </c>
      <c r="F2087" s="34">
        <f t="shared" si="131"/>
        <v>0</v>
      </c>
      <c r="G2087" s="35">
        <f t="shared" si="128"/>
        <v>100</v>
      </c>
      <c r="H2087" s="35">
        <f t="shared" si="129"/>
        <v>0</v>
      </c>
      <c r="I2087" s="35">
        <f t="shared" si="130"/>
        <v>0</v>
      </c>
    </row>
    <row r="2088" spans="1:9" x14ac:dyDescent="0.2">
      <c r="A2088" s="32" t="s">
        <v>722</v>
      </c>
      <c r="B2088" s="33">
        <v>24778684370</v>
      </c>
      <c r="C2088" s="33">
        <v>24778684370</v>
      </c>
      <c r="D2088" s="33">
        <v>0</v>
      </c>
      <c r="E2088" s="33">
        <v>0</v>
      </c>
      <c r="F2088" s="34">
        <f t="shared" si="131"/>
        <v>0</v>
      </c>
      <c r="G2088" s="35">
        <f t="shared" si="128"/>
        <v>100</v>
      </c>
      <c r="H2088" s="35">
        <f t="shared" si="129"/>
        <v>0</v>
      </c>
      <c r="I2088" s="35">
        <f t="shared" si="130"/>
        <v>0</v>
      </c>
    </row>
    <row r="2089" spans="1:9" x14ac:dyDescent="0.2">
      <c r="A2089" s="32" t="s">
        <v>723</v>
      </c>
      <c r="B2089" s="33">
        <v>25146408682</v>
      </c>
      <c r="C2089" s="33">
        <v>25146408682</v>
      </c>
      <c r="D2089" s="33">
        <v>0</v>
      </c>
      <c r="E2089" s="33">
        <v>0</v>
      </c>
      <c r="F2089" s="34">
        <f t="shared" si="131"/>
        <v>0</v>
      </c>
      <c r="G2089" s="35">
        <f t="shared" si="128"/>
        <v>100</v>
      </c>
      <c r="H2089" s="35">
        <f t="shared" si="129"/>
        <v>0</v>
      </c>
      <c r="I2089" s="35">
        <f t="shared" si="130"/>
        <v>0</v>
      </c>
    </row>
    <row r="2090" spans="1:9" x14ac:dyDescent="0.2">
      <c r="A2090" s="32" t="s">
        <v>724</v>
      </c>
      <c r="B2090" s="33">
        <v>22665253971</v>
      </c>
      <c r="C2090" s="33">
        <v>22665253971</v>
      </c>
      <c r="D2090" s="33">
        <v>0</v>
      </c>
      <c r="E2090" s="33">
        <v>0</v>
      </c>
      <c r="F2090" s="34">
        <f t="shared" si="131"/>
        <v>0</v>
      </c>
      <c r="G2090" s="35">
        <f t="shared" si="128"/>
        <v>100</v>
      </c>
      <c r="H2090" s="35">
        <f t="shared" si="129"/>
        <v>0</v>
      </c>
      <c r="I2090" s="35">
        <f t="shared" si="130"/>
        <v>0</v>
      </c>
    </row>
    <row r="2091" spans="1:9" x14ac:dyDescent="0.2">
      <c r="A2091" s="32" t="s">
        <v>725</v>
      </c>
      <c r="B2091" s="33">
        <v>22882923345</v>
      </c>
      <c r="C2091" s="33">
        <v>22882923345</v>
      </c>
      <c r="D2091" s="33">
        <v>0</v>
      </c>
      <c r="E2091" s="33">
        <v>0</v>
      </c>
      <c r="F2091" s="34">
        <f t="shared" si="131"/>
        <v>0</v>
      </c>
      <c r="G2091" s="35">
        <f t="shared" si="128"/>
        <v>100</v>
      </c>
      <c r="H2091" s="35">
        <f t="shared" si="129"/>
        <v>0</v>
      </c>
      <c r="I2091" s="35">
        <f t="shared" si="130"/>
        <v>0</v>
      </c>
    </row>
    <row r="2092" spans="1:9" x14ac:dyDescent="0.2">
      <c r="A2092" s="32" t="s">
        <v>726</v>
      </c>
      <c r="B2092" s="33">
        <v>38395551931</v>
      </c>
      <c r="C2092" s="33">
        <v>38395551931</v>
      </c>
      <c r="D2092" s="33">
        <v>0</v>
      </c>
      <c r="E2092" s="33">
        <v>0</v>
      </c>
      <c r="F2092" s="34">
        <f t="shared" si="131"/>
        <v>0</v>
      </c>
      <c r="G2092" s="35">
        <f t="shared" si="128"/>
        <v>100</v>
      </c>
      <c r="H2092" s="35">
        <f t="shared" si="129"/>
        <v>0</v>
      </c>
      <c r="I2092" s="35">
        <f t="shared" si="130"/>
        <v>0</v>
      </c>
    </row>
    <row r="2093" spans="1:9" x14ac:dyDescent="0.2">
      <c r="A2093" s="32" t="s">
        <v>727</v>
      </c>
      <c r="B2093" s="33">
        <v>16203435666</v>
      </c>
      <c r="C2093" s="33">
        <v>16203435666</v>
      </c>
      <c r="D2093" s="33">
        <v>0</v>
      </c>
      <c r="E2093" s="33">
        <v>0</v>
      </c>
      <c r="F2093" s="34">
        <f t="shared" si="131"/>
        <v>0</v>
      </c>
      <c r="G2093" s="35">
        <f t="shared" si="128"/>
        <v>100</v>
      </c>
      <c r="H2093" s="35">
        <f t="shared" si="129"/>
        <v>0</v>
      </c>
      <c r="I2093" s="35">
        <f t="shared" si="130"/>
        <v>0</v>
      </c>
    </row>
    <row r="2094" spans="1:9" x14ac:dyDescent="0.2">
      <c r="A2094" s="32" t="s">
        <v>728</v>
      </c>
      <c r="B2094" s="33">
        <v>39927872994</v>
      </c>
      <c r="C2094" s="33">
        <v>39927872994</v>
      </c>
      <c r="D2094" s="33">
        <v>0</v>
      </c>
      <c r="E2094" s="33">
        <v>0</v>
      </c>
      <c r="F2094" s="34">
        <f t="shared" si="131"/>
        <v>0</v>
      </c>
      <c r="G2094" s="35">
        <f t="shared" si="128"/>
        <v>100</v>
      </c>
      <c r="H2094" s="35">
        <f t="shared" si="129"/>
        <v>0</v>
      </c>
      <c r="I2094" s="35">
        <f t="shared" si="130"/>
        <v>0</v>
      </c>
    </row>
    <row r="2095" spans="1:9" x14ac:dyDescent="0.2">
      <c r="A2095" s="28" t="s">
        <v>729</v>
      </c>
      <c r="B2095" s="29">
        <v>21256365439</v>
      </c>
      <c r="C2095" s="29">
        <v>3409724961.8699999</v>
      </c>
      <c r="D2095" s="29">
        <v>2333013645.8600001</v>
      </c>
      <c r="E2095" s="29">
        <v>2300623918.8600001</v>
      </c>
      <c r="F2095" s="30">
        <f t="shared" si="131"/>
        <v>17846640477.130001</v>
      </c>
      <c r="G2095" s="31">
        <f t="shared" si="128"/>
        <v>16.040959455909736</v>
      </c>
      <c r="H2095" s="31">
        <f t="shared" si="129"/>
        <v>10.975600003467743</v>
      </c>
      <c r="I2095" s="31">
        <f t="shared" si="130"/>
        <v>10.823223403183233</v>
      </c>
    </row>
    <row r="2096" spans="1:9" x14ac:dyDescent="0.2">
      <c r="A2096" s="28" t="s">
        <v>17</v>
      </c>
      <c r="B2096" s="29">
        <v>18628000000</v>
      </c>
      <c r="C2096" s="29">
        <v>3409724961.8699999</v>
      </c>
      <c r="D2096" s="29">
        <v>2333013645.8600001</v>
      </c>
      <c r="E2096" s="29">
        <v>2300623918.8600001</v>
      </c>
      <c r="F2096" s="30">
        <f t="shared" si="131"/>
        <v>15218275038.130001</v>
      </c>
      <c r="G2096" s="31">
        <f t="shared" si="128"/>
        <v>18.304299773835087</v>
      </c>
      <c r="H2096" s="31">
        <f t="shared" si="129"/>
        <v>12.524230437298693</v>
      </c>
      <c r="I2096" s="31">
        <f t="shared" si="130"/>
        <v>12.350353869765945</v>
      </c>
    </row>
    <row r="2097" spans="1:9" x14ac:dyDescent="0.2">
      <c r="A2097" s="28" t="s">
        <v>18</v>
      </c>
      <c r="B2097" s="29">
        <v>14066000000</v>
      </c>
      <c r="C2097" s="29">
        <v>1961858011</v>
      </c>
      <c r="D2097" s="29">
        <v>1961858011</v>
      </c>
      <c r="E2097" s="29">
        <v>1961858011</v>
      </c>
      <c r="F2097" s="30">
        <f t="shared" si="131"/>
        <v>12104141989</v>
      </c>
      <c r="G2097" s="31">
        <f t="shared" si="128"/>
        <v>13.947518917958195</v>
      </c>
      <c r="H2097" s="31">
        <f t="shared" si="129"/>
        <v>13.947518917958195</v>
      </c>
      <c r="I2097" s="31">
        <f t="shared" si="130"/>
        <v>13.947518917958195</v>
      </c>
    </row>
    <row r="2098" spans="1:9" x14ac:dyDescent="0.2">
      <c r="A2098" s="32" t="s">
        <v>19</v>
      </c>
      <c r="B2098" s="33">
        <v>10329000000</v>
      </c>
      <c r="C2098" s="33">
        <v>1323984098</v>
      </c>
      <c r="D2098" s="33">
        <v>1323984098</v>
      </c>
      <c r="E2098" s="33">
        <v>1323984098</v>
      </c>
      <c r="F2098" s="34">
        <f t="shared" si="131"/>
        <v>9005015902</v>
      </c>
      <c r="G2098" s="35">
        <f t="shared" si="128"/>
        <v>12.818124678090811</v>
      </c>
      <c r="H2098" s="35">
        <f t="shared" si="129"/>
        <v>12.818124678090811</v>
      </c>
      <c r="I2098" s="35">
        <f t="shared" si="130"/>
        <v>12.818124678090811</v>
      </c>
    </row>
    <row r="2099" spans="1:9" x14ac:dyDescent="0.2">
      <c r="A2099" s="32" t="s">
        <v>20</v>
      </c>
      <c r="B2099" s="33">
        <v>3583000000</v>
      </c>
      <c r="C2099" s="33">
        <v>534635232</v>
      </c>
      <c r="D2099" s="33">
        <v>534635232</v>
      </c>
      <c r="E2099" s="33">
        <v>534635232</v>
      </c>
      <c r="F2099" s="34">
        <f t="shared" si="131"/>
        <v>3048364768</v>
      </c>
      <c r="G2099" s="35">
        <f t="shared" si="128"/>
        <v>14.921441027072285</v>
      </c>
      <c r="H2099" s="35">
        <f t="shared" si="129"/>
        <v>14.921441027072285</v>
      </c>
      <c r="I2099" s="35">
        <f t="shared" si="130"/>
        <v>14.921441027072285</v>
      </c>
    </row>
    <row r="2100" spans="1:9" x14ac:dyDescent="0.2">
      <c r="A2100" s="32" t="s">
        <v>21</v>
      </c>
      <c r="B2100" s="33">
        <v>154000000</v>
      </c>
      <c r="C2100" s="33">
        <v>103238681</v>
      </c>
      <c r="D2100" s="33">
        <v>103238681</v>
      </c>
      <c r="E2100" s="33">
        <v>103238681</v>
      </c>
      <c r="F2100" s="34">
        <f t="shared" si="131"/>
        <v>50761319</v>
      </c>
      <c r="G2100" s="35">
        <f t="shared" si="128"/>
        <v>67.038104545454544</v>
      </c>
      <c r="H2100" s="35">
        <f t="shared" si="129"/>
        <v>67.038104545454544</v>
      </c>
      <c r="I2100" s="35">
        <f t="shared" si="130"/>
        <v>67.038104545454544</v>
      </c>
    </row>
    <row r="2101" spans="1:9" x14ac:dyDescent="0.2">
      <c r="A2101" s="28" t="s">
        <v>22</v>
      </c>
      <c r="B2101" s="29">
        <v>4460000000</v>
      </c>
      <c r="C2101" s="29">
        <v>1420122325.8699999</v>
      </c>
      <c r="D2101" s="29">
        <v>343411009.86000001</v>
      </c>
      <c r="E2101" s="29">
        <v>311021282.86000001</v>
      </c>
      <c r="F2101" s="30">
        <f t="shared" si="131"/>
        <v>3039877674.1300001</v>
      </c>
      <c r="G2101" s="31">
        <f t="shared" si="128"/>
        <v>31.841307754932735</v>
      </c>
      <c r="H2101" s="31">
        <f t="shared" si="129"/>
        <v>7.6997984273542608</v>
      </c>
      <c r="I2101" s="31">
        <f t="shared" si="130"/>
        <v>6.9735713645739912</v>
      </c>
    </row>
    <row r="2102" spans="1:9" x14ac:dyDescent="0.2">
      <c r="A2102" s="32" t="s">
        <v>66</v>
      </c>
      <c r="B2102" s="33">
        <v>446000000</v>
      </c>
      <c r="C2102" s="33">
        <v>250000</v>
      </c>
      <c r="D2102" s="33">
        <v>250000</v>
      </c>
      <c r="E2102" s="33">
        <v>250000</v>
      </c>
      <c r="F2102" s="34">
        <f t="shared" si="131"/>
        <v>445750000</v>
      </c>
      <c r="G2102" s="35">
        <f t="shared" si="128"/>
        <v>5.6053811659192827E-2</v>
      </c>
      <c r="H2102" s="35">
        <f t="shared" si="129"/>
        <v>5.6053811659192827E-2</v>
      </c>
      <c r="I2102" s="35">
        <f t="shared" si="130"/>
        <v>5.6053811659192827E-2</v>
      </c>
    </row>
    <row r="2103" spans="1:9" x14ac:dyDescent="0.2">
      <c r="A2103" s="32" t="s">
        <v>23</v>
      </c>
      <c r="B2103" s="33">
        <v>4014000000</v>
      </c>
      <c r="C2103" s="33">
        <v>1419872325.8699999</v>
      </c>
      <c r="D2103" s="33">
        <v>343161009.86000001</v>
      </c>
      <c r="E2103" s="33">
        <v>310771282.86000001</v>
      </c>
      <c r="F2103" s="34">
        <f t="shared" si="131"/>
        <v>2594127674.1300001</v>
      </c>
      <c r="G2103" s="35">
        <f t="shared" si="128"/>
        <v>35.373002637518681</v>
      </c>
      <c r="H2103" s="35">
        <f t="shared" si="129"/>
        <v>8.5491033846537121</v>
      </c>
      <c r="I2103" s="35">
        <f t="shared" si="130"/>
        <v>7.7421844260089685</v>
      </c>
    </row>
    <row r="2104" spans="1:9" x14ac:dyDescent="0.2">
      <c r="A2104" s="28" t="s">
        <v>24</v>
      </c>
      <c r="B2104" s="29">
        <v>54000000</v>
      </c>
      <c r="C2104" s="29">
        <v>27744625</v>
      </c>
      <c r="D2104" s="29">
        <v>27744625</v>
      </c>
      <c r="E2104" s="29">
        <v>27744625</v>
      </c>
      <c r="F2104" s="30">
        <f t="shared" si="131"/>
        <v>26255375</v>
      </c>
      <c r="G2104" s="31">
        <f t="shared" si="128"/>
        <v>51.378935185185185</v>
      </c>
      <c r="H2104" s="31">
        <f t="shared" si="129"/>
        <v>51.378935185185185</v>
      </c>
      <c r="I2104" s="31">
        <f t="shared" si="130"/>
        <v>51.378935185185185</v>
      </c>
    </row>
    <row r="2105" spans="1:9" x14ac:dyDescent="0.2">
      <c r="A2105" s="32" t="s">
        <v>32</v>
      </c>
      <c r="B2105" s="33">
        <v>54000000</v>
      </c>
      <c r="C2105" s="33">
        <v>27744625</v>
      </c>
      <c r="D2105" s="33">
        <v>27744625</v>
      </c>
      <c r="E2105" s="33">
        <v>27744625</v>
      </c>
      <c r="F2105" s="34">
        <f t="shared" si="131"/>
        <v>26255375</v>
      </c>
      <c r="G2105" s="35">
        <f t="shared" si="128"/>
        <v>51.378935185185185</v>
      </c>
      <c r="H2105" s="35">
        <f t="shared" si="129"/>
        <v>51.378935185185185</v>
      </c>
      <c r="I2105" s="35">
        <f t="shared" si="130"/>
        <v>51.378935185185185</v>
      </c>
    </row>
    <row r="2106" spans="1:9" x14ac:dyDescent="0.2">
      <c r="A2106" s="28" t="s">
        <v>38</v>
      </c>
      <c r="B2106" s="29">
        <v>48000000</v>
      </c>
      <c r="C2106" s="29">
        <v>0</v>
      </c>
      <c r="D2106" s="29">
        <v>0</v>
      </c>
      <c r="E2106" s="29">
        <v>0</v>
      </c>
      <c r="F2106" s="30">
        <f t="shared" si="131"/>
        <v>48000000</v>
      </c>
      <c r="G2106" s="31">
        <f t="shared" si="128"/>
        <v>0</v>
      </c>
      <c r="H2106" s="31">
        <f t="shared" si="129"/>
        <v>0</v>
      </c>
      <c r="I2106" s="31">
        <f t="shared" si="130"/>
        <v>0</v>
      </c>
    </row>
    <row r="2107" spans="1:9" x14ac:dyDescent="0.2">
      <c r="A2107" s="32" t="s">
        <v>39</v>
      </c>
      <c r="B2107" s="33">
        <v>20000000</v>
      </c>
      <c r="C2107" s="33">
        <v>0</v>
      </c>
      <c r="D2107" s="33">
        <v>0</v>
      </c>
      <c r="E2107" s="33">
        <v>0</v>
      </c>
      <c r="F2107" s="34">
        <f t="shared" si="131"/>
        <v>20000000</v>
      </c>
      <c r="G2107" s="35">
        <f t="shared" si="128"/>
        <v>0</v>
      </c>
      <c r="H2107" s="35">
        <f t="shared" si="129"/>
        <v>0</v>
      </c>
      <c r="I2107" s="35">
        <f t="shared" si="130"/>
        <v>0</v>
      </c>
    </row>
    <row r="2108" spans="1:9" x14ac:dyDescent="0.2">
      <c r="A2108" s="32" t="s">
        <v>41</v>
      </c>
      <c r="B2108" s="33">
        <v>28000000</v>
      </c>
      <c r="C2108" s="33">
        <v>0</v>
      </c>
      <c r="D2108" s="33">
        <v>0</v>
      </c>
      <c r="E2108" s="33">
        <v>0</v>
      </c>
      <c r="F2108" s="34">
        <f t="shared" si="131"/>
        <v>28000000</v>
      </c>
      <c r="G2108" s="35">
        <f t="shared" si="128"/>
        <v>0</v>
      </c>
      <c r="H2108" s="35">
        <f t="shared" si="129"/>
        <v>0</v>
      </c>
      <c r="I2108" s="35">
        <f t="shared" si="130"/>
        <v>0</v>
      </c>
    </row>
    <row r="2109" spans="1:9" x14ac:dyDescent="0.2">
      <c r="A2109" s="28" t="s">
        <v>42</v>
      </c>
      <c r="B2109" s="29">
        <v>2628365439</v>
      </c>
      <c r="C2109" s="29">
        <v>0</v>
      </c>
      <c r="D2109" s="29">
        <v>0</v>
      </c>
      <c r="E2109" s="29">
        <v>0</v>
      </c>
      <c r="F2109" s="30">
        <f t="shared" si="131"/>
        <v>2628365439</v>
      </c>
      <c r="G2109" s="31">
        <f t="shared" si="128"/>
        <v>0</v>
      </c>
      <c r="H2109" s="31">
        <f t="shared" si="129"/>
        <v>0</v>
      </c>
      <c r="I2109" s="31">
        <f t="shared" si="130"/>
        <v>0</v>
      </c>
    </row>
    <row r="2110" spans="1:9" x14ac:dyDescent="0.2">
      <c r="A2110" s="32" t="s">
        <v>730</v>
      </c>
      <c r="B2110" s="33">
        <v>2628365439</v>
      </c>
      <c r="C2110" s="33">
        <v>0</v>
      </c>
      <c r="D2110" s="33">
        <v>0</v>
      </c>
      <c r="E2110" s="33">
        <v>0</v>
      </c>
      <c r="F2110" s="34">
        <f t="shared" si="131"/>
        <v>2628365439</v>
      </c>
      <c r="G2110" s="35">
        <f t="shared" si="128"/>
        <v>0</v>
      </c>
      <c r="H2110" s="35">
        <f t="shared" si="129"/>
        <v>0</v>
      </c>
      <c r="I2110" s="35">
        <f t="shared" si="130"/>
        <v>0</v>
      </c>
    </row>
    <row r="2111" spans="1:9" x14ac:dyDescent="0.2">
      <c r="A2111" s="28" t="s">
        <v>731</v>
      </c>
      <c r="B2111" s="29">
        <v>5800706000</v>
      </c>
      <c r="C2111" s="29">
        <v>820549091</v>
      </c>
      <c r="D2111" s="29">
        <v>761534878</v>
      </c>
      <c r="E2111" s="29">
        <v>761143478</v>
      </c>
      <c r="F2111" s="30">
        <f t="shared" si="131"/>
        <v>4980156909</v>
      </c>
      <c r="G2111" s="31">
        <f t="shared" si="128"/>
        <v>14.145676250442618</v>
      </c>
      <c r="H2111" s="31">
        <f t="shared" si="129"/>
        <v>13.128313656992788</v>
      </c>
      <c r="I2111" s="31">
        <f t="shared" si="130"/>
        <v>13.121566202458803</v>
      </c>
    </row>
    <row r="2112" spans="1:9" x14ac:dyDescent="0.2">
      <c r="A2112" s="28" t="s">
        <v>17</v>
      </c>
      <c r="B2112" s="29">
        <v>5800706000</v>
      </c>
      <c r="C2112" s="29">
        <v>820549091</v>
      </c>
      <c r="D2112" s="29">
        <v>761534878</v>
      </c>
      <c r="E2112" s="29">
        <v>761143478</v>
      </c>
      <c r="F2112" s="30">
        <f t="shared" si="131"/>
        <v>4980156909</v>
      </c>
      <c r="G2112" s="31">
        <f t="shared" si="128"/>
        <v>14.145676250442618</v>
      </c>
      <c r="H2112" s="31">
        <f t="shared" si="129"/>
        <v>13.128313656992788</v>
      </c>
      <c r="I2112" s="31">
        <f t="shared" si="130"/>
        <v>13.121566202458803</v>
      </c>
    </row>
    <row r="2113" spans="1:9" x14ac:dyDescent="0.2">
      <c r="A2113" s="28" t="s">
        <v>18</v>
      </c>
      <c r="B2113" s="29">
        <v>5451000000</v>
      </c>
      <c r="C2113" s="29">
        <v>749047508</v>
      </c>
      <c r="D2113" s="29">
        <v>749047508</v>
      </c>
      <c r="E2113" s="29">
        <v>748656108</v>
      </c>
      <c r="F2113" s="30">
        <f t="shared" si="131"/>
        <v>4701952492</v>
      </c>
      <c r="G2113" s="31">
        <f t="shared" si="128"/>
        <v>13.741469601907907</v>
      </c>
      <c r="H2113" s="31">
        <f t="shared" si="129"/>
        <v>13.741469601907907</v>
      </c>
      <c r="I2113" s="31">
        <f t="shared" si="130"/>
        <v>13.734289268024217</v>
      </c>
    </row>
    <row r="2114" spans="1:9" x14ac:dyDescent="0.2">
      <c r="A2114" s="32" t="s">
        <v>19</v>
      </c>
      <c r="B2114" s="33">
        <v>3639000000</v>
      </c>
      <c r="C2114" s="33">
        <v>508272886</v>
      </c>
      <c r="D2114" s="33">
        <v>508272886</v>
      </c>
      <c r="E2114" s="33">
        <v>508272886</v>
      </c>
      <c r="F2114" s="34">
        <f t="shared" si="131"/>
        <v>3130727114</v>
      </c>
      <c r="G2114" s="35">
        <f t="shared" si="128"/>
        <v>13.967378015938445</v>
      </c>
      <c r="H2114" s="35">
        <f t="shared" si="129"/>
        <v>13.967378015938445</v>
      </c>
      <c r="I2114" s="35">
        <f t="shared" si="130"/>
        <v>13.967378015938445</v>
      </c>
    </row>
    <row r="2115" spans="1:9" x14ac:dyDescent="0.2">
      <c r="A2115" s="32" t="s">
        <v>20</v>
      </c>
      <c r="B2115" s="33">
        <v>1311000000</v>
      </c>
      <c r="C2115" s="33">
        <v>201955056</v>
      </c>
      <c r="D2115" s="33">
        <v>201955056</v>
      </c>
      <c r="E2115" s="33">
        <v>201563656</v>
      </c>
      <c r="F2115" s="34">
        <f t="shared" si="131"/>
        <v>1109044944</v>
      </c>
      <c r="G2115" s="35">
        <f t="shared" si="128"/>
        <v>15.404657208237987</v>
      </c>
      <c r="H2115" s="35">
        <f t="shared" si="129"/>
        <v>15.404657208237987</v>
      </c>
      <c r="I2115" s="35">
        <f t="shared" si="130"/>
        <v>15.374802135774218</v>
      </c>
    </row>
    <row r="2116" spans="1:9" x14ac:dyDescent="0.2">
      <c r="A2116" s="32" t="s">
        <v>21</v>
      </c>
      <c r="B2116" s="33">
        <v>501000000</v>
      </c>
      <c r="C2116" s="33">
        <v>38819566</v>
      </c>
      <c r="D2116" s="33">
        <v>38819566</v>
      </c>
      <c r="E2116" s="33">
        <v>38819566</v>
      </c>
      <c r="F2116" s="34">
        <f t="shared" si="131"/>
        <v>462180434</v>
      </c>
      <c r="G2116" s="35">
        <f t="shared" si="128"/>
        <v>7.7484163672654693</v>
      </c>
      <c r="H2116" s="35">
        <f t="shared" si="129"/>
        <v>7.7484163672654693</v>
      </c>
      <c r="I2116" s="35">
        <f t="shared" si="130"/>
        <v>7.7484163672654693</v>
      </c>
    </row>
    <row r="2117" spans="1:9" x14ac:dyDescent="0.2">
      <c r="A2117" s="28" t="s">
        <v>22</v>
      </c>
      <c r="B2117" s="29">
        <v>285000000</v>
      </c>
      <c r="C2117" s="29">
        <v>63650900</v>
      </c>
      <c r="D2117" s="29">
        <v>4636687</v>
      </c>
      <c r="E2117" s="29">
        <v>4636687</v>
      </c>
      <c r="F2117" s="30">
        <f t="shared" si="131"/>
        <v>221349100</v>
      </c>
      <c r="G2117" s="31">
        <f t="shared" si="128"/>
        <v>22.333649122807017</v>
      </c>
      <c r="H2117" s="31">
        <f t="shared" si="129"/>
        <v>1.6269077192982455</v>
      </c>
      <c r="I2117" s="31">
        <f t="shared" si="130"/>
        <v>1.6269077192982455</v>
      </c>
    </row>
    <row r="2118" spans="1:9" x14ac:dyDescent="0.2">
      <c r="A2118" s="32" t="s">
        <v>23</v>
      </c>
      <c r="B2118" s="33">
        <v>285000000</v>
      </c>
      <c r="C2118" s="33">
        <v>63650900</v>
      </c>
      <c r="D2118" s="33">
        <v>4636687</v>
      </c>
      <c r="E2118" s="33">
        <v>4636687</v>
      </c>
      <c r="F2118" s="34">
        <f t="shared" si="131"/>
        <v>221349100</v>
      </c>
      <c r="G2118" s="35">
        <f t="shared" si="128"/>
        <v>22.333649122807017</v>
      </c>
      <c r="H2118" s="35">
        <f t="shared" si="129"/>
        <v>1.6269077192982455</v>
      </c>
      <c r="I2118" s="35">
        <f t="shared" si="130"/>
        <v>1.6269077192982455</v>
      </c>
    </row>
    <row r="2119" spans="1:9" x14ac:dyDescent="0.2">
      <c r="A2119" s="28" t="s">
        <v>24</v>
      </c>
      <c r="B2119" s="29">
        <v>47000000</v>
      </c>
      <c r="C2119" s="29">
        <v>7850683</v>
      </c>
      <c r="D2119" s="29">
        <v>7850683</v>
      </c>
      <c r="E2119" s="29">
        <v>7850683</v>
      </c>
      <c r="F2119" s="30">
        <f t="shared" si="131"/>
        <v>39149317</v>
      </c>
      <c r="G2119" s="31">
        <f t="shared" ref="G2119:G2182" si="132">IFERROR(IF(C2119&gt;0,+C2119/B2119*100,0),0)</f>
        <v>16.70358085106383</v>
      </c>
      <c r="H2119" s="31">
        <f t="shared" ref="H2119:H2182" si="133">IFERROR(IF(D2119&gt;0,+D2119/B2119*100,0),0)</f>
        <v>16.70358085106383</v>
      </c>
      <c r="I2119" s="31">
        <f t="shared" ref="I2119:I2182" si="134">IFERROR(IF(E2119&gt;0,+E2119/B2119*100,0),0)</f>
        <v>16.70358085106383</v>
      </c>
    </row>
    <row r="2120" spans="1:9" x14ac:dyDescent="0.2">
      <c r="A2120" s="32" t="s">
        <v>32</v>
      </c>
      <c r="B2120" s="33">
        <v>47000000</v>
      </c>
      <c r="C2120" s="33">
        <v>7850683</v>
      </c>
      <c r="D2120" s="33">
        <v>7850683</v>
      </c>
      <c r="E2120" s="33">
        <v>7850683</v>
      </c>
      <c r="F2120" s="34">
        <f t="shared" si="131"/>
        <v>39149317</v>
      </c>
      <c r="G2120" s="35">
        <f t="shared" si="132"/>
        <v>16.70358085106383</v>
      </c>
      <c r="H2120" s="35">
        <f t="shared" si="133"/>
        <v>16.70358085106383</v>
      </c>
      <c r="I2120" s="35">
        <f t="shared" si="134"/>
        <v>16.70358085106383</v>
      </c>
    </row>
    <row r="2121" spans="1:9" x14ac:dyDescent="0.2">
      <c r="A2121" s="28" t="s">
        <v>38</v>
      </c>
      <c r="B2121" s="29">
        <v>17706000</v>
      </c>
      <c r="C2121" s="29">
        <v>0</v>
      </c>
      <c r="D2121" s="29">
        <v>0</v>
      </c>
      <c r="E2121" s="29">
        <v>0</v>
      </c>
      <c r="F2121" s="30">
        <f t="shared" ref="F2121:F2184" si="135">+B2121-C2121</f>
        <v>17706000</v>
      </c>
      <c r="G2121" s="31">
        <f t="shared" si="132"/>
        <v>0</v>
      </c>
      <c r="H2121" s="31">
        <f t="shared" si="133"/>
        <v>0</v>
      </c>
      <c r="I2121" s="31">
        <f t="shared" si="134"/>
        <v>0</v>
      </c>
    </row>
    <row r="2122" spans="1:9" x14ac:dyDescent="0.2">
      <c r="A2122" s="32" t="s">
        <v>40</v>
      </c>
      <c r="B2122" s="33">
        <v>206000</v>
      </c>
      <c r="C2122" s="33">
        <v>0</v>
      </c>
      <c r="D2122" s="33">
        <v>0</v>
      </c>
      <c r="E2122" s="33">
        <v>0</v>
      </c>
      <c r="F2122" s="34">
        <f t="shared" si="135"/>
        <v>206000</v>
      </c>
      <c r="G2122" s="35">
        <f t="shared" si="132"/>
        <v>0</v>
      </c>
      <c r="H2122" s="35">
        <f t="shared" si="133"/>
        <v>0</v>
      </c>
      <c r="I2122" s="35">
        <f t="shared" si="134"/>
        <v>0</v>
      </c>
    </row>
    <row r="2123" spans="1:9" x14ac:dyDescent="0.2">
      <c r="A2123" s="32" t="s">
        <v>41</v>
      </c>
      <c r="B2123" s="33">
        <v>17500000</v>
      </c>
      <c r="C2123" s="33">
        <v>0</v>
      </c>
      <c r="D2123" s="33">
        <v>0</v>
      </c>
      <c r="E2123" s="33">
        <v>0</v>
      </c>
      <c r="F2123" s="34">
        <f t="shared" si="135"/>
        <v>17500000</v>
      </c>
      <c r="G2123" s="35">
        <f t="shared" si="132"/>
        <v>0</v>
      </c>
      <c r="H2123" s="35">
        <f t="shared" si="133"/>
        <v>0</v>
      </c>
      <c r="I2123" s="35">
        <f t="shared" si="134"/>
        <v>0</v>
      </c>
    </row>
    <row r="2124" spans="1:9" x14ac:dyDescent="0.2">
      <c r="A2124" s="28" t="s">
        <v>732</v>
      </c>
      <c r="B2124" s="29">
        <v>3700000000</v>
      </c>
      <c r="C2124" s="29">
        <v>0</v>
      </c>
      <c r="D2124" s="29">
        <v>0</v>
      </c>
      <c r="E2124" s="29">
        <v>0</v>
      </c>
      <c r="F2124" s="30">
        <f t="shared" si="135"/>
        <v>3700000000</v>
      </c>
      <c r="G2124" s="31">
        <f t="shared" si="132"/>
        <v>0</v>
      </c>
      <c r="H2124" s="31">
        <f t="shared" si="133"/>
        <v>0</v>
      </c>
      <c r="I2124" s="31">
        <f t="shared" si="134"/>
        <v>0</v>
      </c>
    </row>
    <row r="2125" spans="1:9" x14ac:dyDescent="0.2">
      <c r="A2125" s="28" t="s">
        <v>42</v>
      </c>
      <c r="B2125" s="29">
        <v>3700000000</v>
      </c>
      <c r="C2125" s="29">
        <v>0</v>
      </c>
      <c r="D2125" s="29">
        <v>0</v>
      </c>
      <c r="E2125" s="29">
        <v>0</v>
      </c>
      <c r="F2125" s="30">
        <f t="shared" si="135"/>
        <v>3700000000</v>
      </c>
      <c r="G2125" s="31">
        <f t="shared" si="132"/>
        <v>0</v>
      </c>
      <c r="H2125" s="31">
        <f t="shared" si="133"/>
        <v>0</v>
      </c>
      <c r="I2125" s="31">
        <f t="shared" si="134"/>
        <v>0</v>
      </c>
    </row>
    <row r="2126" spans="1:9" ht="22.5" x14ac:dyDescent="0.2">
      <c r="A2126" s="32" t="s">
        <v>733</v>
      </c>
      <c r="B2126" s="33">
        <v>3700000000</v>
      </c>
      <c r="C2126" s="33">
        <v>0</v>
      </c>
      <c r="D2126" s="33">
        <v>0</v>
      </c>
      <c r="E2126" s="33">
        <v>0</v>
      </c>
      <c r="F2126" s="34">
        <f t="shared" si="135"/>
        <v>3700000000</v>
      </c>
      <c r="G2126" s="35">
        <f t="shared" si="132"/>
        <v>0</v>
      </c>
      <c r="H2126" s="35">
        <f t="shared" si="133"/>
        <v>0</v>
      </c>
      <c r="I2126" s="35">
        <f t="shared" si="134"/>
        <v>0</v>
      </c>
    </row>
    <row r="2127" spans="1:9" x14ac:dyDescent="0.2">
      <c r="A2127" s="28" t="s">
        <v>734</v>
      </c>
      <c r="B2127" s="29">
        <v>23381602959</v>
      </c>
      <c r="C2127" s="29">
        <v>11526791160.4</v>
      </c>
      <c r="D2127" s="29">
        <v>1994240944.47</v>
      </c>
      <c r="E2127" s="29">
        <v>1847689796.47</v>
      </c>
      <c r="F2127" s="30">
        <f t="shared" si="135"/>
        <v>11854811798.6</v>
      </c>
      <c r="G2127" s="31">
        <f t="shared" si="132"/>
        <v>49.298549721387388</v>
      </c>
      <c r="H2127" s="31">
        <f t="shared" si="133"/>
        <v>8.5291027649683908</v>
      </c>
      <c r="I2127" s="31">
        <f t="shared" si="134"/>
        <v>7.9023230345239908</v>
      </c>
    </row>
    <row r="2128" spans="1:9" x14ac:dyDescent="0.2">
      <c r="A2128" s="28" t="s">
        <v>17</v>
      </c>
      <c r="B2128" s="29">
        <v>13859000000</v>
      </c>
      <c r="C2128" s="29">
        <v>5348188985.7399998</v>
      </c>
      <c r="D2128" s="29">
        <v>1763463537.8099999</v>
      </c>
      <c r="E2128" s="29">
        <v>1737813391.8099999</v>
      </c>
      <c r="F2128" s="30">
        <f t="shared" si="135"/>
        <v>8510811014.2600002</v>
      </c>
      <c r="G2128" s="31">
        <f t="shared" si="132"/>
        <v>38.590006391081602</v>
      </c>
      <c r="H2128" s="31">
        <f t="shared" si="133"/>
        <v>12.724320209322462</v>
      </c>
      <c r="I2128" s="31">
        <f t="shared" si="134"/>
        <v>12.539240867378599</v>
      </c>
    </row>
    <row r="2129" spans="1:9" x14ac:dyDescent="0.2">
      <c r="A2129" s="28" t="s">
        <v>18</v>
      </c>
      <c r="B2129" s="29">
        <v>8724000000</v>
      </c>
      <c r="C2129" s="29">
        <v>1252164663</v>
      </c>
      <c r="D2129" s="29">
        <v>1252164663</v>
      </c>
      <c r="E2129" s="29">
        <v>1245150000</v>
      </c>
      <c r="F2129" s="30">
        <f t="shared" si="135"/>
        <v>7471835337</v>
      </c>
      <c r="G2129" s="31">
        <f t="shared" si="132"/>
        <v>14.353102510316369</v>
      </c>
      <c r="H2129" s="31">
        <f t="shared" si="133"/>
        <v>14.353102510316369</v>
      </c>
      <c r="I2129" s="31">
        <f t="shared" si="134"/>
        <v>14.272696011004127</v>
      </c>
    </row>
    <row r="2130" spans="1:9" x14ac:dyDescent="0.2">
      <c r="A2130" s="32" t="s">
        <v>19</v>
      </c>
      <c r="B2130" s="33">
        <v>6047000000</v>
      </c>
      <c r="C2130" s="33">
        <v>824986812</v>
      </c>
      <c r="D2130" s="33">
        <v>824986812</v>
      </c>
      <c r="E2130" s="33">
        <v>823069684</v>
      </c>
      <c r="F2130" s="34">
        <f t="shared" si="135"/>
        <v>5222013188</v>
      </c>
      <c r="G2130" s="35">
        <f t="shared" si="132"/>
        <v>13.642910732594677</v>
      </c>
      <c r="H2130" s="35">
        <f t="shared" si="133"/>
        <v>13.642910732594677</v>
      </c>
      <c r="I2130" s="35">
        <f t="shared" si="134"/>
        <v>13.611206945592855</v>
      </c>
    </row>
    <row r="2131" spans="1:9" x14ac:dyDescent="0.2">
      <c r="A2131" s="32" t="s">
        <v>20</v>
      </c>
      <c r="B2131" s="33">
        <v>2164000000</v>
      </c>
      <c r="C2131" s="33">
        <v>386198300</v>
      </c>
      <c r="D2131" s="33">
        <v>386198300</v>
      </c>
      <c r="E2131" s="33">
        <v>382182360</v>
      </c>
      <c r="F2131" s="34">
        <f t="shared" si="135"/>
        <v>1777801700</v>
      </c>
      <c r="G2131" s="35">
        <f t="shared" si="132"/>
        <v>17.846501848428836</v>
      </c>
      <c r="H2131" s="35">
        <f t="shared" si="133"/>
        <v>17.846501848428836</v>
      </c>
      <c r="I2131" s="35">
        <f t="shared" si="134"/>
        <v>17.66092236598891</v>
      </c>
    </row>
    <row r="2132" spans="1:9" x14ac:dyDescent="0.2">
      <c r="A2132" s="32" t="s">
        <v>21</v>
      </c>
      <c r="B2132" s="33">
        <v>513000000</v>
      </c>
      <c r="C2132" s="33">
        <v>40979551</v>
      </c>
      <c r="D2132" s="33">
        <v>40979551</v>
      </c>
      <c r="E2132" s="33">
        <v>39897956</v>
      </c>
      <c r="F2132" s="34">
        <f t="shared" si="135"/>
        <v>472020449</v>
      </c>
      <c r="G2132" s="35">
        <f t="shared" si="132"/>
        <v>7.9882165692007803</v>
      </c>
      <c r="H2132" s="35">
        <f t="shared" si="133"/>
        <v>7.9882165692007803</v>
      </c>
      <c r="I2132" s="35">
        <f t="shared" si="134"/>
        <v>7.7773793372319684</v>
      </c>
    </row>
    <row r="2133" spans="1:9" x14ac:dyDescent="0.2">
      <c r="A2133" s="28" t="s">
        <v>22</v>
      </c>
      <c r="B2133" s="29">
        <v>5101000000</v>
      </c>
      <c r="C2133" s="29">
        <v>4096024322.7399998</v>
      </c>
      <c r="D2133" s="29">
        <v>511298874.81</v>
      </c>
      <c r="E2133" s="29">
        <v>492663391.81</v>
      </c>
      <c r="F2133" s="30">
        <f t="shared" si="135"/>
        <v>1004975677.2600002</v>
      </c>
      <c r="G2133" s="31">
        <f t="shared" si="132"/>
        <v>80.298457611056648</v>
      </c>
      <c r="H2133" s="31">
        <f t="shared" si="133"/>
        <v>10.023502740835131</v>
      </c>
      <c r="I2133" s="31">
        <f t="shared" si="134"/>
        <v>9.6581727467163301</v>
      </c>
    </row>
    <row r="2134" spans="1:9" x14ac:dyDescent="0.2">
      <c r="A2134" s="32" t="s">
        <v>66</v>
      </c>
      <c r="B2134" s="33">
        <v>3000000</v>
      </c>
      <c r="C2134" s="33">
        <v>600000</v>
      </c>
      <c r="D2134" s="33">
        <v>600000</v>
      </c>
      <c r="E2134" s="33">
        <v>600000</v>
      </c>
      <c r="F2134" s="34">
        <f t="shared" si="135"/>
        <v>2400000</v>
      </c>
      <c r="G2134" s="35">
        <f t="shared" si="132"/>
        <v>20</v>
      </c>
      <c r="H2134" s="35">
        <f t="shared" si="133"/>
        <v>20</v>
      </c>
      <c r="I2134" s="35">
        <f t="shared" si="134"/>
        <v>20</v>
      </c>
    </row>
    <row r="2135" spans="1:9" x14ac:dyDescent="0.2">
      <c r="A2135" s="32" t="s">
        <v>23</v>
      </c>
      <c r="B2135" s="33">
        <v>5098000000</v>
      </c>
      <c r="C2135" s="33">
        <v>4095424322.7399998</v>
      </c>
      <c r="D2135" s="33">
        <v>510698874.81</v>
      </c>
      <c r="E2135" s="33">
        <v>492063391.81</v>
      </c>
      <c r="F2135" s="34">
        <f t="shared" si="135"/>
        <v>1002575677.2600002</v>
      </c>
      <c r="G2135" s="35">
        <f t="shared" si="132"/>
        <v>80.333941207140043</v>
      </c>
      <c r="H2135" s="35">
        <f t="shared" si="133"/>
        <v>10.017631910749314</v>
      </c>
      <c r="I2135" s="35">
        <f t="shared" si="134"/>
        <v>9.6520869323264016</v>
      </c>
    </row>
    <row r="2136" spans="1:9" x14ac:dyDescent="0.2">
      <c r="A2136" s="28" t="s">
        <v>38</v>
      </c>
      <c r="B2136" s="29">
        <v>34000000</v>
      </c>
      <c r="C2136" s="29">
        <v>0</v>
      </c>
      <c r="D2136" s="29">
        <v>0</v>
      </c>
      <c r="E2136" s="29">
        <v>0</v>
      </c>
      <c r="F2136" s="30">
        <f t="shared" si="135"/>
        <v>34000000</v>
      </c>
      <c r="G2136" s="31">
        <f t="shared" si="132"/>
        <v>0</v>
      </c>
      <c r="H2136" s="31">
        <f t="shared" si="133"/>
        <v>0</v>
      </c>
      <c r="I2136" s="31">
        <f t="shared" si="134"/>
        <v>0</v>
      </c>
    </row>
    <row r="2137" spans="1:9" x14ac:dyDescent="0.2">
      <c r="A2137" s="32" t="s">
        <v>39</v>
      </c>
      <c r="B2137" s="33">
        <v>3000000</v>
      </c>
      <c r="C2137" s="33">
        <v>0</v>
      </c>
      <c r="D2137" s="33">
        <v>0</v>
      </c>
      <c r="E2137" s="33">
        <v>0</v>
      </c>
      <c r="F2137" s="34">
        <f t="shared" si="135"/>
        <v>3000000</v>
      </c>
      <c r="G2137" s="35">
        <f t="shared" si="132"/>
        <v>0</v>
      </c>
      <c r="H2137" s="35">
        <f t="shared" si="133"/>
        <v>0</v>
      </c>
      <c r="I2137" s="35">
        <f t="shared" si="134"/>
        <v>0</v>
      </c>
    </row>
    <row r="2138" spans="1:9" x14ac:dyDescent="0.2">
      <c r="A2138" s="32" t="s">
        <v>41</v>
      </c>
      <c r="B2138" s="33">
        <v>31000000</v>
      </c>
      <c r="C2138" s="33">
        <v>0</v>
      </c>
      <c r="D2138" s="33">
        <v>0</v>
      </c>
      <c r="E2138" s="33">
        <v>0</v>
      </c>
      <c r="F2138" s="34">
        <f t="shared" si="135"/>
        <v>31000000</v>
      </c>
      <c r="G2138" s="35">
        <f t="shared" si="132"/>
        <v>0</v>
      </c>
      <c r="H2138" s="35">
        <f t="shared" si="133"/>
        <v>0</v>
      </c>
      <c r="I2138" s="35">
        <f t="shared" si="134"/>
        <v>0</v>
      </c>
    </row>
    <row r="2139" spans="1:9" x14ac:dyDescent="0.2">
      <c r="A2139" s="28" t="s">
        <v>42</v>
      </c>
      <c r="B2139" s="29">
        <v>9522602959</v>
      </c>
      <c r="C2139" s="29">
        <v>6178602174.6599998</v>
      </c>
      <c r="D2139" s="29">
        <v>230777406.66</v>
      </c>
      <c r="E2139" s="29">
        <v>109876404.66</v>
      </c>
      <c r="F2139" s="30">
        <f t="shared" si="135"/>
        <v>3344000784.3400002</v>
      </c>
      <c r="G2139" s="31">
        <f t="shared" si="132"/>
        <v>64.883542884884022</v>
      </c>
      <c r="H2139" s="31">
        <f t="shared" si="133"/>
        <v>2.4234697976343509</v>
      </c>
      <c r="I2139" s="31">
        <f t="shared" si="134"/>
        <v>1.1538484291855688</v>
      </c>
    </row>
    <row r="2140" spans="1:9" ht="22.5" x14ac:dyDescent="0.2">
      <c r="A2140" s="32" t="s">
        <v>735</v>
      </c>
      <c r="B2140" s="33">
        <v>1049107500</v>
      </c>
      <c r="C2140" s="33">
        <v>899810833</v>
      </c>
      <c r="D2140" s="33">
        <v>18247166</v>
      </c>
      <c r="E2140" s="33">
        <v>4332166</v>
      </c>
      <c r="F2140" s="34">
        <f t="shared" si="135"/>
        <v>149296667</v>
      </c>
      <c r="G2140" s="35">
        <f t="shared" si="132"/>
        <v>85.769173607089826</v>
      </c>
      <c r="H2140" s="35">
        <f t="shared" si="133"/>
        <v>1.7393037415136199</v>
      </c>
      <c r="I2140" s="35">
        <f t="shared" si="134"/>
        <v>0.41293823559549425</v>
      </c>
    </row>
    <row r="2141" spans="1:9" x14ac:dyDescent="0.2">
      <c r="A2141" s="32" t="s">
        <v>736</v>
      </c>
      <c r="B2141" s="33">
        <v>1861031038</v>
      </c>
      <c r="C2141" s="33">
        <v>1696948535</v>
      </c>
      <c r="D2141" s="33">
        <v>43273558</v>
      </c>
      <c r="E2141" s="33">
        <v>4777334</v>
      </c>
      <c r="F2141" s="34">
        <f t="shared" si="135"/>
        <v>164082503</v>
      </c>
      <c r="G2141" s="35">
        <f t="shared" si="132"/>
        <v>91.183247369354191</v>
      </c>
      <c r="H2141" s="35">
        <f t="shared" si="133"/>
        <v>2.325246442235855</v>
      </c>
      <c r="I2141" s="35">
        <f t="shared" si="134"/>
        <v>0.25670361764272731</v>
      </c>
    </row>
    <row r="2142" spans="1:9" x14ac:dyDescent="0.2">
      <c r="A2142" s="32" t="s">
        <v>737</v>
      </c>
      <c r="B2142" s="33">
        <v>1277906841</v>
      </c>
      <c r="C2142" s="33">
        <v>214836381</v>
      </c>
      <c r="D2142" s="33">
        <v>2887715</v>
      </c>
      <c r="E2142" s="33">
        <v>528305</v>
      </c>
      <c r="F2142" s="34">
        <f t="shared" si="135"/>
        <v>1063070460</v>
      </c>
      <c r="G2142" s="35">
        <f t="shared" si="132"/>
        <v>16.81158392045888</v>
      </c>
      <c r="H2142" s="35">
        <f t="shared" si="133"/>
        <v>0.22597226240218554</v>
      </c>
      <c r="I2142" s="35">
        <f t="shared" si="134"/>
        <v>4.1341432962874326E-2</v>
      </c>
    </row>
    <row r="2143" spans="1:9" ht="22.5" x14ac:dyDescent="0.2">
      <c r="A2143" s="32" t="s">
        <v>738</v>
      </c>
      <c r="B2143" s="33">
        <v>1638550080</v>
      </c>
      <c r="C2143" s="33">
        <v>1192156334</v>
      </c>
      <c r="D2143" s="33">
        <v>33433334</v>
      </c>
      <c r="E2143" s="33">
        <v>1506667</v>
      </c>
      <c r="F2143" s="34">
        <f t="shared" si="135"/>
        <v>446393746</v>
      </c>
      <c r="G2143" s="35">
        <f t="shared" si="132"/>
        <v>72.756783485067473</v>
      </c>
      <c r="H2143" s="35">
        <f t="shared" si="133"/>
        <v>2.0404218588180107</v>
      </c>
      <c r="I2143" s="35">
        <f t="shared" si="134"/>
        <v>9.1951232885112671E-2</v>
      </c>
    </row>
    <row r="2144" spans="1:9" x14ac:dyDescent="0.2">
      <c r="A2144" s="32" t="s">
        <v>739</v>
      </c>
      <c r="B2144" s="33">
        <v>437491849</v>
      </c>
      <c r="C2144" s="33">
        <v>354791333</v>
      </c>
      <c r="D2144" s="33">
        <v>1810000</v>
      </c>
      <c r="E2144" s="33">
        <v>1810000</v>
      </c>
      <c r="F2144" s="34">
        <f t="shared" si="135"/>
        <v>82700516</v>
      </c>
      <c r="G2144" s="35">
        <f t="shared" si="132"/>
        <v>81.096672729095815</v>
      </c>
      <c r="H2144" s="35">
        <f t="shared" si="133"/>
        <v>0.41372199370964735</v>
      </c>
      <c r="I2144" s="35">
        <f t="shared" si="134"/>
        <v>0.41372199370964735</v>
      </c>
    </row>
    <row r="2145" spans="1:9" ht="22.5" x14ac:dyDescent="0.2">
      <c r="A2145" s="32" t="s">
        <v>740</v>
      </c>
      <c r="B2145" s="33">
        <v>838000000</v>
      </c>
      <c r="C2145" s="33">
        <v>786449685</v>
      </c>
      <c r="D2145" s="33">
        <v>14326667</v>
      </c>
      <c r="E2145" s="33">
        <v>533333</v>
      </c>
      <c r="F2145" s="34">
        <f t="shared" si="135"/>
        <v>51550315</v>
      </c>
      <c r="G2145" s="35">
        <f t="shared" si="132"/>
        <v>93.848411097852022</v>
      </c>
      <c r="H2145" s="35">
        <f t="shared" si="133"/>
        <v>1.7096261336515515</v>
      </c>
      <c r="I2145" s="35">
        <f t="shared" si="134"/>
        <v>6.3643556085918845E-2</v>
      </c>
    </row>
    <row r="2146" spans="1:9" x14ac:dyDescent="0.2">
      <c r="A2146" s="32" t="s">
        <v>741</v>
      </c>
      <c r="B2146" s="33">
        <v>2420515651</v>
      </c>
      <c r="C2146" s="33">
        <v>1033609073.66</v>
      </c>
      <c r="D2146" s="33">
        <v>116798966.66</v>
      </c>
      <c r="E2146" s="33">
        <v>96388599.659999996</v>
      </c>
      <c r="F2146" s="34">
        <f t="shared" si="135"/>
        <v>1386906577.3400002</v>
      </c>
      <c r="G2146" s="35">
        <f t="shared" si="132"/>
        <v>42.702019845770458</v>
      </c>
      <c r="H2146" s="35">
        <f t="shared" si="133"/>
        <v>4.8253753951868168</v>
      </c>
      <c r="I2146" s="35">
        <f t="shared" si="134"/>
        <v>3.9821514733928072</v>
      </c>
    </row>
    <row r="2147" spans="1:9" x14ac:dyDescent="0.2">
      <c r="A2147" s="28" t="s">
        <v>742</v>
      </c>
      <c r="B2147" s="29">
        <v>37985000000</v>
      </c>
      <c r="C2147" s="29">
        <v>11166751047.470001</v>
      </c>
      <c r="D2147" s="29">
        <v>2124673182.98</v>
      </c>
      <c r="E2147" s="29">
        <v>2124673182.98</v>
      </c>
      <c r="F2147" s="30">
        <f t="shared" si="135"/>
        <v>26818248952.529999</v>
      </c>
      <c r="G2147" s="31">
        <f t="shared" si="132"/>
        <v>29.397791358351981</v>
      </c>
      <c r="H2147" s="31">
        <f t="shared" si="133"/>
        <v>5.5934531604054234</v>
      </c>
      <c r="I2147" s="31">
        <f t="shared" si="134"/>
        <v>5.5934531604054234</v>
      </c>
    </row>
    <row r="2148" spans="1:9" x14ac:dyDescent="0.2">
      <c r="A2148" s="28" t="s">
        <v>17</v>
      </c>
      <c r="B2148" s="29">
        <v>17140000000</v>
      </c>
      <c r="C2148" s="29">
        <v>2961385878.4700003</v>
      </c>
      <c r="D2148" s="29">
        <v>1934105089.98</v>
      </c>
      <c r="E2148" s="29">
        <v>1934105089.98</v>
      </c>
      <c r="F2148" s="30">
        <f t="shared" si="135"/>
        <v>14178614121.529999</v>
      </c>
      <c r="G2148" s="31">
        <f t="shared" si="132"/>
        <v>17.277630562835476</v>
      </c>
      <c r="H2148" s="31">
        <f t="shared" si="133"/>
        <v>11.284160384947493</v>
      </c>
      <c r="I2148" s="31">
        <f t="shared" si="134"/>
        <v>11.284160384947493</v>
      </c>
    </row>
    <row r="2149" spans="1:9" x14ac:dyDescent="0.2">
      <c r="A2149" s="28" t="s">
        <v>18</v>
      </c>
      <c r="B2149" s="29">
        <v>13040000000</v>
      </c>
      <c r="C2149" s="29">
        <v>1760702557</v>
      </c>
      <c r="D2149" s="29">
        <v>1760702557</v>
      </c>
      <c r="E2149" s="29">
        <v>1760702557</v>
      </c>
      <c r="F2149" s="30">
        <f t="shared" si="135"/>
        <v>11279297443</v>
      </c>
      <c r="G2149" s="31">
        <f t="shared" si="132"/>
        <v>13.502320222392639</v>
      </c>
      <c r="H2149" s="31">
        <f t="shared" si="133"/>
        <v>13.502320222392639</v>
      </c>
      <c r="I2149" s="31">
        <f t="shared" si="134"/>
        <v>13.502320222392639</v>
      </c>
    </row>
    <row r="2150" spans="1:9" x14ac:dyDescent="0.2">
      <c r="A2150" s="32" t="s">
        <v>19</v>
      </c>
      <c r="B2150" s="33">
        <v>8401000000</v>
      </c>
      <c r="C2150" s="33">
        <v>1141267335</v>
      </c>
      <c r="D2150" s="33">
        <v>1141267335</v>
      </c>
      <c r="E2150" s="33">
        <v>1141267335</v>
      </c>
      <c r="F2150" s="34">
        <f t="shared" si="135"/>
        <v>7259732665</v>
      </c>
      <c r="G2150" s="35">
        <f t="shared" si="132"/>
        <v>13.58489864301869</v>
      </c>
      <c r="H2150" s="35">
        <f t="shared" si="133"/>
        <v>13.58489864301869</v>
      </c>
      <c r="I2150" s="35">
        <f t="shared" si="134"/>
        <v>13.58489864301869</v>
      </c>
    </row>
    <row r="2151" spans="1:9" x14ac:dyDescent="0.2">
      <c r="A2151" s="32" t="s">
        <v>20</v>
      </c>
      <c r="B2151" s="33">
        <v>3063000000</v>
      </c>
      <c r="C2151" s="33">
        <v>452963868</v>
      </c>
      <c r="D2151" s="33">
        <v>452963868</v>
      </c>
      <c r="E2151" s="33">
        <v>452963868</v>
      </c>
      <c r="F2151" s="34">
        <f t="shared" si="135"/>
        <v>2610036132</v>
      </c>
      <c r="G2151" s="35">
        <f t="shared" si="132"/>
        <v>14.788242507345739</v>
      </c>
      <c r="H2151" s="35">
        <f t="shared" si="133"/>
        <v>14.788242507345739</v>
      </c>
      <c r="I2151" s="35">
        <f t="shared" si="134"/>
        <v>14.788242507345739</v>
      </c>
    </row>
    <row r="2152" spans="1:9" x14ac:dyDescent="0.2">
      <c r="A2152" s="32" t="s">
        <v>21</v>
      </c>
      <c r="B2152" s="33">
        <v>1020000000</v>
      </c>
      <c r="C2152" s="33">
        <v>166471354</v>
      </c>
      <c r="D2152" s="33">
        <v>166471354</v>
      </c>
      <c r="E2152" s="33">
        <v>166471354</v>
      </c>
      <c r="F2152" s="34">
        <f t="shared" si="135"/>
        <v>853528646</v>
      </c>
      <c r="G2152" s="35">
        <f t="shared" si="132"/>
        <v>16.320720980392156</v>
      </c>
      <c r="H2152" s="35">
        <f t="shared" si="133"/>
        <v>16.320720980392156</v>
      </c>
      <c r="I2152" s="35">
        <f t="shared" si="134"/>
        <v>16.320720980392156</v>
      </c>
    </row>
    <row r="2153" spans="1:9" x14ac:dyDescent="0.2">
      <c r="A2153" s="32" t="s">
        <v>154</v>
      </c>
      <c r="B2153" s="33">
        <v>556000000</v>
      </c>
      <c r="C2153" s="33">
        <v>0</v>
      </c>
      <c r="D2153" s="33">
        <v>0</v>
      </c>
      <c r="E2153" s="33">
        <v>0</v>
      </c>
      <c r="F2153" s="34">
        <f t="shared" si="135"/>
        <v>556000000</v>
      </c>
      <c r="G2153" s="35">
        <f t="shared" si="132"/>
        <v>0</v>
      </c>
      <c r="H2153" s="35">
        <f t="shared" si="133"/>
        <v>0</v>
      </c>
      <c r="I2153" s="35">
        <f t="shared" si="134"/>
        <v>0</v>
      </c>
    </row>
    <row r="2154" spans="1:9" x14ac:dyDescent="0.2">
      <c r="A2154" s="28" t="s">
        <v>22</v>
      </c>
      <c r="B2154" s="29">
        <v>2842000000</v>
      </c>
      <c r="C2154" s="29">
        <v>1191591004.47</v>
      </c>
      <c r="D2154" s="29">
        <v>164310215.97999999</v>
      </c>
      <c r="E2154" s="29">
        <v>164310215.97999999</v>
      </c>
      <c r="F2154" s="30">
        <f t="shared" si="135"/>
        <v>1650408995.53</v>
      </c>
      <c r="G2154" s="31">
        <f t="shared" si="132"/>
        <v>41.92790304257565</v>
      </c>
      <c r="H2154" s="31">
        <f t="shared" si="133"/>
        <v>5.7814995066854324</v>
      </c>
      <c r="I2154" s="31">
        <f t="shared" si="134"/>
        <v>5.7814995066854324</v>
      </c>
    </row>
    <row r="2155" spans="1:9" x14ac:dyDescent="0.2">
      <c r="A2155" s="32" t="s">
        <v>66</v>
      </c>
      <c r="B2155" s="33">
        <v>213000000</v>
      </c>
      <c r="C2155" s="33">
        <v>0</v>
      </c>
      <c r="D2155" s="33">
        <v>0</v>
      </c>
      <c r="E2155" s="33">
        <v>0</v>
      </c>
      <c r="F2155" s="34">
        <f t="shared" si="135"/>
        <v>213000000</v>
      </c>
      <c r="G2155" s="35">
        <f t="shared" si="132"/>
        <v>0</v>
      </c>
      <c r="H2155" s="35">
        <f t="shared" si="133"/>
        <v>0</v>
      </c>
      <c r="I2155" s="35">
        <f t="shared" si="134"/>
        <v>0</v>
      </c>
    </row>
    <row r="2156" spans="1:9" x14ac:dyDescent="0.2">
      <c r="A2156" s="32" t="s">
        <v>23</v>
      </c>
      <c r="B2156" s="33">
        <v>2629000000</v>
      </c>
      <c r="C2156" s="33">
        <v>1191591004.47</v>
      </c>
      <c r="D2156" s="33">
        <v>164310215.97999999</v>
      </c>
      <c r="E2156" s="33">
        <v>164310215.97999999</v>
      </c>
      <c r="F2156" s="34">
        <f t="shared" si="135"/>
        <v>1437408995.53</v>
      </c>
      <c r="G2156" s="35">
        <f t="shared" si="132"/>
        <v>45.324876548877903</v>
      </c>
      <c r="H2156" s="35">
        <f t="shared" si="133"/>
        <v>6.2499131220996578</v>
      </c>
      <c r="I2156" s="35">
        <f t="shared" si="134"/>
        <v>6.2499131220996578</v>
      </c>
    </row>
    <row r="2157" spans="1:9" x14ac:dyDescent="0.2">
      <c r="A2157" s="28" t="s">
        <v>24</v>
      </c>
      <c r="B2157" s="29">
        <v>1155000000</v>
      </c>
      <c r="C2157" s="29">
        <v>9092317</v>
      </c>
      <c r="D2157" s="29">
        <v>9092317</v>
      </c>
      <c r="E2157" s="29">
        <v>9092317</v>
      </c>
      <c r="F2157" s="30">
        <f t="shared" si="135"/>
        <v>1145907683</v>
      </c>
      <c r="G2157" s="31">
        <f t="shared" si="132"/>
        <v>0.78721359307359295</v>
      </c>
      <c r="H2157" s="31">
        <f t="shared" si="133"/>
        <v>0.78721359307359295</v>
      </c>
      <c r="I2157" s="31">
        <f t="shared" si="134"/>
        <v>0.78721359307359295</v>
      </c>
    </row>
    <row r="2158" spans="1:9" x14ac:dyDescent="0.2">
      <c r="A2158" s="32" t="s">
        <v>150</v>
      </c>
      <c r="B2158" s="33">
        <v>874000000</v>
      </c>
      <c r="C2158" s="33">
        <v>0</v>
      </c>
      <c r="D2158" s="33">
        <v>0</v>
      </c>
      <c r="E2158" s="33">
        <v>0</v>
      </c>
      <c r="F2158" s="34">
        <f t="shared" si="135"/>
        <v>874000000</v>
      </c>
      <c r="G2158" s="35">
        <f t="shared" si="132"/>
        <v>0</v>
      </c>
      <c r="H2158" s="35">
        <f t="shared" si="133"/>
        <v>0</v>
      </c>
      <c r="I2158" s="35">
        <f t="shared" si="134"/>
        <v>0</v>
      </c>
    </row>
    <row r="2159" spans="1:9" x14ac:dyDescent="0.2">
      <c r="A2159" s="32" t="s">
        <v>32</v>
      </c>
      <c r="B2159" s="33">
        <v>55000000</v>
      </c>
      <c r="C2159" s="33">
        <v>9092317</v>
      </c>
      <c r="D2159" s="33">
        <v>9092317</v>
      </c>
      <c r="E2159" s="33">
        <v>9092317</v>
      </c>
      <c r="F2159" s="34">
        <f t="shared" si="135"/>
        <v>45907683</v>
      </c>
      <c r="G2159" s="35">
        <f t="shared" si="132"/>
        <v>16.531485454545454</v>
      </c>
      <c r="H2159" s="35">
        <f t="shared" si="133"/>
        <v>16.531485454545454</v>
      </c>
      <c r="I2159" s="35">
        <f t="shared" si="134"/>
        <v>16.531485454545454</v>
      </c>
    </row>
    <row r="2160" spans="1:9" x14ac:dyDescent="0.2">
      <c r="A2160" s="32" t="s">
        <v>35</v>
      </c>
      <c r="B2160" s="33">
        <v>226000000</v>
      </c>
      <c r="C2160" s="33">
        <v>0</v>
      </c>
      <c r="D2160" s="33">
        <v>0</v>
      </c>
      <c r="E2160" s="33">
        <v>0</v>
      </c>
      <c r="F2160" s="34">
        <f t="shared" si="135"/>
        <v>226000000</v>
      </c>
      <c r="G2160" s="35">
        <f t="shared" si="132"/>
        <v>0</v>
      </c>
      <c r="H2160" s="35">
        <f t="shared" si="133"/>
        <v>0</v>
      </c>
      <c r="I2160" s="35">
        <f t="shared" si="134"/>
        <v>0</v>
      </c>
    </row>
    <row r="2161" spans="1:9" x14ac:dyDescent="0.2">
      <c r="A2161" s="28" t="s">
        <v>38</v>
      </c>
      <c r="B2161" s="29">
        <v>103000000</v>
      </c>
      <c r="C2161" s="29">
        <v>0</v>
      </c>
      <c r="D2161" s="29">
        <v>0</v>
      </c>
      <c r="E2161" s="29">
        <v>0</v>
      </c>
      <c r="F2161" s="30">
        <f t="shared" si="135"/>
        <v>103000000</v>
      </c>
      <c r="G2161" s="31">
        <f t="shared" si="132"/>
        <v>0</v>
      </c>
      <c r="H2161" s="31">
        <f t="shared" si="133"/>
        <v>0</v>
      </c>
      <c r="I2161" s="31">
        <f t="shared" si="134"/>
        <v>0</v>
      </c>
    </row>
    <row r="2162" spans="1:9" x14ac:dyDescent="0.2">
      <c r="A2162" s="32" t="s">
        <v>39</v>
      </c>
      <c r="B2162" s="33">
        <v>73000000</v>
      </c>
      <c r="C2162" s="33">
        <v>0</v>
      </c>
      <c r="D2162" s="33">
        <v>0</v>
      </c>
      <c r="E2162" s="33">
        <v>0</v>
      </c>
      <c r="F2162" s="34">
        <f t="shared" si="135"/>
        <v>73000000</v>
      </c>
      <c r="G2162" s="35">
        <f t="shared" si="132"/>
        <v>0</v>
      </c>
      <c r="H2162" s="35">
        <f t="shared" si="133"/>
        <v>0</v>
      </c>
      <c r="I2162" s="35">
        <f t="shared" si="134"/>
        <v>0</v>
      </c>
    </row>
    <row r="2163" spans="1:9" x14ac:dyDescent="0.2">
      <c r="A2163" s="32" t="s">
        <v>41</v>
      </c>
      <c r="B2163" s="33">
        <v>30000000</v>
      </c>
      <c r="C2163" s="33">
        <v>0</v>
      </c>
      <c r="D2163" s="33">
        <v>0</v>
      </c>
      <c r="E2163" s="33">
        <v>0</v>
      </c>
      <c r="F2163" s="34">
        <f t="shared" si="135"/>
        <v>30000000</v>
      </c>
      <c r="G2163" s="35">
        <f t="shared" si="132"/>
        <v>0</v>
      </c>
      <c r="H2163" s="35">
        <f t="shared" si="133"/>
        <v>0</v>
      </c>
      <c r="I2163" s="35">
        <f t="shared" si="134"/>
        <v>0</v>
      </c>
    </row>
    <row r="2164" spans="1:9" x14ac:dyDescent="0.2">
      <c r="A2164" s="28" t="s">
        <v>42</v>
      </c>
      <c r="B2164" s="29">
        <v>20845000000</v>
      </c>
      <c r="C2164" s="29">
        <v>8205365169</v>
      </c>
      <c r="D2164" s="29">
        <v>190568093</v>
      </c>
      <c r="E2164" s="29">
        <v>190568093</v>
      </c>
      <c r="F2164" s="30">
        <f t="shared" si="135"/>
        <v>12639634831</v>
      </c>
      <c r="G2164" s="31">
        <f t="shared" si="132"/>
        <v>39.363709134084914</v>
      </c>
      <c r="H2164" s="31">
        <f t="shared" si="133"/>
        <v>0.9142148860638043</v>
      </c>
      <c r="I2164" s="31">
        <f t="shared" si="134"/>
        <v>0.9142148860638043</v>
      </c>
    </row>
    <row r="2165" spans="1:9" x14ac:dyDescent="0.2">
      <c r="A2165" s="32" t="s">
        <v>743</v>
      </c>
      <c r="B2165" s="33">
        <v>4916606000</v>
      </c>
      <c r="C2165" s="33">
        <v>2565156756</v>
      </c>
      <c r="D2165" s="33">
        <v>11080848</v>
      </c>
      <c r="E2165" s="33">
        <v>11080848</v>
      </c>
      <c r="F2165" s="34">
        <f t="shared" si="135"/>
        <v>2351449244</v>
      </c>
      <c r="G2165" s="35">
        <f t="shared" si="132"/>
        <v>52.173323548805826</v>
      </c>
      <c r="H2165" s="35">
        <f t="shared" si="133"/>
        <v>0.22537596057117451</v>
      </c>
      <c r="I2165" s="35">
        <f t="shared" si="134"/>
        <v>0.22537596057117451</v>
      </c>
    </row>
    <row r="2166" spans="1:9" x14ac:dyDescent="0.2">
      <c r="A2166" s="32" t="s">
        <v>744</v>
      </c>
      <c r="B2166" s="33">
        <v>1775677982</v>
      </c>
      <c r="C2166" s="33">
        <v>1155422214</v>
      </c>
      <c r="D2166" s="33">
        <v>1040300</v>
      </c>
      <c r="E2166" s="33">
        <v>1040300</v>
      </c>
      <c r="F2166" s="34">
        <f t="shared" si="135"/>
        <v>620255768</v>
      </c>
      <c r="G2166" s="35">
        <f t="shared" si="132"/>
        <v>65.069355238533333</v>
      </c>
      <c r="H2166" s="35">
        <f t="shared" si="133"/>
        <v>5.8586073068737303E-2</v>
      </c>
      <c r="I2166" s="35">
        <f t="shared" si="134"/>
        <v>5.8586073068737303E-2</v>
      </c>
    </row>
    <row r="2167" spans="1:9" x14ac:dyDescent="0.2">
      <c r="A2167" s="32" t="s">
        <v>745</v>
      </c>
      <c r="B2167" s="33">
        <v>1826779500</v>
      </c>
      <c r="C2167" s="33">
        <v>228588926</v>
      </c>
      <c r="D2167" s="33">
        <v>0</v>
      </c>
      <c r="E2167" s="33">
        <v>0</v>
      </c>
      <c r="F2167" s="34">
        <f t="shared" si="135"/>
        <v>1598190574</v>
      </c>
      <c r="G2167" s="35">
        <f t="shared" si="132"/>
        <v>12.51321935679703</v>
      </c>
      <c r="H2167" s="35">
        <f t="shared" si="133"/>
        <v>0</v>
      </c>
      <c r="I2167" s="35">
        <f t="shared" si="134"/>
        <v>0</v>
      </c>
    </row>
    <row r="2168" spans="1:9" x14ac:dyDescent="0.2">
      <c r="A2168" s="32" t="s">
        <v>746</v>
      </c>
      <c r="B2168" s="33">
        <v>1158000000</v>
      </c>
      <c r="C2168" s="33">
        <v>197948830</v>
      </c>
      <c r="D2168" s="33">
        <v>0</v>
      </c>
      <c r="E2168" s="33">
        <v>0</v>
      </c>
      <c r="F2168" s="34">
        <f t="shared" si="135"/>
        <v>960051170</v>
      </c>
      <c r="G2168" s="35">
        <f t="shared" si="132"/>
        <v>17.09402677029361</v>
      </c>
      <c r="H2168" s="35">
        <f t="shared" si="133"/>
        <v>0</v>
      </c>
      <c r="I2168" s="35">
        <f t="shared" si="134"/>
        <v>0</v>
      </c>
    </row>
    <row r="2169" spans="1:9" x14ac:dyDescent="0.2">
      <c r="A2169" s="32" t="s">
        <v>747</v>
      </c>
      <c r="B2169" s="33">
        <v>2435887018</v>
      </c>
      <c r="C2169" s="33">
        <v>802465169</v>
      </c>
      <c r="D2169" s="33">
        <v>2223749</v>
      </c>
      <c r="E2169" s="33">
        <v>2223749</v>
      </c>
      <c r="F2169" s="34">
        <f t="shared" si="135"/>
        <v>1633421849</v>
      </c>
      <c r="G2169" s="35">
        <f t="shared" si="132"/>
        <v>32.943447831125965</v>
      </c>
      <c r="H2169" s="35">
        <f t="shared" si="133"/>
        <v>9.1291138856917212E-2</v>
      </c>
      <c r="I2169" s="35">
        <f t="shared" si="134"/>
        <v>9.1291138856917212E-2</v>
      </c>
    </row>
    <row r="2170" spans="1:9" x14ac:dyDescent="0.2">
      <c r="A2170" s="32" t="s">
        <v>748</v>
      </c>
      <c r="B2170" s="33">
        <v>2100000000</v>
      </c>
      <c r="C2170" s="33">
        <v>1052318480</v>
      </c>
      <c r="D2170" s="33">
        <v>49645363</v>
      </c>
      <c r="E2170" s="33">
        <v>49645363</v>
      </c>
      <c r="F2170" s="34">
        <f t="shared" si="135"/>
        <v>1047681520</v>
      </c>
      <c r="G2170" s="35">
        <f t="shared" si="132"/>
        <v>50.11040380952381</v>
      </c>
      <c r="H2170" s="35">
        <f t="shared" si="133"/>
        <v>2.3640649047619049</v>
      </c>
      <c r="I2170" s="35">
        <f t="shared" si="134"/>
        <v>2.3640649047619049</v>
      </c>
    </row>
    <row r="2171" spans="1:9" x14ac:dyDescent="0.2">
      <c r="A2171" s="32" t="s">
        <v>749</v>
      </c>
      <c r="B2171" s="33">
        <v>5800000000</v>
      </c>
      <c r="C2171" s="33">
        <v>1908392767</v>
      </c>
      <c r="D2171" s="33">
        <v>122423864</v>
      </c>
      <c r="E2171" s="33">
        <v>122423864</v>
      </c>
      <c r="F2171" s="34">
        <f t="shared" si="135"/>
        <v>3891607233</v>
      </c>
      <c r="G2171" s="35">
        <f t="shared" si="132"/>
        <v>32.903323568965511</v>
      </c>
      <c r="H2171" s="35">
        <f t="shared" si="133"/>
        <v>2.110756275862069</v>
      </c>
      <c r="I2171" s="35">
        <f t="shared" si="134"/>
        <v>2.110756275862069</v>
      </c>
    </row>
    <row r="2172" spans="1:9" x14ac:dyDescent="0.2">
      <c r="A2172" s="32" t="s">
        <v>750</v>
      </c>
      <c r="B2172" s="33">
        <v>832049500</v>
      </c>
      <c r="C2172" s="33">
        <v>295072027</v>
      </c>
      <c r="D2172" s="33">
        <v>4153969</v>
      </c>
      <c r="E2172" s="33">
        <v>4153969</v>
      </c>
      <c r="F2172" s="34">
        <f t="shared" si="135"/>
        <v>536977473</v>
      </c>
      <c r="G2172" s="35">
        <f t="shared" si="132"/>
        <v>35.463277966034475</v>
      </c>
      <c r="H2172" s="35">
        <f t="shared" si="133"/>
        <v>0.49924541749018536</v>
      </c>
      <c r="I2172" s="35">
        <f t="shared" si="134"/>
        <v>0.49924541749018536</v>
      </c>
    </row>
    <row r="2173" spans="1:9" x14ac:dyDescent="0.2">
      <c r="A2173" s="28" t="s">
        <v>751</v>
      </c>
      <c r="B2173" s="29">
        <v>1723014418420</v>
      </c>
      <c r="C2173" s="29">
        <v>301779721352.64001</v>
      </c>
      <c r="D2173" s="29">
        <v>157936456074.76999</v>
      </c>
      <c r="E2173" s="29">
        <v>153535062019.87</v>
      </c>
      <c r="F2173" s="30">
        <f t="shared" si="135"/>
        <v>1421234697067.3599</v>
      </c>
      <c r="G2173" s="31">
        <f t="shared" si="132"/>
        <v>17.51463702952476</v>
      </c>
      <c r="H2173" s="31">
        <f t="shared" si="133"/>
        <v>9.1662875473553687</v>
      </c>
      <c r="I2173" s="31">
        <f t="shared" si="134"/>
        <v>8.9108402331688712</v>
      </c>
    </row>
    <row r="2174" spans="1:9" x14ac:dyDescent="0.2">
      <c r="A2174" s="28" t="s">
        <v>17</v>
      </c>
      <c r="B2174" s="29">
        <v>1580941000000</v>
      </c>
      <c r="C2174" s="29">
        <v>246970351182.81</v>
      </c>
      <c r="D2174" s="29">
        <v>154554883050.76999</v>
      </c>
      <c r="E2174" s="29">
        <v>150153634204.87</v>
      </c>
      <c r="F2174" s="30">
        <f t="shared" si="135"/>
        <v>1333970648817.1899</v>
      </c>
      <c r="G2174" s="31">
        <f t="shared" si="132"/>
        <v>15.621731056554925</v>
      </c>
      <c r="H2174" s="31">
        <f t="shared" si="133"/>
        <v>9.7761322560911488</v>
      </c>
      <c r="I2174" s="31">
        <f t="shared" si="134"/>
        <v>9.497738005711156</v>
      </c>
    </row>
    <row r="2175" spans="1:9" x14ac:dyDescent="0.2">
      <c r="A2175" s="28" t="s">
        <v>18</v>
      </c>
      <c r="B2175" s="29">
        <v>1339623000000</v>
      </c>
      <c r="C2175" s="29">
        <v>134679832415</v>
      </c>
      <c r="D2175" s="29">
        <v>134493406285</v>
      </c>
      <c r="E2175" s="29">
        <v>130515175417</v>
      </c>
      <c r="F2175" s="30">
        <f t="shared" si="135"/>
        <v>1204943167585</v>
      </c>
      <c r="G2175" s="31">
        <f t="shared" si="132"/>
        <v>10.053562264532633</v>
      </c>
      <c r="H2175" s="31">
        <f t="shared" si="133"/>
        <v>10.039645951510238</v>
      </c>
      <c r="I2175" s="31">
        <f t="shared" si="134"/>
        <v>9.7426795013970349</v>
      </c>
    </row>
    <row r="2176" spans="1:9" x14ac:dyDescent="0.2">
      <c r="A2176" s="32" t="s">
        <v>19</v>
      </c>
      <c r="B2176" s="33">
        <v>805095000000</v>
      </c>
      <c r="C2176" s="33">
        <v>97644839171</v>
      </c>
      <c r="D2176" s="33">
        <v>97470248337</v>
      </c>
      <c r="E2176" s="33">
        <v>97405787762</v>
      </c>
      <c r="F2176" s="34">
        <f t="shared" si="135"/>
        <v>707450160829</v>
      </c>
      <c r="G2176" s="35">
        <f t="shared" si="132"/>
        <v>12.128362388413789</v>
      </c>
      <c r="H2176" s="35">
        <f t="shared" si="133"/>
        <v>12.106676645240624</v>
      </c>
      <c r="I2176" s="35">
        <f t="shared" si="134"/>
        <v>12.098670065271801</v>
      </c>
    </row>
    <row r="2177" spans="1:9" x14ac:dyDescent="0.2">
      <c r="A2177" s="32" t="s">
        <v>20</v>
      </c>
      <c r="B2177" s="33">
        <v>281968000000</v>
      </c>
      <c r="C2177" s="33">
        <v>23725664999</v>
      </c>
      <c r="D2177" s="33">
        <v>23723997322</v>
      </c>
      <c r="E2177" s="33">
        <v>19883507962</v>
      </c>
      <c r="F2177" s="34">
        <f t="shared" si="135"/>
        <v>258242335001</v>
      </c>
      <c r="G2177" s="35">
        <f t="shared" si="132"/>
        <v>8.4143111980792149</v>
      </c>
      <c r="H2177" s="35">
        <f t="shared" si="133"/>
        <v>8.413719756142541</v>
      </c>
      <c r="I2177" s="35">
        <f t="shared" si="134"/>
        <v>7.0516895399477963</v>
      </c>
    </row>
    <row r="2178" spans="1:9" x14ac:dyDescent="0.2">
      <c r="A2178" s="32" t="s">
        <v>21</v>
      </c>
      <c r="B2178" s="33">
        <v>249060000000</v>
      </c>
      <c r="C2178" s="33">
        <v>13309328245</v>
      </c>
      <c r="D2178" s="33">
        <v>13299160626</v>
      </c>
      <c r="E2178" s="33">
        <v>13225879693</v>
      </c>
      <c r="F2178" s="34">
        <f t="shared" si="135"/>
        <v>235750671755</v>
      </c>
      <c r="G2178" s="35">
        <f t="shared" si="132"/>
        <v>5.3438240765277447</v>
      </c>
      <c r="H2178" s="35">
        <f t="shared" si="133"/>
        <v>5.3397416791134669</v>
      </c>
      <c r="I2178" s="35">
        <f t="shared" si="134"/>
        <v>5.3103186754195777</v>
      </c>
    </row>
    <row r="2179" spans="1:9" x14ac:dyDescent="0.2">
      <c r="A2179" s="32" t="s">
        <v>74</v>
      </c>
      <c r="B2179" s="33">
        <v>3500000000</v>
      </c>
      <c r="C2179" s="33">
        <v>0</v>
      </c>
      <c r="D2179" s="33">
        <v>0</v>
      </c>
      <c r="E2179" s="33">
        <v>0</v>
      </c>
      <c r="F2179" s="34">
        <f t="shared" si="135"/>
        <v>3500000000</v>
      </c>
      <c r="G2179" s="35">
        <f t="shared" si="132"/>
        <v>0</v>
      </c>
      <c r="H2179" s="35">
        <f t="shared" si="133"/>
        <v>0</v>
      </c>
      <c r="I2179" s="35">
        <f t="shared" si="134"/>
        <v>0</v>
      </c>
    </row>
    <row r="2180" spans="1:9" x14ac:dyDescent="0.2">
      <c r="A2180" s="28" t="s">
        <v>22</v>
      </c>
      <c r="B2180" s="29">
        <v>163954000000</v>
      </c>
      <c r="C2180" s="29">
        <v>107592829232.53</v>
      </c>
      <c r="D2180" s="29">
        <v>16359749204.49</v>
      </c>
      <c r="E2180" s="29">
        <v>16033505642.59</v>
      </c>
      <c r="F2180" s="30">
        <f t="shared" si="135"/>
        <v>56361170767.470001</v>
      </c>
      <c r="G2180" s="31">
        <f t="shared" si="132"/>
        <v>65.62379035127536</v>
      </c>
      <c r="H2180" s="31">
        <f t="shared" si="133"/>
        <v>9.9782556110189429</v>
      </c>
      <c r="I2180" s="31">
        <f t="shared" si="134"/>
        <v>9.779270797046733</v>
      </c>
    </row>
    <row r="2181" spans="1:9" x14ac:dyDescent="0.2">
      <c r="A2181" s="32" t="s">
        <v>66</v>
      </c>
      <c r="B2181" s="33">
        <v>266000000</v>
      </c>
      <c r="C2181" s="33">
        <v>181712801</v>
      </c>
      <c r="D2181" s="33">
        <v>36959544.670000002</v>
      </c>
      <c r="E2181" s="33">
        <v>36959544.670000002</v>
      </c>
      <c r="F2181" s="34">
        <f t="shared" si="135"/>
        <v>84287199</v>
      </c>
      <c r="G2181" s="35">
        <f t="shared" si="132"/>
        <v>68.313083082706768</v>
      </c>
      <c r="H2181" s="35">
        <f t="shared" si="133"/>
        <v>13.894565665413536</v>
      </c>
      <c r="I2181" s="35">
        <f t="shared" si="134"/>
        <v>13.894565665413536</v>
      </c>
    </row>
    <row r="2182" spans="1:9" x14ac:dyDescent="0.2">
      <c r="A2182" s="32" t="s">
        <v>23</v>
      </c>
      <c r="B2182" s="33">
        <v>163688000000</v>
      </c>
      <c r="C2182" s="33">
        <v>107411116431.53</v>
      </c>
      <c r="D2182" s="33">
        <v>16322789659.82</v>
      </c>
      <c r="E2182" s="33">
        <v>15996546097.92</v>
      </c>
      <c r="F2182" s="34">
        <f t="shared" si="135"/>
        <v>56276883568.470001</v>
      </c>
      <c r="G2182" s="35">
        <f t="shared" si="132"/>
        <v>65.619420135581109</v>
      </c>
      <c r="H2182" s="35">
        <f t="shared" si="133"/>
        <v>9.9718914397023592</v>
      </c>
      <c r="I2182" s="35">
        <f t="shared" si="134"/>
        <v>9.7725832668980015</v>
      </c>
    </row>
    <row r="2183" spans="1:9" x14ac:dyDescent="0.2">
      <c r="A2183" s="28" t="s">
        <v>24</v>
      </c>
      <c r="B2183" s="29">
        <v>69792000000</v>
      </c>
      <c r="C2183" s="29">
        <v>2295699157</v>
      </c>
      <c r="D2183" s="29">
        <v>1697368494</v>
      </c>
      <c r="E2183" s="29">
        <v>1600594078</v>
      </c>
      <c r="F2183" s="30">
        <f t="shared" si="135"/>
        <v>67496300843</v>
      </c>
      <c r="G2183" s="31">
        <f t="shared" ref="G2183:G2246" si="136">IFERROR(IF(C2183&gt;0,+C2183/B2183*100,0),0)</f>
        <v>3.2893442758482347</v>
      </c>
      <c r="H2183" s="31">
        <f t="shared" ref="H2183:H2246" si="137">IFERROR(IF(D2183&gt;0,+D2183/B2183*100,0),0)</f>
        <v>2.4320387637551582</v>
      </c>
      <c r="I2183" s="31">
        <f t="shared" ref="I2183:I2246" si="138">IFERROR(IF(E2183&gt;0,+E2183/B2183*100,0),0)</f>
        <v>2.2933775762265016</v>
      </c>
    </row>
    <row r="2184" spans="1:9" x14ac:dyDescent="0.2">
      <c r="A2184" s="32" t="s">
        <v>26</v>
      </c>
      <c r="B2184" s="33">
        <v>11000000</v>
      </c>
      <c r="C2184" s="33">
        <v>0</v>
      </c>
      <c r="D2184" s="33">
        <v>0</v>
      </c>
      <c r="E2184" s="33">
        <v>0</v>
      </c>
      <c r="F2184" s="34">
        <f t="shared" si="135"/>
        <v>11000000</v>
      </c>
      <c r="G2184" s="35">
        <f t="shared" si="136"/>
        <v>0</v>
      </c>
      <c r="H2184" s="35">
        <f t="shared" si="137"/>
        <v>0</v>
      </c>
      <c r="I2184" s="35">
        <f t="shared" si="138"/>
        <v>0</v>
      </c>
    </row>
    <row r="2185" spans="1:9" x14ac:dyDescent="0.2">
      <c r="A2185" s="32" t="s">
        <v>752</v>
      </c>
      <c r="B2185" s="33">
        <v>212000000</v>
      </c>
      <c r="C2185" s="33">
        <v>0</v>
      </c>
      <c r="D2185" s="33">
        <v>0</v>
      </c>
      <c r="E2185" s="33">
        <v>0</v>
      </c>
      <c r="F2185" s="34">
        <f t="shared" ref="F2185:F2248" si="139">+B2185-C2185</f>
        <v>212000000</v>
      </c>
      <c r="G2185" s="35">
        <f t="shared" si="136"/>
        <v>0</v>
      </c>
      <c r="H2185" s="35">
        <f t="shared" si="137"/>
        <v>0</v>
      </c>
      <c r="I2185" s="35">
        <f t="shared" si="138"/>
        <v>0</v>
      </c>
    </row>
    <row r="2186" spans="1:9" x14ac:dyDescent="0.2">
      <c r="A2186" s="32" t="s">
        <v>753</v>
      </c>
      <c r="B2186" s="33">
        <v>140000000</v>
      </c>
      <c r="C2186" s="33">
        <v>0</v>
      </c>
      <c r="D2186" s="33">
        <v>0</v>
      </c>
      <c r="E2186" s="33">
        <v>0</v>
      </c>
      <c r="F2186" s="34">
        <f t="shared" si="139"/>
        <v>140000000</v>
      </c>
      <c r="G2186" s="35">
        <f t="shared" si="136"/>
        <v>0</v>
      </c>
      <c r="H2186" s="35">
        <f t="shared" si="137"/>
        <v>0</v>
      </c>
      <c r="I2186" s="35">
        <f t="shared" si="138"/>
        <v>0</v>
      </c>
    </row>
    <row r="2187" spans="1:9" x14ac:dyDescent="0.2">
      <c r="A2187" s="32" t="s">
        <v>150</v>
      </c>
      <c r="B2187" s="33">
        <v>49510000000</v>
      </c>
      <c r="C2187" s="33">
        <v>0</v>
      </c>
      <c r="D2187" s="33">
        <v>0</v>
      </c>
      <c r="E2187" s="33">
        <v>0</v>
      </c>
      <c r="F2187" s="34">
        <f t="shared" si="139"/>
        <v>49510000000</v>
      </c>
      <c r="G2187" s="35">
        <f t="shared" si="136"/>
        <v>0</v>
      </c>
      <c r="H2187" s="35">
        <f t="shared" si="137"/>
        <v>0</v>
      </c>
      <c r="I2187" s="35">
        <f t="shared" si="138"/>
        <v>0</v>
      </c>
    </row>
    <row r="2188" spans="1:9" x14ac:dyDescent="0.2">
      <c r="A2188" s="32" t="s">
        <v>32</v>
      </c>
      <c r="B2188" s="33">
        <v>7904000000</v>
      </c>
      <c r="C2188" s="33">
        <v>1612339158</v>
      </c>
      <c r="D2188" s="33">
        <v>1252514404</v>
      </c>
      <c r="E2188" s="33">
        <v>1252514404</v>
      </c>
      <c r="F2188" s="34">
        <f t="shared" si="139"/>
        <v>6291660842</v>
      </c>
      <c r="G2188" s="35">
        <f t="shared" si="136"/>
        <v>20.399027808704453</v>
      </c>
      <c r="H2188" s="35">
        <f t="shared" si="137"/>
        <v>15.846589119433199</v>
      </c>
      <c r="I2188" s="35">
        <f t="shared" si="138"/>
        <v>15.846589119433199</v>
      </c>
    </row>
    <row r="2189" spans="1:9" x14ac:dyDescent="0.2">
      <c r="A2189" s="32" t="s">
        <v>35</v>
      </c>
      <c r="B2189" s="33">
        <v>11500000000</v>
      </c>
      <c r="C2189" s="33">
        <v>438037352</v>
      </c>
      <c r="D2189" s="33">
        <v>273003552</v>
      </c>
      <c r="E2189" s="33">
        <v>271713492</v>
      </c>
      <c r="F2189" s="34">
        <f t="shared" si="139"/>
        <v>11061962648</v>
      </c>
      <c r="G2189" s="35">
        <f t="shared" si="136"/>
        <v>3.8090204521739133</v>
      </c>
      <c r="H2189" s="35">
        <f t="shared" si="137"/>
        <v>2.3739439304347827</v>
      </c>
      <c r="I2189" s="35">
        <f t="shared" si="138"/>
        <v>2.3627260173913043</v>
      </c>
    </row>
    <row r="2190" spans="1:9" x14ac:dyDescent="0.2">
      <c r="A2190" s="32" t="s">
        <v>67</v>
      </c>
      <c r="B2190" s="33">
        <v>515000000</v>
      </c>
      <c r="C2190" s="33">
        <v>245322647</v>
      </c>
      <c r="D2190" s="33">
        <v>171850538</v>
      </c>
      <c r="E2190" s="33">
        <v>76366182</v>
      </c>
      <c r="F2190" s="34">
        <f t="shared" si="139"/>
        <v>269677353</v>
      </c>
      <c r="G2190" s="35">
        <f t="shared" si="136"/>
        <v>47.635465436893206</v>
      </c>
      <c r="H2190" s="35">
        <f t="shared" si="137"/>
        <v>33.369036504854371</v>
      </c>
      <c r="I2190" s="35">
        <f t="shared" si="138"/>
        <v>14.828384854368931</v>
      </c>
    </row>
    <row r="2191" spans="1:9" x14ac:dyDescent="0.2">
      <c r="A2191" s="28" t="s">
        <v>380</v>
      </c>
      <c r="B2191" s="29">
        <v>1726000000</v>
      </c>
      <c r="C2191" s="29">
        <v>332904331</v>
      </c>
      <c r="D2191" s="29">
        <v>250877331</v>
      </c>
      <c r="E2191" s="29">
        <v>250877331</v>
      </c>
      <c r="F2191" s="30">
        <f t="shared" si="139"/>
        <v>1393095669</v>
      </c>
      <c r="G2191" s="31">
        <f t="shared" si="136"/>
        <v>19.287620567786789</v>
      </c>
      <c r="H2191" s="31">
        <f t="shared" si="137"/>
        <v>14.535187195828506</v>
      </c>
      <c r="I2191" s="31">
        <f t="shared" si="138"/>
        <v>14.535187195828506</v>
      </c>
    </row>
    <row r="2192" spans="1:9" x14ac:dyDescent="0.2">
      <c r="A2192" s="32" t="s">
        <v>754</v>
      </c>
      <c r="B2192" s="33">
        <v>1726000000</v>
      </c>
      <c r="C2192" s="33">
        <v>332904331</v>
      </c>
      <c r="D2192" s="33">
        <v>250877331</v>
      </c>
      <c r="E2192" s="33">
        <v>250877331</v>
      </c>
      <c r="F2192" s="34">
        <f t="shared" si="139"/>
        <v>1393095669</v>
      </c>
      <c r="G2192" s="35">
        <f t="shared" si="136"/>
        <v>19.287620567786789</v>
      </c>
      <c r="H2192" s="35">
        <f t="shared" si="137"/>
        <v>14.535187195828506</v>
      </c>
      <c r="I2192" s="35">
        <f t="shared" si="138"/>
        <v>14.535187195828506</v>
      </c>
    </row>
    <row r="2193" spans="1:9" x14ac:dyDescent="0.2">
      <c r="A2193" s="28" t="s">
        <v>38</v>
      </c>
      <c r="B2193" s="29">
        <v>5846000000</v>
      </c>
      <c r="C2193" s="29">
        <v>2069086047.28</v>
      </c>
      <c r="D2193" s="29">
        <v>1753481736.28</v>
      </c>
      <c r="E2193" s="29">
        <v>1753481736.28</v>
      </c>
      <c r="F2193" s="30">
        <f t="shared" si="139"/>
        <v>3776913952.7200003</v>
      </c>
      <c r="G2193" s="31">
        <f t="shared" si="136"/>
        <v>35.393192734861444</v>
      </c>
      <c r="H2193" s="31">
        <f t="shared" si="137"/>
        <v>29.994555872049268</v>
      </c>
      <c r="I2193" s="31">
        <f t="shared" si="138"/>
        <v>29.994555872049268</v>
      </c>
    </row>
    <row r="2194" spans="1:9" x14ac:dyDescent="0.2">
      <c r="A2194" s="32" t="s">
        <v>39</v>
      </c>
      <c r="B2194" s="33">
        <v>3638000000</v>
      </c>
      <c r="C2194" s="33">
        <v>2053766792.28</v>
      </c>
      <c r="D2194" s="33">
        <v>1749662481.28</v>
      </c>
      <c r="E2194" s="33">
        <v>1749662481.28</v>
      </c>
      <c r="F2194" s="34">
        <f t="shared" si="139"/>
        <v>1584233207.72</v>
      </c>
      <c r="G2194" s="35">
        <f t="shared" si="136"/>
        <v>56.453182855415065</v>
      </c>
      <c r="H2194" s="35">
        <f t="shared" si="137"/>
        <v>48.094075901044533</v>
      </c>
      <c r="I2194" s="35">
        <f t="shared" si="138"/>
        <v>48.094075901044533</v>
      </c>
    </row>
    <row r="2195" spans="1:9" x14ac:dyDescent="0.2">
      <c r="A2195" s="32" t="s">
        <v>40</v>
      </c>
      <c r="B2195" s="33">
        <v>48000000</v>
      </c>
      <c r="C2195" s="33">
        <v>15319255</v>
      </c>
      <c r="D2195" s="33">
        <v>3819255</v>
      </c>
      <c r="E2195" s="33">
        <v>3819255</v>
      </c>
      <c r="F2195" s="34">
        <f t="shared" si="139"/>
        <v>32680745</v>
      </c>
      <c r="G2195" s="35">
        <f t="shared" si="136"/>
        <v>31.915114583333331</v>
      </c>
      <c r="H2195" s="35">
        <f t="shared" si="137"/>
        <v>7.9567812500000006</v>
      </c>
      <c r="I2195" s="35">
        <f t="shared" si="138"/>
        <v>7.9567812500000006</v>
      </c>
    </row>
    <row r="2196" spans="1:9" x14ac:dyDescent="0.2">
      <c r="A2196" s="32" t="s">
        <v>41</v>
      </c>
      <c r="B2196" s="33">
        <v>2075000000</v>
      </c>
      <c r="C2196" s="33">
        <v>0</v>
      </c>
      <c r="D2196" s="33">
        <v>0</v>
      </c>
      <c r="E2196" s="33">
        <v>0</v>
      </c>
      <c r="F2196" s="34">
        <f t="shared" si="139"/>
        <v>2075000000</v>
      </c>
      <c r="G2196" s="35">
        <f t="shared" si="136"/>
        <v>0</v>
      </c>
      <c r="H2196" s="35">
        <f t="shared" si="137"/>
        <v>0</v>
      </c>
      <c r="I2196" s="35">
        <f t="shared" si="138"/>
        <v>0</v>
      </c>
    </row>
    <row r="2197" spans="1:9" x14ac:dyDescent="0.2">
      <c r="A2197" s="32" t="s">
        <v>303</v>
      </c>
      <c r="B2197" s="33">
        <v>85000000</v>
      </c>
      <c r="C2197" s="33">
        <v>0</v>
      </c>
      <c r="D2197" s="33">
        <v>0</v>
      </c>
      <c r="E2197" s="33">
        <v>0</v>
      </c>
      <c r="F2197" s="34">
        <f t="shared" si="139"/>
        <v>85000000</v>
      </c>
      <c r="G2197" s="35">
        <f t="shared" si="136"/>
        <v>0</v>
      </c>
      <c r="H2197" s="35">
        <f t="shared" si="137"/>
        <v>0</v>
      </c>
      <c r="I2197" s="35">
        <f t="shared" si="138"/>
        <v>0</v>
      </c>
    </row>
    <row r="2198" spans="1:9" x14ac:dyDescent="0.2">
      <c r="A2198" s="28" t="s">
        <v>42</v>
      </c>
      <c r="B2198" s="29">
        <v>142073418420</v>
      </c>
      <c r="C2198" s="29">
        <v>54809370169.830002</v>
      </c>
      <c r="D2198" s="29">
        <v>3381573024</v>
      </c>
      <c r="E2198" s="29">
        <v>3381427815</v>
      </c>
      <c r="F2198" s="30">
        <f t="shared" si="139"/>
        <v>87264048250.169998</v>
      </c>
      <c r="G2198" s="31">
        <f t="shared" si="136"/>
        <v>38.57820187573833</v>
      </c>
      <c r="H2198" s="31">
        <f t="shared" si="137"/>
        <v>2.3801588373156006</v>
      </c>
      <c r="I2198" s="31">
        <f t="shared" si="138"/>
        <v>2.3800566303006536</v>
      </c>
    </row>
    <row r="2199" spans="1:9" x14ac:dyDescent="0.2">
      <c r="A2199" s="32" t="s">
        <v>755</v>
      </c>
      <c r="B2199" s="33">
        <v>8901034777</v>
      </c>
      <c r="C2199" s="33">
        <v>4933543574</v>
      </c>
      <c r="D2199" s="33">
        <v>101092619.55</v>
      </c>
      <c r="E2199" s="33">
        <v>100947410.55</v>
      </c>
      <c r="F2199" s="34">
        <f t="shared" si="139"/>
        <v>3967491203</v>
      </c>
      <c r="G2199" s="35">
        <f t="shared" si="136"/>
        <v>55.426629572868592</v>
      </c>
      <c r="H2199" s="35">
        <f t="shared" si="137"/>
        <v>1.1357400805940026</v>
      </c>
      <c r="I2199" s="35">
        <f t="shared" si="138"/>
        <v>1.1341087084711206</v>
      </c>
    </row>
    <row r="2200" spans="1:9" x14ac:dyDescent="0.2">
      <c r="A2200" s="32" t="s">
        <v>756</v>
      </c>
      <c r="B2200" s="33">
        <v>3000000000</v>
      </c>
      <c r="C2200" s="33">
        <v>0</v>
      </c>
      <c r="D2200" s="33">
        <v>0</v>
      </c>
      <c r="E2200" s="33">
        <v>0</v>
      </c>
      <c r="F2200" s="34">
        <f t="shared" si="139"/>
        <v>3000000000</v>
      </c>
      <c r="G2200" s="35">
        <f t="shared" si="136"/>
        <v>0</v>
      </c>
      <c r="H2200" s="35">
        <f t="shared" si="137"/>
        <v>0</v>
      </c>
      <c r="I2200" s="35">
        <f t="shared" si="138"/>
        <v>0</v>
      </c>
    </row>
    <row r="2201" spans="1:9" x14ac:dyDescent="0.2">
      <c r="A2201" s="32" t="s">
        <v>757</v>
      </c>
      <c r="B2201" s="33">
        <v>46387074961</v>
      </c>
      <c r="C2201" s="33">
        <v>11233010983.83</v>
      </c>
      <c r="D2201" s="33">
        <v>674600043.45000005</v>
      </c>
      <c r="E2201" s="33">
        <v>674600043.45000005</v>
      </c>
      <c r="F2201" s="34">
        <f t="shared" si="139"/>
        <v>35154063977.169998</v>
      </c>
      <c r="G2201" s="35">
        <f t="shared" si="136"/>
        <v>24.215820879575119</v>
      </c>
      <c r="H2201" s="35">
        <f t="shared" si="137"/>
        <v>1.4542845049341244</v>
      </c>
      <c r="I2201" s="35">
        <f t="shared" si="138"/>
        <v>1.4542845049341244</v>
      </c>
    </row>
    <row r="2202" spans="1:9" x14ac:dyDescent="0.2">
      <c r="A2202" s="32" t="s">
        <v>758</v>
      </c>
      <c r="B2202" s="33">
        <v>42273726645</v>
      </c>
      <c r="C2202" s="33">
        <v>33131233575</v>
      </c>
      <c r="D2202" s="33">
        <v>2153809073</v>
      </c>
      <c r="E2202" s="33">
        <v>2153809073</v>
      </c>
      <c r="F2202" s="34">
        <f t="shared" si="139"/>
        <v>9142493070</v>
      </c>
      <c r="G2202" s="35">
        <f t="shared" si="136"/>
        <v>78.373108321451141</v>
      </c>
      <c r="H2202" s="35">
        <f t="shared" si="137"/>
        <v>5.0949117665611476</v>
      </c>
      <c r="I2202" s="35">
        <f t="shared" si="138"/>
        <v>5.0949117665611476</v>
      </c>
    </row>
    <row r="2203" spans="1:9" x14ac:dyDescent="0.2">
      <c r="A2203" s="32" t="s">
        <v>759</v>
      </c>
      <c r="B2203" s="33">
        <v>6511582037</v>
      </c>
      <c r="C2203" s="33">
        <v>5511582037</v>
      </c>
      <c r="D2203" s="33">
        <v>452071288</v>
      </c>
      <c r="E2203" s="33">
        <v>452071288</v>
      </c>
      <c r="F2203" s="34">
        <f t="shared" si="139"/>
        <v>1000000000</v>
      </c>
      <c r="G2203" s="35">
        <f t="shared" si="136"/>
        <v>84.642748961499422</v>
      </c>
      <c r="H2203" s="35">
        <f t="shared" si="137"/>
        <v>6.9425722571142963</v>
      </c>
      <c r="I2203" s="35">
        <f t="shared" si="138"/>
        <v>6.9425722571142963</v>
      </c>
    </row>
    <row r="2204" spans="1:9" x14ac:dyDescent="0.2">
      <c r="A2204" s="32" t="s">
        <v>760</v>
      </c>
      <c r="B2204" s="33">
        <v>35000000000</v>
      </c>
      <c r="C2204" s="33">
        <v>0</v>
      </c>
      <c r="D2204" s="33">
        <v>0</v>
      </c>
      <c r="E2204" s="33">
        <v>0</v>
      </c>
      <c r="F2204" s="34">
        <f t="shared" si="139"/>
        <v>35000000000</v>
      </c>
      <c r="G2204" s="35">
        <f t="shared" si="136"/>
        <v>0</v>
      </c>
      <c r="H2204" s="35">
        <f t="shared" si="137"/>
        <v>0</v>
      </c>
      <c r="I2204" s="35">
        <f t="shared" si="138"/>
        <v>0</v>
      </c>
    </row>
    <row r="2205" spans="1:9" x14ac:dyDescent="0.2">
      <c r="A2205" s="28" t="s">
        <v>761</v>
      </c>
      <c r="B2205" s="29">
        <v>16092918335</v>
      </c>
      <c r="C2205" s="29">
        <v>2672712023.8699999</v>
      </c>
      <c r="D2205" s="29">
        <v>1215389412.1199999</v>
      </c>
      <c r="E2205" s="29">
        <v>1201977613.6199999</v>
      </c>
      <c r="F2205" s="30">
        <f t="shared" si="139"/>
        <v>13420206311.130001</v>
      </c>
      <c r="G2205" s="31">
        <f t="shared" si="136"/>
        <v>16.608000912160222</v>
      </c>
      <c r="H2205" s="31">
        <f t="shared" si="137"/>
        <v>7.5523244872043271</v>
      </c>
      <c r="I2205" s="31">
        <f t="shared" si="138"/>
        <v>7.4689847335262698</v>
      </c>
    </row>
    <row r="2206" spans="1:9" x14ac:dyDescent="0.2">
      <c r="A2206" s="28" t="s">
        <v>17</v>
      </c>
      <c r="B2206" s="29">
        <v>10199000000</v>
      </c>
      <c r="C2206" s="29">
        <v>1491817909.8099999</v>
      </c>
      <c r="D2206" s="29">
        <v>1209809412.1199999</v>
      </c>
      <c r="E2206" s="29">
        <v>1201977613.6199999</v>
      </c>
      <c r="F2206" s="30">
        <f t="shared" si="139"/>
        <v>8707182090.1900005</v>
      </c>
      <c r="G2206" s="31">
        <f t="shared" si="136"/>
        <v>14.6270998118443</v>
      </c>
      <c r="H2206" s="31">
        <f t="shared" si="137"/>
        <v>11.862039534464163</v>
      </c>
      <c r="I2206" s="31">
        <f t="shared" si="138"/>
        <v>11.785249667810568</v>
      </c>
    </row>
    <row r="2207" spans="1:9" x14ac:dyDescent="0.2">
      <c r="A2207" s="28" t="s">
        <v>18</v>
      </c>
      <c r="B2207" s="29">
        <v>8234000000</v>
      </c>
      <c r="C2207" s="29">
        <v>1123542774</v>
      </c>
      <c r="D2207" s="29">
        <v>1123542774</v>
      </c>
      <c r="E2207" s="29">
        <v>1123542774</v>
      </c>
      <c r="F2207" s="30">
        <f t="shared" si="139"/>
        <v>7110457226</v>
      </c>
      <c r="G2207" s="31">
        <f t="shared" si="136"/>
        <v>13.645163638571775</v>
      </c>
      <c r="H2207" s="31">
        <f t="shared" si="137"/>
        <v>13.645163638571775</v>
      </c>
      <c r="I2207" s="31">
        <f t="shared" si="138"/>
        <v>13.645163638571775</v>
      </c>
    </row>
    <row r="2208" spans="1:9" x14ac:dyDescent="0.2">
      <c r="A2208" s="32" t="s">
        <v>19</v>
      </c>
      <c r="B2208" s="33">
        <v>5701000000</v>
      </c>
      <c r="C2208" s="33">
        <v>772859323</v>
      </c>
      <c r="D2208" s="33">
        <v>772859323</v>
      </c>
      <c r="E2208" s="33">
        <v>772859323</v>
      </c>
      <c r="F2208" s="34">
        <f t="shared" si="139"/>
        <v>4928140677</v>
      </c>
      <c r="G2208" s="35">
        <f t="shared" si="136"/>
        <v>13.556557147868794</v>
      </c>
      <c r="H2208" s="35">
        <f t="shared" si="137"/>
        <v>13.556557147868794</v>
      </c>
      <c r="I2208" s="35">
        <f t="shared" si="138"/>
        <v>13.556557147868794</v>
      </c>
    </row>
    <row r="2209" spans="1:9" x14ac:dyDescent="0.2">
      <c r="A2209" s="32" t="s">
        <v>20</v>
      </c>
      <c r="B2209" s="33">
        <v>2068000000</v>
      </c>
      <c r="C2209" s="33">
        <v>315324769</v>
      </c>
      <c r="D2209" s="33">
        <v>315324769</v>
      </c>
      <c r="E2209" s="33">
        <v>315324769</v>
      </c>
      <c r="F2209" s="34">
        <f t="shared" si="139"/>
        <v>1752675231</v>
      </c>
      <c r="G2209" s="35">
        <f t="shared" si="136"/>
        <v>15.247812814313347</v>
      </c>
      <c r="H2209" s="35">
        <f t="shared" si="137"/>
        <v>15.247812814313347</v>
      </c>
      <c r="I2209" s="35">
        <f t="shared" si="138"/>
        <v>15.247812814313347</v>
      </c>
    </row>
    <row r="2210" spans="1:9" x14ac:dyDescent="0.2">
      <c r="A2210" s="32" t="s">
        <v>21</v>
      </c>
      <c r="B2210" s="33">
        <v>465000000</v>
      </c>
      <c r="C2210" s="33">
        <v>35358682</v>
      </c>
      <c r="D2210" s="33">
        <v>35358682</v>
      </c>
      <c r="E2210" s="33">
        <v>35358682</v>
      </c>
      <c r="F2210" s="34">
        <f t="shared" si="139"/>
        <v>429641318</v>
      </c>
      <c r="G2210" s="35">
        <f t="shared" si="136"/>
        <v>7.6040176344086028</v>
      </c>
      <c r="H2210" s="35">
        <f t="shared" si="137"/>
        <v>7.6040176344086028</v>
      </c>
      <c r="I2210" s="35">
        <f t="shared" si="138"/>
        <v>7.6040176344086028</v>
      </c>
    </row>
    <row r="2211" spans="1:9" x14ac:dyDescent="0.2">
      <c r="A2211" s="28" t="s">
        <v>22</v>
      </c>
      <c r="B2211" s="29">
        <v>1634000000</v>
      </c>
      <c r="C2211" s="29">
        <v>345845135.81</v>
      </c>
      <c r="D2211" s="29">
        <v>86266638.120000005</v>
      </c>
      <c r="E2211" s="29">
        <v>78434839.620000005</v>
      </c>
      <c r="F2211" s="30">
        <f t="shared" si="139"/>
        <v>1288154864.1900001</v>
      </c>
      <c r="G2211" s="31">
        <f t="shared" si="136"/>
        <v>21.165552987148104</v>
      </c>
      <c r="H2211" s="31">
        <f t="shared" si="137"/>
        <v>5.2794760171358632</v>
      </c>
      <c r="I2211" s="31">
        <f t="shared" si="138"/>
        <v>4.800173783353733</v>
      </c>
    </row>
    <row r="2212" spans="1:9" x14ac:dyDescent="0.2">
      <c r="A2212" s="32" t="s">
        <v>66</v>
      </c>
      <c r="B2212" s="33">
        <v>237460000</v>
      </c>
      <c r="C2212" s="33">
        <v>0</v>
      </c>
      <c r="D2212" s="33">
        <v>0</v>
      </c>
      <c r="E2212" s="33">
        <v>0</v>
      </c>
      <c r="F2212" s="34">
        <f t="shared" si="139"/>
        <v>237460000</v>
      </c>
      <c r="G2212" s="35">
        <f t="shared" si="136"/>
        <v>0</v>
      </c>
      <c r="H2212" s="35">
        <f t="shared" si="137"/>
        <v>0</v>
      </c>
      <c r="I2212" s="35">
        <f t="shared" si="138"/>
        <v>0</v>
      </c>
    </row>
    <row r="2213" spans="1:9" x14ac:dyDescent="0.2">
      <c r="A2213" s="32" t="s">
        <v>23</v>
      </c>
      <c r="B2213" s="33">
        <v>1396540000</v>
      </c>
      <c r="C2213" s="33">
        <v>345845135.81</v>
      </c>
      <c r="D2213" s="33">
        <v>86266638.120000005</v>
      </c>
      <c r="E2213" s="33">
        <v>78434839.620000005</v>
      </c>
      <c r="F2213" s="34">
        <f t="shared" si="139"/>
        <v>1050694864.1900001</v>
      </c>
      <c r="G2213" s="35">
        <f t="shared" si="136"/>
        <v>24.764427500107409</v>
      </c>
      <c r="H2213" s="35">
        <f t="shared" si="137"/>
        <v>6.1771691551978467</v>
      </c>
      <c r="I2213" s="35">
        <f t="shared" si="138"/>
        <v>5.6163689990977703</v>
      </c>
    </row>
    <row r="2214" spans="1:9" x14ac:dyDescent="0.2">
      <c r="A2214" s="28" t="s">
        <v>24</v>
      </c>
      <c r="B2214" s="29">
        <v>287000000</v>
      </c>
      <c r="C2214" s="29">
        <v>0</v>
      </c>
      <c r="D2214" s="29">
        <v>0</v>
      </c>
      <c r="E2214" s="29">
        <v>0</v>
      </c>
      <c r="F2214" s="30">
        <f t="shared" si="139"/>
        <v>287000000</v>
      </c>
      <c r="G2214" s="31">
        <f t="shared" si="136"/>
        <v>0</v>
      </c>
      <c r="H2214" s="31">
        <f t="shared" si="137"/>
        <v>0</v>
      </c>
      <c r="I2214" s="31">
        <f t="shared" si="138"/>
        <v>0</v>
      </c>
    </row>
    <row r="2215" spans="1:9" x14ac:dyDescent="0.2">
      <c r="A2215" s="32" t="s">
        <v>150</v>
      </c>
      <c r="B2215" s="33">
        <v>287000000</v>
      </c>
      <c r="C2215" s="33">
        <v>0</v>
      </c>
      <c r="D2215" s="33">
        <v>0</v>
      </c>
      <c r="E2215" s="33">
        <v>0</v>
      </c>
      <c r="F2215" s="34">
        <f t="shared" si="139"/>
        <v>287000000</v>
      </c>
      <c r="G2215" s="35">
        <f t="shared" si="136"/>
        <v>0</v>
      </c>
      <c r="H2215" s="35">
        <f t="shared" si="137"/>
        <v>0</v>
      </c>
      <c r="I2215" s="35">
        <f t="shared" si="138"/>
        <v>0</v>
      </c>
    </row>
    <row r="2216" spans="1:9" x14ac:dyDescent="0.2">
      <c r="A2216" s="28" t="s">
        <v>38</v>
      </c>
      <c r="B2216" s="29">
        <v>44000000</v>
      </c>
      <c r="C2216" s="29">
        <v>22430000</v>
      </c>
      <c r="D2216" s="29">
        <v>0</v>
      </c>
      <c r="E2216" s="29">
        <v>0</v>
      </c>
      <c r="F2216" s="30">
        <f t="shared" si="139"/>
        <v>21570000</v>
      </c>
      <c r="G2216" s="31">
        <f t="shared" si="136"/>
        <v>50.977272727272727</v>
      </c>
      <c r="H2216" s="31">
        <f t="shared" si="137"/>
        <v>0</v>
      </c>
      <c r="I2216" s="31">
        <f t="shared" si="138"/>
        <v>0</v>
      </c>
    </row>
    <row r="2217" spans="1:9" x14ac:dyDescent="0.2">
      <c r="A2217" s="32" t="s">
        <v>39</v>
      </c>
      <c r="B2217" s="33">
        <v>26000000</v>
      </c>
      <c r="C2217" s="33">
        <v>22430000</v>
      </c>
      <c r="D2217" s="33">
        <v>0</v>
      </c>
      <c r="E2217" s="33">
        <v>0</v>
      </c>
      <c r="F2217" s="34">
        <f t="shared" si="139"/>
        <v>3570000</v>
      </c>
      <c r="G2217" s="35">
        <f t="shared" si="136"/>
        <v>86.269230769230759</v>
      </c>
      <c r="H2217" s="35">
        <f t="shared" si="137"/>
        <v>0</v>
      </c>
      <c r="I2217" s="35">
        <f t="shared" si="138"/>
        <v>0</v>
      </c>
    </row>
    <row r="2218" spans="1:9" x14ac:dyDescent="0.2">
      <c r="A2218" s="32" t="s">
        <v>41</v>
      </c>
      <c r="B2218" s="33">
        <v>18000000</v>
      </c>
      <c r="C2218" s="33">
        <v>0</v>
      </c>
      <c r="D2218" s="33">
        <v>0</v>
      </c>
      <c r="E2218" s="33">
        <v>0</v>
      </c>
      <c r="F2218" s="34">
        <f t="shared" si="139"/>
        <v>18000000</v>
      </c>
      <c r="G2218" s="35">
        <f t="shared" si="136"/>
        <v>0</v>
      </c>
      <c r="H2218" s="35">
        <f t="shared" si="137"/>
        <v>0</v>
      </c>
      <c r="I2218" s="35">
        <f t="shared" si="138"/>
        <v>0</v>
      </c>
    </row>
    <row r="2219" spans="1:9" x14ac:dyDescent="0.2">
      <c r="A2219" s="28" t="s">
        <v>42</v>
      </c>
      <c r="B2219" s="29">
        <v>5893918335</v>
      </c>
      <c r="C2219" s="29">
        <v>1180894114.0599999</v>
      </c>
      <c r="D2219" s="29">
        <v>5580000</v>
      </c>
      <c r="E2219" s="29">
        <v>0</v>
      </c>
      <c r="F2219" s="30">
        <f t="shared" si="139"/>
        <v>4713024220.9400005</v>
      </c>
      <c r="G2219" s="31">
        <f t="shared" si="136"/>
        <v>20.03580719887935</v>
      </c>
      <c r="H2219" s="31">
        <f t="shared" si="137"/>
        <v>9.4673860118898306E-2</v>
      </c>
      <c r="I2219" s="31">
        <f t="shared" si="138"/>
        <v>0</v>
      </c>
    </row>
    <row r="2220" spans="1:9" ht="22.5" x14ac:dyDescent="0.2">
      <c r="A2220" s="32" t="s">
        <v>762</v>
      </c>
      <c r="B2220" s="33">
        <v>4125742835</v>
      </c>
      <c r="C2220" s="33">
        <v>969010085.05999994</v>
      </c>
      <c r="D2220" s="33">
        <v>5580000</v>
      </c>
      <c r="E2220" s="33">
        <v>0</v>
      </c>
      <c r="F2220" s="34">
        <f t="shared" si="139"/>
        <v>3156732749.9400001</v>
      </c>
      <c r="G2220" s="35">
        <f t="shared" si="136"/>
        <v>23.486924023464976</v>
      </c>
      <c r="H2220" s="35">
        <f t="shared" si="137"/>
        <v>0.13524837158203534</v>
      </c>
      <c r="I2220" s="35">
        <f t="shared" si="138"/>
        <v>0</v>
      </c>
    </row>
    <row r="2221" spans="1:9" x14ac:dyDescent="0.2">
      <c r="A2221" s="32" t="s">
        <v>763</v>
      </c>
      <c r="B2221" s="33">
        <v>1768175500</v>
      </c>
      <c r="C2221" s="33">
        <v>211884029</v>
      </c>
      <c r="D2221" s="33">
        <v>0</v>
      </c>
      <c r="E2221" s="33">
        <v>0</v>
      </c>
      <c r="F2221" s="34">
        <f t="shared" si="139"/>
        <v>1556291471</v>
      </c>
      <c r="G2221" s="35">
        <f t="shared" si="136"/>
        <v>11.983201271593233</v>
      </c>
      <c r="H2221" s="35">
        <f t="shared" si="137"/>
        <v>0</v>
      </c>
      <c r="I2221" s="35">
        <f t="shared" si="138"/>
        <v>0</v>
      </c>
    </row>
    <row r="2222" spans="1:9" x14ac:dyDescent="0.2">
      <c r="A2222" s="28" t="s">
        <v>764</v>
      </c>
      <c r="B2222" s="29">
        <v>269042000000</v>
      </c>
      <c r="C2222" s="29">
        <v>42546034262.300003</v>
      </c>
      <c r="D2222" s="29">
        <v>20990279000.689999</v>
      </c>
      <c r="E2222" s="29">
        <v>20984734556.250004</v>
      </c>
      <c r="F2222" s="30">
        <f t="shared" si="139"/>
        <v>226495965737.70001</v>
      </c>
      <c r="G2222" s="31">
        <f t="shared" si="136"/>
        <v>15.813900529396898</v>
      </c>
      <c r="H2222" s="31">
        <f t="shared" si="137"/>
        <v>7.8018595612172073</v>
      </c>
      <c r="I2222" s="31">
        <f t="shared" si="138"/>
        <v>7.7997987512172839</v>
      </c>
    </row>
    <row r="2223" spans="1:9" x14ac:dyDescent="0.2">
      <c r="A2223" s="28" t="s">
        <v>17</v>
      </c>
      <c r="B2223" s="29">
        <v>240856000000</v>
      </c>
      <c r="C2223" s="29">
        <v>29579315960.290001</v>
      </c>
      <c r="D2223" s="29">
        <v>20891675923.57</v>
      </c>
      <c r="E2223" s="29">
        <v>20886131479.130005</v>
      </c>
      <c r="F2223" s="30">
        <f t="shared" si="139"/>
        <v>211276684039.70999</v>
      </c>
      <c r="G2223" s="31">
        <f t="shared" si="136"/>
        <v>12.280913060206098</v>
      </c>
      <c r="H2223" s="31">
        <f t="shared" si="137"/>
        <v>8.6739279584357458</v>
      </c>
      <c r="I2223" s="31">
        <f t="shared" si="138"/>
        <v>8.6716259836292249</v>
      </c>
    </row>
    <row r="2224" spans="1:9" x14ac:dyDescent="0.2">
      <c r="A2224" s="28" t="s">
        <v>18</v>
      </c>
      <c r="B2224" s="29">
        <v>164796000000</v>
      </c>
      <c r="C2224" s="29">
        <v>16852170178.629999</v>
      </c>
      <c r="D2224" s="29">
        <v>16274344401.629999</v>
      </c>
      <c r="E2224" s="29">
        <v>16273648918.190001</v>
      </c>
      <c r="F2224" s="30">
        <f t="shared" si="139"/>
        <v>147943829821.37</v>
      </c>
      <c r="G2224" s="31">
        <f t="shared" si="136"/>
        <v>10.226079624887738</v>
      </c>
      <c r="H2224" s="31">
        <f t="shared" si="137"/>
        <v>9.8754486769278387</v>
      </c>
      <c r="I2224" s="31">
        <f t="shared" si="138"/>
        <v>9.8750266500339823</v>
      </c>
    </row>
    <row r="2225" spans="1:9" x14ac:dyDescent="0.2">
      <c r="A2225" s="32" t="s">
        <v>19</v>
      </c>
      <c r="B2225" s="33">
        <v>115446000000</v>
      </c>
      <c r="C2225" s="33">
        <v>12527719201.18</v>
      </c>
      <c r="D2225" s="33">
        <v>12513320043.18</v>
      </c>
      <c r="E2225" s="33">
        <v>12512624559.74</v>
      </c>
      <c r="F2225" s="34">
        <f t="shared" si="139"/>
        <v>102918280798.82001</v>
      </c>
      <c r="G2225" s="35">
        <f t="shared" si="136"/>
        <v>10.85158359854824</v>
      </c>
      <c r="H2225" s="35">
        <f t="shared" si="137"/>
        <v>10.839110963723298</v>
      </c>
      <c r="I2225" s="35">
        <f t="shared" si="138"/>
        <v>10.838508531902361</v>
      </c>
    </row>
    <row r="2226" spans="1:9" x14ac:dyDescent="0.2">
      <c r="A2226" s="32" t="s">
        <v>20</v>
      </c>
      <c r="B2226" s="33">
        <v>37393000000</v>
      </c>
      <c r="C2226" s="33">
        <v>3070643366.21</v>
      </c>
      <c r="D2226" s="33">
        <v>2522043488.21</v>
      </c>
      <c r="E2226" s="33">
        <v>2522043488.21</v>
      </c>
      <c r="F2226" s="34">
        <f t="shared" si="139"/>
        <v>34322356633.790001</v>
      </c>
      <c r="G2226" s="35">
        <f t="shared" si="136"/>
        <v>8.2118133506538662</v>
      </c>
      <c r="H2226" s="35">
        <f t="shared" si="137"/>
        <v>6.7446941625705348</v>
      </c>
      <c r="I2226" s="35">
        <f t="shared" si="138"/>
        <v>6.7446941625705348</v>
      </c>
    </row>
    <row r="2227" spans="1:9" x14ac:dyDescent="0.2">
      <c r="A2227" s="32" t="s">
        <v>21</v>
      </c>
      <c r="B2227" s="33">
        <v>6622000000</v>
      </c>
      <c r="C2227" s="33">
        <v>1253807611.24</v>
      </c>
      <c r="D2227" s="33">
        <v>1238980870.24</v>
      </c>
      <c r="E2227" s="33">
        <v>1238980870.24</v>
      </c>
      <c r="F2227" s="34">
        <f t="shared" si="139"/>
        <v>5368192388.7600002</v>
      </c>
      <c r="G2227" s="35">
        <f t="shared" si="136"/>
        <v>18.933971779522803</v>
      </c>
      <c r="H2227" s="35">
        <f t="shared" si="137"/>
        <v>18.71007052612504</v>
      </c>
      <c r="I2227" s="35">
        <f t="shared" si="138"/>
        <v>18.71007052612504</v>
      </c>
    </row>
    <row r="2228" spans="1:9" x14ac:dyDescent="0.2">
      <c r="A2228" s="32" t="s">
        <v>154</v>
      </c>
      <c r="B2228" s="33">
        <v>5335000000</v>
      </c>
      <c r="C2228" s="33">
        <v>0</v>
      </c>
      <c r="D2228" s="33">
        <v>0</v>
      </c>
      <c r="E2228" s="33">
        <v>0</v>
      </c>
      <c r="F2228" s="34">
        <f t="shared" si="139"/>
        <v>5335000000</v>
      </c>
      <c r="G2228" s="35">
        <f t="shared" si="136"/>
        <v>0</v>
      </c>
      <c r="H2228" s="35">
        <f t="shared" si="137"/>
        <v>0</v>
      </c>
      <c r="I2228" s="35">
        <f t="shared" si="138"/>
        <v>0</v>
      </c>
    </row>
    <row r="2229" spans="1:9" x14ac:dyDescent="0.2">
      <c r="A2229" s="28" t="s">
        <v>22</v>
      </c>
      <c r="B2229" s="29">
        <v>14830000000</v>
      </c>
      <c r="C2229" s="29">
        <v>8882487291.6399994</v>
      </c>
      <c r="D2229" s="29">
        <v>772673031.91999996</v>
      </c>
      <c r="E2229" s="29">
        <v>767824070.91999996</v>
      </c>
      <c r="F2229" s="30">
        <f t="shared" si="139"/>
        <v>5947512708.3600006</v>
      </c>
      <c r="G2229" s="31">
        <f t="shared" si="136"/>
        <v>59.895396437221848</v>
      </c>
      <c r="H2229" s="31">
        <f t="shared" si="137"/>
        <v>5.210202507889413</v>
      </c>
      <c r="I2229" s="31">
        <f t="shared" si="138"/>
        <v>5.177505535536076</v>
      </c>
    </row>
    <row r="2230" spans="1:9" x14ac:dyDescent="0.2">
      <c r="A2230" s="32" t="s">
        <v>66</v>
      </c>
      <c r="B2230" s="33">
        <v>1690000000</v>
      </c>
      <c r="C2230" s="33">
        <v>289190801</v>
      </c>
      <c r="D2230" s="33">
        <v>0</v>
      </c>
      <c r="E2230" s="33">
        <v>0</v>
      </c>
      <c r="F2230" s="34">
        <f t="shared" si="139"/>
        <v>1400809199</v>
      </c>
      <c r="G2230" s="35">
        <f t="shared" si="136"/>
        <v>17.111881715976331</v>
      </c>
      <c r="H2230" s="35">
        <f t="shared" si="137"/>
        <v>0</v>
      </c>
      <c r="I2230" s="35">
        <f t="shared" si="138"/>
        <v>0</v>
      </c>
    </row>
    <row r="2231" spans="1:9" x14ac:dyDescent="0.2">
      <c r="A2231" s="32" t="s">
        <v>23</v>
      </c>
      <c r="B2231" s="33">
        <v>13140000000</v>
      </c>
      <c r="C2231" s="33">
        <v>8593296490.6399994</v>
      </c>
      <c r="D2231" s="33">
        <v>772673031.91999996</v>
      </c>
      <c r="E2231" s="33">
        <v>767824070.91999996</v>
      </c>
      <c r="F2231" s="34">
        <f t="shared" si="139"/>
        <v>4546703509.3600006</v>
      </c>
      <c r="G2231" s="35">
        <f t="shared" si="136"/>
        <v>65.397994601522072</v>
      </c>
      <c r="H2231" s="35">
        <f t="shared" si="137"/>
        <v>5.8803122672754942</v>
      </c>
      <c r="I2231" s="35">
        <f t="shared" si="138"/>
        <v>5.843409976560122</v>
      </c>
    </row>
    <row r="2232" spans="1:9" x14ac:dyDescent="0.2">
      <c r="A2232" s="28" t="s">
        <v>24</v>
      </c>
      <c r="B2232" s="29">
        <v>60677000000</v>
      </c>
      <c r="C2232" s="29">
        <v>3843250618.02</v>
      </c>
      <c r="D2232" s="29">
        <v>3843250618.02</v>
      </c>
      <c r="E2232" s="29">
        <v>3843250618.02</v>
      </c>
      <c r="F2232" s="30">
        <f t="shared" si="139"/>
        <v>56833749381.980003</v>
      </c>
      <c r="G2232" s="31">
        <f t="shared" si="136"/>
        <v>6.3339496316891077</v>
      </c>
      <c r="H2232" s="31">
        <f t="shared" si="137"/>
        <v>6.3339496316891077</v>
      </c>
      <c r="I2232" s="31">
        <f t="shared" si="138"/>
        <v>6.3339496316891077</v>
      </c>
    </row>
    <row r="2233" spans="1:9" x14ac:dyDescent="0.2">
      <c r="A2233" s="32" t="s">
        <v>765</v>
      </c>
      <c r="B2233" s="33">
        <v>26000000</v>
      </c>
      <c r="C2233" s="33">
        <v>24986016.539999999</v>
      </c>
      <c r="D2233" s="33">
        <v>24986016.539999999</v>
      </c>
      <c r="E2233" s="33">
        <v>24986016.539999999</v>
      </c>
      <c r="F2233" s="34">
        <f t="shared" si="139"/>
        <v>1013983.4600000009</v>
      </c>
      <c r="G2233" s="35">
        <f t="shared" si="136"/>
        <v>96.100063615384613</v>
      </c>
      <c r="H2233" s="35">
        <f t="shared" si="137"/>
        <v>96.100063615384613</v>
      </c>
      <c r="I2233" s="35">
        <f t="shared" si="138"/>
        <v>96.100063615384613</v>
      </c>
    </row>
    <row r="2234" spans="1:9" x14ac:dyDescent="0.2">
      <c r="A2234" s="32" t="s">
        <v>766</v>
      </c>
      <c r="B2234" s="33">
        <v>90000000</v>
      </c>
      <c r="C2234" s="33">
        <v>0</v>
      </c>
      <c r="D2234" s="33">
        <v>0</v>
      </c>
      <c r="E2234" s="33">
        <v>0</v>
      </c>
      <c r="F2234" s="34">
        <f t="shared" si="139"/>
        <v>90000000</v>
      </c>
      <c r="G2234" s="35">
        <f t="shared" si="136"/>
        <v>0</v>
      </c>
      <c r="H2234" s="35">
        <f t="shared" si="137"/>
        <v>0</v>
      </c>
      <c r="I2234" s="35">
        <f t="shared" si="138"/>
        <v>0</v>
      </c>
    </row>
    <row r="2235" spans="1:9" x14ac:dyDescent="0.2">
      <c r="A2235" s="32" t="s">
        <v>767</v>
      </c>
      <c r="B2235" s="33">
        <v>82000000</v>
      </c>
      <c r="C2235" s="33">
        <v>79727806</v>
      </c>
      <c r="D2235" s="33">
        <v>79727806</v>
      </c>
      <c r="E2235" s="33">
        <v>79727806</v>
      </c>
      <c r="F2235" s="34">
        <f t="shared" si="139"/>
        <v>2272194</v>
      </c>
      <c r="G2235" s="35">
        <f t="shared" si="136"/>
        <v>97.229031707317077</v>
      </c>
      <c r="H2235" s="35">
        <f t="shared" si="137"/>
        <v>97.229031707317077</v>
      </c>
      <c r="I2235" s="35">
        <f t="shared" si="138"/>
        <v>97.229031707317077</v>
      </c>
    </row>
    <row r="2236" spans="1:9" x14ac:dyDescent="0.2">
      <c r="A2236" s="32" t="s">
        <v>768</v>
      </c>
      <c r="B2236" s="33">
        <v>21000000</v>
      </c>
      <c r="C2236" s="33">
        <v>20477850.059999999</v>
      </c>
      <c r="D2236" s="33">
        <v>20477850.059999999</v>
      </c>
      <c r="E2236" s="33">
        <v>20477850.059999999</v>
      </c>
      <c r="F2236" s="34">
        <f t="shared" si="139"/>
        <v>522149.94000000134</v>
      </c>
      <c r="G2236" s="35">
        <f t="shared" si="136"/>
        <v>97.513571714285703</v>
      </c>
      <c r="H2236" s="35">
        <f t="shared" si="137"/>
        <v>97.513571714285703</v>
      </c>
      <c r="I2236" s="35">
        <f t="shared" si="138"/>
        <v>97.513571714285703</v>
      </c>
    </row>
    <row r="2237" spans="1:9" x14ac:dyDescent="0.2">
      <c r="A2237" s="32" t="s">
        <v>26</v>
      </c>
      <c r="B2237" s="33">
        <v>226000000</v>
      </c>
      <c r="C2237" s="33">
        <v>0</v>
      </c>
      <c r="D2237" s="33">
        <v>0</v>
      </c>
      <c r="E2237" s="33">
        <v>0</v>
      </c>
      <c r="F2237" s="34">
        <f t="shared" si="139"/>
        <v>226000000</v>
      </c>
      <c r="G2237" s="35">
        <f t="shared" si="136"/>
        <v>0</v>
      </c>
      <c r="H2237" s="35">
        <f t="shared" si="137"/>
        <v>0</v>
      </c>
      <c r="I2237" s="35">
        <f t="shared" si="138"/>
        <v>0</v>
      </c>
    </row>
    <row r="2238" spans="1:9" x14ac:dyDescent="0.2">
      <c r="A2238" s="32" t="s">
        <v>769</v>
      </c>
      <c r="B2238" s="33">
        <v>7000000</v>
      </c>
      <c r="C2238" s="33">
        <v>6659532</v>
      </c>
      <c r="D2238" s="33">
        <v>6659532</v>
      </c>
      <c r="E2238" s="33">
        <v>6659532</v>
      </c>
      <c r="F2238" s="34">
        <f t="shared" si="139"/>
        <v>340468</v>
      </c>
      <c r="G2238" s="35">
        <f t="shared" si="136"/>
        <v>95.13617142857143</v>
      </c>
      <c r="H2238" s="35">
        <f t="shared" si="137"/>
        <v>95.13617142857143</v>
      </c>
      <c r="I2238" s="35">
        <f t="shared" si="138"/>
        <v>95.13617142857143</v>
      </c>
    </row>
    <row r="2239" spans="1:9" x14ac:dyDescent="0.2">
      <c r="A2239" s="32" t="s">
        <v>770</v>
      </c>
      <c r="B2239" s="33">
        <v>130000000</v>
      </c>
      <c r="C2239" s="33">
        <v>0</v>
      </c>
      <c r="D2239" s="33">
        <v>0</v>
      </c>
      <c r="E2239" s="33">
        <v>0</v>
      </c>
      <c r="F2239" s="34">
        <f t="shared" si="139"/>
        <v>130000000</v>
      </c>
      <c r="G2239" s="35">
        <f t="shared" si="136"/>
        <v>0</v>
      </c>
      <c r="H2239" s="35">
        <f t="shared" si="137"/>
        <v>0</v>
      </c>
      <c r="I2239" s="35">
        <f t="shared" si="138"/>
        <v>0</v>
      </c>
    </row>
    <row r="2240" spans="1:9" ht="22.5" x14ac:dyDescent="0.2">
      <c r="A2240" s="32" t="s">
        <v>771</v>
      </c>
      <c r="B2240" s="33">
        <v>76000000</v>
      </c>
      <c r="C2240" s="33">
        <v>0</v>
      </c>
      <c r="D2240" s="33">
        <v>0</v>
      </c>
      <c r="E2240" s="33">
        <v>0</v>
      </c>
      <c r="F2240" s="34">
        <f t="shared" si="139"/>
        <v>76000000</v>
      </c>
      <c r="G2240" s="35">
        <f t="shared" si="136"/>
        <v>0</v>
      </c>
      <c r="H2240" s="35">
        <f t="shared" si="137"/>
        <v>0</v>
      </c>
      <c r="I2240" s="35">
        <f t="shared" si="138"/>
        <v>0</v>
      </c>
    </row>
    <row r="2241" spans="1:9" x14ac:dyDescent="0.2">
      <c r="A2241" s="32" t="s">
        <v>150</v>
      </c>
      <c r="B2241" s="33">
        <v>28422000000</v>
      </c>
      <c r="C2241" s="33">
        <v>0</v>
      </c>
      <c r="D2241" s="33">
        <v>0</v>
      </c>
      <c r="E2241" s="33">
        <v>0</v>
      </c>
      <c r="F2241" s="34">
        <f t="shared" si="139"/>
        <v>28422000000</v>
      </c>
      <c r="G2241" s="35">
        <f t="shared" si="136"/>
        <v>0</v>
      </c>
      <c r="H2241" s="35">
        <f t="shared" si="137"/>
        <v>0</v>
      </c>
      <c r="I2241" s="35">
        <f t="shared" si="138"/>
        <v>0</v>
      </c>
    </row>
    <row r="2242" spans="1:9" x14ac:dyDescent="0.2">
      <c r="A2242" s="32" t="s">
        <v>77</v>
      </c>
      <c r="B2242" s="33">
        <v>29553000000</v>
      </c>
      <c r="C2242" s="33">
        <v>3554127177.3400002</v>
      </c>
      <c r="D2242" s="33">
        <v>3554127177.3400002</v>
      </c>
      <c r="E2242" s="33">
        <v>3554127177.3400002</v>
      </c>
      <c r="F2242" s="34">
        <f t="shared" si="139"/>
        <v>25998872822.66</v>
      </c>
      <c r="G2242" s="35">
        <f t="shared" si="136"/>
        <v>12.026282195851522</v>
      </c>
      <c r="H2242" s="35">
        <f t="shared" si="137"/>
        <v>12.026282195851522</v>
      </c>
      <c r="I2242" s="35">
        <f t="shared" si="138"/>
        <v>12.026282195851522</v>
      </c>
    </row>
    <row r="2243" spans="1:9" x14ac:dyDescent="0.2">
      <c r="A2243" s="32" t="s">
        <v>78</v>
      </c>
      <c r="B2243" s="33">
        <v>337000000</v>
      </c>
      <c r="C2243" s="33">
        <v>30854720.27</v>
      </c>
      <c r="D2243" s="33">
        <v>30854720.27</v>
      </c>
      <c r="E2243" s="33">
        <v>30854720.27</v>
      </c>
      <c r="F2243" s="34">
        <f t="shared" si="139"/>
        <v>306145279.73000002</v>
      </c>
      <c r="G2243" s="35">
        <f t="shared" si="136"/>
        <v>9.1557033442136504</v>
      </c>
      <c r="H2243" s="35">
        <f t="shared" si="137"/>
        <v>9.1557033442136504</v>
      </c>
      <c r="I2243" s="35">
        <f t="shared" si="138"/>
        <v>9.1557033442136504</v>
      </c>
    </row>
    <row r="2244" spans="1:9" x14ac:dyDescent="0.2">
      <c r="A2244" s="32" t="s">
        <v>32</v>
      </c>
      <c r="B2244" s="33">
        <v>418000000</v>
      </c>
      <c r="C2244" s="33">
        <v>73082870.810000002</v>
      </c>
      <c r="D2244" s="33">
        <v>73082870.810000002</v>
      </c>
      <c r="E2244" s="33">
        <v>73082870.810000002</v>
      </c>
      <c r="F2244" s="34">
        <f t="shared" si="139"/>
        <v>344917129.19</v>
      </c>
      <c r="G2244" s="35">
        <f t="shared" si="136"/>
        <v>17.483940385167465</v>
      </c>
      <c r="H2244" s="35">
        <f t="shared" si="137"/>
        <v>17.483940385167465</v>
      </c>
      <c r="I2244" s="35">
        <f t="shared" si="138"/>
        <v>17.483940385167465</v>
      </c>
    </row>
    <row r="2245" spans="1:9" x14ac:dyDescent="0.2">
      <c r="A2245" s="32" t="s">
        <v>376</v>
      </c>
      <c r="B2245" s="33">
        <v>42000000</v>
      </c>
      <c r="C2245" s="33">
        <v>0</v>
      </c>
      <c r="D2245" s="33">
        <v>0</v>
      </c>
      <c r="E2245" s="33">
        <v>0</v>
      </c>
      <c r="F2245" s="34">
        <f t="shared" si="139"/>
        <v>42000000</v>
      </c>
      <c r="G2245" s="35">
        <f t="shared" si="136"/>
        <v>0</v>
      </c>
      <c r="H2245" s="35">
        <f t="shared" si="137"/>
        <v>0</v>
      </c>
      <c r="I2245" s="35">
        <f t="shared" si="138"/>
        <v>0</v>
      </c>
    </row>
    <row r="2246" spans="1:9" x14ac:dyDescent="0.2">
      <c r="A2246" s="32" t="s">
        <v>280</v>
      </c>
      <c r="B2246" s="33">
        <v>337000000</v>
      </c>
      <c r="C2246" s="33">
        <v>53334645</v>
      </c>
      <c r="D2246" s="33">
        <v>53334645</v>
      </c>
      <c r="E2246" s="33">
        <v>53334645</v>
      </c>
      <c r="F2246" s="34">
        <f t="shared" si="139"/>
        <v>283665355</v>
      </c>
      <c r="G2246" s="35">
        <f t="shared" si="136"/>
        <v>15.826304154302671</v>
      </c>
      <c r="H2246" s="35">
        <f t="shared" si="137"/>
        <v>15.826304154302671</v>
      </c>
      <c r="I2246" s="35">
        <f t="shared" si="138"/>
        <v>15.826304154302671</v>
      </c>
    </row>
    <row r="2247" spans="1:9" x14ac:dyDescent="0.2">
      <c r="A2247" s="32" t="s">
        <v>35</v>
      </c>
      <c r="B2247" s="33">
        <v>849000000</v>
      </c>
      <c r="C2247" s="33">
        <v>0</v>
      </c>
      <c r="D2247" s="33">
        <v>0</v>
      </c>
      <c r="E2247" s="33">
        <v>0</v>
      </c>
      <c r="F2247" s="34">
        <f t="shared" si="139"/>
        <v>849000000</v>
      </c>
      <c r="G2247" s="35">
        <f t="shared" ref="G2247:G2310" si="140">IFERROR(IF(C2247&gt;0,+C2247/B2247*100,0),0)</f>
        <v>0</v>
      </c>
      <c r="H2247" s="35">
        <f t="shared" ref="H2247:H2310" si="141">IFERROR(IF(D2247&gt;0,+D2247/B2247*100,0),0)</f>
        <v>0</v>
      </c>
      <c r="I2247" s="35">
        <f t="shared" ref="I2247:I2310" si="142">IFERROR(IF(E2247&gt;0,+E2247/B2247*100,0),0)</f>
        <v>0</v>
      </c>
    </row>
    <row r="2248" spans="1:9" x14ac:dyDescent="0.2">
      <c r="A2248" s="32" t="s">
        <v>67</v>
      </c>
      <c r="B2248" s="33">
        <v>61000000</v>
      </c>
      <c r="C2248" s="33">
        <v>0</v>
      </c>
      <c r="D2248" s="33">
        <v>0</v>
      </c>
      <c r="E2248" s="33">
        <v>0</v>
      </c>
      <c r="F2248" s="34">
        <f t="shared" si="139"/>
        <v>61000000</v>
      </c>
      <c r="G2248" s="35">
        <f t="shared" si="140"/>
        <v>0</v>
      </c>
      <c r="H2248" s="35">
        <f t="shared" si="141"/>
        <v>0</v>
      </c>
      <c r="I2248" s="35">
        <f t="shared" si="142"/>
        <v>0</v>
      </c>
    </row>
    <row r="2249" spans="1:9" x14ac:dyDescent="0.2">
      <c r="A2249" s="28" t="s">
        <v>38</v>
      </c>
      <c r="B2249" s="29">
        <v>553000000</v>
      </c>
      <c r="C2249" s="29">
        <v>1407872</v>
      </c>
      <c r="D2249" s="29">
        <v>1407872</v>
      </c>
      <c r="E2249" s="29">
        <v>1407872</v>
      </c>
      <c r="F2249" s="30">
        <f t="shared" ref="F2249:F2312" si="143">+B2249-C2249</f>
        <v>551592128</v>
      </c>
      <c r="G2249" s="31">
        <f t="shared" si="140"/>
        <v>0.25458806509945753</v>
      </c>
      <c r="H2249" s="31">
        <f t="shared" si="141"/>
        <v>0.25458806509945753</v>
      </c>
      <c r="I2249" s="31">
        <f t="shared" si="142"/>
        <v>0.25458806509945753</v>
      </c>
    </row>
    <row r="2250" spans="1:9" x14ac:dyDescent="0.2">
      <c r="A2250" s="32" t="s">
        <v>39</v>
      </c>
      <c r="B2250" s="33">
        <v>113000000</v>
      </c>
      <c r="C2250" s="33">
        <v>1407872</v>
      </c>
      <c r="D2250" s="33">
        <v>1407872</v>
      </c>
      <c r="E2250" s="33">
        <v>1407872</v>
      </c>
      <c r="F2250" s="34">
        <f t="shared" si="143"/>
        <v>111592128</v>
      </c>
      <c r="G2250" s="35">
        <f t="shared" si="140"/>
        <v>1.245904424778761</v>
      </c>
      <c r="H2250" s="35">
        <f t="shared" si="141"/>
        <v>1.245904424778761</v>
      </c>
      <c r="I2250" s="35">
        <f t="shared" si="142"/>
        <v>1.245904424778761</v>
      </c>
    </row>
    <row r="2251" spans="1:9" x14ac:dyDescent="0.2">
      <c r="A2251" s="32" t="s">
        <v>40</v>
      </c>
      <c r="B2251" s="33">
        <v>40000000</v>
      </c>
      <c r="C2251" s="33">
        <v>0</v>
      </c>
      <c r="D2251" s="33">
        <v>0</v>
      </c>
      <c r="E2251" s="33">
        <v>0</v>
      </c>
      <c r="F2251" s="34">
        <f t="shared" si="143"/>
        <v>40000000</v>
      </c>
      <c r="G2251" s="35">
        <f t="shared" si="140"/>
        <v>0</v>
      </c>
      <c r="H2251" s="35">
        <f t="shared" si="141"/>
        <v>0</v>
      </c>
      <c r="I2251" s="35">
        <f t="shared" si="142"/>
        <v>0</v>
      </c>
    </row>
    <row r="2252" spans="1:9" x14ac:dyDescent="0.2">
      <c r="A2252" s="32" t="s">
        <v>41</v>
      </c>
      <c r="B2252" s="33">
        <v>400000000</v>
      </c>
      <c r="C2252" s="33">
        <v>0</v>
      </c>
      <c r="D2252" s="33">
        <v>0</v>
      </c>
      <c r="E2252" s="33">
        <v>0</v>
      </c>
      <c r="F2252" s="34">
        <f t="shared" si="143"/>
        <v>400000000</v>
      </c>
      <c r="G2252" s="35">
        <f t="shared" si="140"/>
        <v>0</v>
      </c>
      <c r="H2252" s="35">
        <f t="shared" si="141"/>
        <v>0</v>
      </c>
      <c r="I2252" s="35">
        <f t="shared" si="142"/>
        <v>0</v>
      </c>
    </row>
    <row r="2253" spans="1:9" x14ac:dyDescent="0.2">
      <c r="A2253" s="28" t="s">
        <v>42</v>
      </c>
      <c r="B2253" s="29">
        <v>28186000000</v>
      </c>
      <c r="C2253" s="29">
        <v>12966718302.01</v>
      </c>
      <c r="D2253" s="29">
        <v>98603077.120000005</v>
      </c>
      <c r="E2253" s="29">
        <v>98603077.120000005</v>
      </c>
      <c r="F2253" s="30">
        <f t="shared" si="143"/>
        <v>15219281697.99</v>
      </c>
      <c r="G2253" s="31">
        <f t="shared" si="140"/>
        <v>46.004109494110551</v>
      </c>
      <c r="H2253" s="31">
        <f t="shared" si="141"/>
        <v>0.34982997630029095</v>
      </c>
      <c r="I2253" s="31">
        <f t="shared" si="142"/>
        <v>0.34982997630029095</v>
      </c>
    </row>
    <row r="2254" spans="1:9" x14ac:dyDescent="0.2">
      <c r="A2254" s="32" t="s">
        <v>772</v>
      </c>
      <c r="B2254" s="33">
        <v>25180200000</v>
      </c>
      <c r="C2254" s="33">
        <v>12526009799.01</v>
      </c>
      <c r="D2254" s="33">
        <v>92724389.120000005</v>
      </c>
      <c r="E2254" s="33">
        <v>92724389.120000005</v>
      </c>
      <c r="F2254" s="34">
        <f t="shared" si="143"/>
        <v>12654190200.99</v>
      </c>
      <c r="G2254" s="35">
        <f t="shared" si="140"/>
        <v>49.745473820740102</v>
      </c>
      <c r="H2254" s="35">
        <f t="shared" si="141"/>
        <v>0.36824325906863331</v>
      </c>
      <c r="I2254" s="35">
        <f t="shared" si="142"/>
        <v>0.36824325906863331</v>
      </c>
    </row>
    <row r="2255" spans="1:9" x14ac:dyDescent="0.2">
      <c r="A2255" s="32" t="s">
        <v>773</v>
      </c>
      <c r="B2255" s="33">
        <v>1735700000</v>
      </c>
      <c r="C2255" s="33">
        <v>440708503</v>
      </c>
      <c r="D2255" s="33">
        <v>5878688</v>
      </c>
      <c r="E2255" s="33">
        <v>5878688</v>
      </c>
      <c r="F2255" s="34">
        <f t="shared" si="143"/>
        <v>1294991497</v>
      </c>
      <c r="G2255" s="35">
        <f t="shared" si="140"/>
        <v>25.390822319525263</v>
      </c>
      <c r="H2255" s="35">
        <f t="shared" si="141"/>
        <v>0.33869263121507176</v>
      </c>
      <c r="I2255" s="35">
        <f t="shared" si="142"/>
        <v>0.33869263121507176</v>
      </c>
    </row>
    <row r="2256" spans="1:9" x14ac:dyDescent="0.2">
      <c r="A2256" s="32" t="s">
        <v>774</v>
      </c>
      <c r="B2256" s="33">
        <v>1270100000</v>
      </c>
      <c r="C2256" s="33">
        <v>0</v>
      </c>
      <c r="D2256" s="33">
        <v>0</v>
      </c>
      <c r="E2256" s="33">
        <v>0</v>
      </c>
      <c r="F2256" s="34">
        <f t="shared" si="143"/>
        <v>1270100000</v>
      </c>
      <c r="G2256" s="35">
        <f t="shared" si="140"/>
        <v>0</v>
      </c>
      <c r="H2256" s="35">
        <f t="shared" si="141"/>
        <v>0</v>
      </c>
      <c r="I2256" s="35">
        <f t="shared" si="142"/>
        <v>0</v>
      </c>
    </row>
    <row r="2257" spans="1:9" x14ac:dyDescent="0.2">
      <c r="A2257" s="28" t="s">
        <v>775</v>
      </c>
      <c r="B2257" s="29">
        <v>201123155374</v>
      </c>
      <c r="C2257" s="29">
        <v>86254032309.419998</v>
      </c>
      <c r="D2257" s="29">
        <v>17360517182.610001</v>
      </c>
      <c r="E2257" s="29">
        <v>17313102694.610001</v>
      </c>
      <c r="F2257" s="30">
        <f t="shared" si="143"/>
        <v>114869123064.58</v>
      </c>
      <c r="G2257" s="31">
        <f t="shared" si="140"/>
        <v>42.886176954128281</v>
      </c>
      <c r="H2257" s="31">
        <f t="shared" si="141"/>
        <v>8.6317844160346056</v>
      </c>
      <c r="I2257" s="31">
        <f t="shared" si="142"/>
        <v>8.6082095631481597</v>
      </c>
    </row>
    <row r="2258" spans="1:9" x14ac:dyDescent="0.2">
      <c r="A2258" s="28" t="s">
        <v>17</v>
      </c>
      <c r="B2258" s="29">
        <v>194234500000</v>
      </c>
      <c r="C2258" s="29">
        <v>83462966640.419998</v>
      </c>
      <c r="D2258" s="29">
        <v>17348019850.610001</v>
      </c>
      <c r="E2258" s="29">
        <v>17300605362.610001</v>
      </c>
      <c r="F2258" s="30">
        <f t="shared" si="143"/>
        <v>110771533359.58</v>
      </c>
      <c r="G2258" s="31">
        <f t="shared" si="140"/>
        <v>42.970206961389451</v>
      </c>
      <c r="H2258" s="31">
        <f t="shared" si="141"/>
        <v>8.9314822292692586</v>
      </c>
      <c r="I2258" s="31">
        <f t="shared" si="142"/>
        <v>8.9070712785885107</v>
      </c>
    </row>
    <row r="2259" spans="1:9" x14ac:dyDescent="0.2">
      <c r="A2259" s="28" t="s">
        <v>18</v>
      </c>
      <c r="B2259" s="29">
        <v>94397000000</v>
      </c>
      <c r="C2259" s="29">
        <v>12803043769</v>
      </c>
      <c r="D2259" s="29">
        <v>12802689177</v>
      </c>
      <c r="E2259" s="29">
        <v>12767778249</v>
      </c>
      <c r="F2259" s="30">
        <f t="shared" si="143"/>
        <v>81593956231</v>
      </c>
      <c r="G2259" s="31">
        <f t="shared" si="140"/>
        <v>13.56297739229001</v>
      </c>
      <c r="H2259" s="31">
        <f t="shared" si="141"/>
        <v>13.562601753233682</v>
      </c>
      <c r="I2259" s="31">
        <f t="shared" si="142"/>
        <v>13.525618662669364</v>
      </c>
    </row>
    <row r="2260" spans="1:9" x14ac:dyDescent="0.2">
      <c r="A2260" s="32" t="s">
        <v>19</v>
      </c>
      <c r="B2260" s="33">
        <v>50762000000</v>
      </c>
      <c r="C2260" s="33">
        <v>6848753030</v>
      </c>
      <c r="D2260" s="33">
        <v>6848600141</v>
      </c>
      <c r="E2260" s="33">
        <v>6848600141</v>
      </c>
      <c r="F2260" s="34">
        <f t="shared" si="143"/>
        <v>43913246970</v>
      </c>
      <c r="G2260" s="35">
        <f t="shared" si="140"/>
        <v>13.491889661557858</v>
      </c>
      <c r="H2260" s="35">
        <f t="shared" si="141"/>
        <v>13.4915884736614</v>
      </c>
      <c r="I2260" s="35">
        <f t="shared" si="142"/>
        <v>13.4915884736614</v>
      </c>
    </row>
    <row r="2261" spans="1:9" x14ac:dyDescent="0.2">
      <c r="A2261" s="32" t="s">
        <v>20</v>
      </c>
      <c r="B2261" s="33">
        <v>18595000000</v>
      </c>
      <c r="C2261" s="33">
        <v>2787905360</v>
      </c>
      <c r="D2261" s="33">
        <v>2787703657</v>
      </c>
      <c r="E2261" s="33">
        <v>2787703657</v>
      </c>
      <c r="F2261" s="34">
        <f t="shared" si="143"/>
        <v>15807094640</v>
      </c>
      <c r="G2261" s="35">
        <f t="shared" si="140"/>
        <v>14.992768808819577</v>
      </c>
      <c r="H2261" s="35">
        <f t="shared" si="141"/>
        <v>14.991684092497984</v>
      </c>
      <c r="I2261" s="35">
        <f t="shared" si="142"/>
        <v>14.991684092497984</v>
      </c>
    </row>
    <row r="2262" spans="1:9" x14ac:dyDescent="0.2">
      <c r="A2262" s="32" t="s">
        <v>21</v>
      </c>
      <c r="B2262" s="33">
        <v>4725000000</v>
      </c>
      <c r="C2262" s="33">
        <v>416125120</v>
      </c>
      <c r="D2262" s="33">
        <v>416125120</v>
      </c>
      <c r="E2262" s="33">
        <v>416125120</v>
      </c>
      <c r="F2262" s="34">
        <f t="shared" si="143"/>
        <v>4308874880</v>
      </c>
      <c r="G2262" s="35">
        <f t="shared" si="140"/>
        <v>8.8068808465608459</v>
      </c>
      <c r="H2262" s="35">
        <f t="shared" si="141"/>
        <v>8.8068808465608459</v>
      </c>
      <c r="I2262" s="35">
        <f t="shared" si="142"/>
        <v>8.8068808465608459</v>
      </c>
    </row>
    <row r="2263" spans="1:9" x14ac:dyDescent="0.2">
      <c r="A2263" s="32" t="s">
        <v>72</v>
      </c>
      <c r="B2263" s="33">
        <v>15000000000</v>
      </c>
      <c r="C2263" s="33">
        <v>1898333450</v>
      </c>
      <c r="D2263" s="33">
        <v>1898333450</v>
      </c>
      <c r="E2263" s="33">
        <v>1898333450</v>
      </c>
      <c r="F2263" s="34">
        <f t="shared" si="143"/>
        <v>13101666550</v>
      </c>
      <c r="G2263" s="35">
        <f t="shared" si="140"/>
        <v>12.655556333333335</v>
      </c>
      <c r="H2263" s="35">
        <f t="shared" si="141"/>
        <v>12.655556333333335</v>
      </c>
      <c r="I2263" s="35">
        <f t="shared" si="142"/>
        <v>12.655556333333335</v>
      </c>
    </row>
    <row r="2264" spans="1:9" x14ac:dyDescent="0.2">
      <c r="A2264" s="32" t="s">
        <v>73</v>
      </c>
      <c r="B2264" s="33">
        <v>5177000000</v>
      </c>
      <c r="C2264" s="33">
        <v>777532388</v>
      </c>
      <c r="D2264" s="33">
        <v>777532388</v>
      </c>
      <c r="E2264" s="33">
        <v>742621460</v>
      </c>
      <c r="F2264" s="34">
        <f t="shared" si="143"/>
        <v>4399467612</v>
      </c>
      <c r="G2264" s="35">
        <f t="shared" si="140"/>
        <v>15.018976009271778</v>
      </c>
      <c r="H2264" s="35">
        <f t="shared" si="141"/>
        <v>15.018976009271778</v>
      </c>
      <c r="I2264" s="35">
        <f t="shared" si="142"/>
        <v>14.344629322001159</v>
      </c>
    </row>
    <row r="2265" spans="1:9" x14ac:dyDescent="0.2">
      <c r="A2265" s="32" t="s">
        <v>74</v>
      </c>
      <c r="B2265" s="33">
        <v>138000000</v>
      </c>
      <c r="C2265" s="33">
        <v>74394421</v>
      </c>
      <c r="D2265" s="33">
        <v>74394421</v>
      </c>
      <c r="E2265" s="33">
        <v>74394421</v>
      </c>
      <c r="F2265" s="34">
        <f t="shared" si="143"/>
        <v>63605579</v>
      </c>
      <c r="G2265" s="35">
        <f t="shared" si="140"/>
        <v>53.909000724637679</v>
      </c>
      <c r="H2265" s="35">
        <f t="shared" si="141"/>
        <v>53.909000724637679</v>
      </c>
      <c r="I2265" s="35">
        <f t="shared" si="142"/>
        <v>53.909000724637679</v>
      </c>
    </row>
    <row r="2266" spans="1:9" x14ac:dyDescent="0.2">
      <c r="A2266" s="28" t="s">
        <v>22</v>
      </c>
      <c r="B2266" s="29">
        <v>83380000000</v>
      </c>
      <c r="C2266" s="29">
        <v>70486142089.809998</v>
      </c>
      <c r="D2266" s="29">
        <v>4400000000</v>
      </c>
      <c r="E2266" s="29">
        <v>4387496440</v>
      </c>
      <c r="F2266" s="30">
        <f t="shared" si="143"/>
        <v>12893857910.190002</v>
      </c>
      <c r="G2266" s="31">
        <f t="shared" si="140"/>
        <v>84.536030330786758</v>
      </c>
      <c r="H2266" s="31">
        <f t="shared" si="141"/>
        <v>5.2770448548812663</v>
      </c>
      <c r="I2266" s="31">
        <f t="shared" si="142"/>
        <v>5.2620489805708806</v>
      </c>
    </row>
    <row r="2267" spans="1:9" x14ac:dyDescent="0.2">
      <c r="A2267" s="32" t="s">
        <v>23</v>
      </c>
      <c r="B2267" s="33">
        <v>83380000000</v>
      </c>
      <c r="C2267" s="33">
        <v>70486142089.809998</v>
      </c>
      <c r="D2267" s="33">
        <v>4400000000</v>
      </c>
      <c r="E2267" s="33">
        <v>4387496440</v>
      </c>
      <c r="F2267" s="34">
        <f t="shared" si="143"/>
        <v>12893857910.190002</v>
      </c>
      <c r="G2267" s="35">
        <f t="shared" si="140"/>
        <v>84.536030330786758</v>
      </c>
      <c r="H2267" s="35">
        <f t="shared" si="141"/>
        <v>5.2770448548812663</v>
      </c>
      <c r="I2267" s="35">
        <f t="shared" si="142"/>
        <v>5.2620489805708806</v>
      </c>
    </row>
    <row r="2268" spans="1:9" x14ac:dyDescent="0.2">
      <c r="A2268" s="28" t="s">
        <v>24</v>
      </c>
      <c r="B2268" s="29">
        <v>16448500000</v>
      </c>
      <c r="C2268" s="29">
        <v>173780781.61000001</v>
      </c>
      <c r="D2268" s="29">
        <v>145330673.61000001</v>
      </c>
      <c r="E2268" s="29">
        <v>145330673.61000001</v>
      </c>
      <c r="F2268" s="30">
        <f t="shared" si="143"/>
        <v>16274719218.389999</v>
      </c>
      <c r="G2268" s="31">
        <f t="shared" si="140"/>
        <v>1.0565144639936774</v>
      </c>
      <c r="H2268" s="31">
        <f t="shared" si="141"/>
        <v>0.88354970732893579</v>
      </c>
      <c r="I2268" s="31">
        <f t="shared" si="142"/>
        <v>0.88354970732893579</v>
      </c>
    </row>
    <row r="2269" spans="1:9" x14ac:dyDescent="0.2">
      <c r="A2269" s="32" t="s">
        <v>776</v>
      </c>
      <c r="B2269" s="33">
        <v>16500000</v>
      </c>
      <c r="C2269" s="33">
        <v>0</v>
      </c>
      <c r="D2269" s="33">
        <v>0</v>
      </c>
      <c r="E2269" s="33">
        <v>0</v>
      </c>
      <c r="F2269" s="34">
        <f t="shared" si="143"/>
        <v>16500000</v>
      </c>
      <c r="G2269" s="35">
        <f t="shared" si="140"/>
        <v>0</v>
      </c>
      <c r="H2269" s="35">
        <f t="shared" si="141"/>
        <v>0</v>
      </c>
      <c r="I2269" s="35">
        <f t="shared" si="142"/>
        <v>0</v>
      </c>
    </row>
    <row r="2270" spans="1:9" x14ac:dyDescent="0.2">
      <c r="A2270" s="32" t="s">
        <v>150</v>
      </c>
      <c r="B2270" s="33">
        <v>6770000000</v>
      </c>
      <c r="C2270" s="33">
        <v>0</v>
      </c>
      <c r="D2270" s="33">
        <v>0</v>
      </c>
      <c r="E2270" s="33">
        <v>0</v>
      </c>
      <c r="F2270" s="34">
        <f t="shared" si="143"/>
        <v>6770000000</v>
      </c>
      <c r="G2270" s="35">
        <f t="shared" si="140"/>
        <v>0</v>
      </c>
      <c r="H2270" s="35">
        <f t="shared" si="141"/>
        <v>0</v>
      </c>
      <c r="I2270" s="35">
        <f t="shared" si="142"/>
        <v>0</v>
      </c>
    </row>
    <row r="2271" spans="1:9" x14ac:dyDescent="0.2">
      <c r="A2271" s="32" t="s">
        <v>32</v>
      </c>
      <c r="B2271" s="33">
        <v>412000000</v>
      </c>
      <c r="C2271" s="33">
        <v>147358063</v>
      </c>
      <c r="D2271" s="33">
        <v>118907955</v>
      </c>
      <c r="E2271" s="33">
        <v>118907955</v>
      </c>
      <c r="F2271" s="34">
        <f t="shared" si="143"/>
        <v>264641937</v>
      </c>
      <c r="G2271" s="35">
        <f t="shared" si="140"/>
        <v>35.76652014563107</v>
      </c>
      <c r="H2271" s="35">
        <f t="shared" si="141"/>
        <v>28.861154126213588</v>
      </c>
      <c r="I2271" s="35">
        <f t="shared" si="142"/>
        <v>28.861154126213588</v>
      </c>
    </row>
    <row r="2272" spans="1:9" x14ac:dyDescent="0.2">
      <c r="A2272" s="32" t="s">
        <v>35</v>
      </c>
      <c r="B2272" s="33">
        <v>8483000000</v>
      </c>
      <c r="C2272" s="33">
        <v>26422718.609999999</v>
      </c>
      <c r="D2272" s="33">
        <v>26422718.609999999</v>
      </c>
      <c r="E2272" s="33">
        <v>26422718.609999999</v>
      </c>
      <c r="F2272" s="34">
        <f t="shared" si="143"/>
        <v>8456577281.3900003</v>
      </c>
      <c r="G2272" s="35">
        <f t="shared" si="140"/>
        <v>0.31147846999882117</v>
      </c>
      <c r="H2272" s="35">
        <f t="shared" si="141"/>
        <v>0.31147846999882117</v>
      </c>
      <c r="I2272" s="35">
        <f t="shared" si="142"/>
        <v>0.31147846999882117</v>
      </c>
    </row>
    <row r="2273" spans="1:9" x14ac:dyDescent="0.2">
      <c r="A2273" s="32" t="s">
        <v>67</v>
      </c>
      <c r="B2273" s="33">
        <v>767000000</v>
      </c>
      <c r="C2273" s="33">
        <v>0</v>
      </c>
      <c r="D2273" s="33">
        <v>0</v>
      </c>
      <c r="E2273" s="33">
        <v>0</v>
      </c>
      <c r="F2273" s="34">
        <f t="shared" si="143"/>
        <v>767000000</v>
      </c>
      <c r="G2273" s="35">
        <f t="shared" si="140"/>
        <v>0</v>
      </c>
      <c r="H2273" s="35">
        <f t="shared" si="141"/>
        <v>0</v>
      </c>
      <c r="I2273" s="35">
        <f t="shared" si="142"/>
        <v>0</v>
      </c>
    </row>
    <row r="2274" spans="1:9" x14ac:dyDescent="0.2">
      <c r="A2274" s="28" t="s">
        <v>38</v>
      </c>
      <c r="B2274" s="29">
        <v>9000000</v>
      </c>
      <c r="C2274" s="29">
        <v>0</v>
      </c>
      <c r="D2274" s="29">
        <v>0</v>
      </c>
      <c r="E2274" s="29">
        <v>0</v>
      </c>
      <c r="F2274" s="30">
        <f t="shared" si="143"/>
        <v>9000000</v>
      </c>
      <c r="G2274" s="31">
        <f t="shared" si="140"/>
        <v>0</v>
      </c>
      <c r="H2274" s="31">
        <f t="shared" si="141"/>
        <v>0</v>
      </c>
      <c r="I2274" s="31">
        <f t="shared" si="142"/>
        <v>0</v>
      </c>
    </row>
    <row r="2275" spans="1:9" x14ac:dyDescent="0.2">
      <c r="A2275" s="32" t="s">
        <v>39</v>
      </c>
      <c r="B2275" s="33">
        <v>9000000</v>
      </c>
      <c r="C2275" s="33">
        <v>0</v>
      </c>
      <c r="D2275" s="33">
        <v>0</v>
      </c>
      <c r="E2275" s="33">
        <v>0</v>
      </c>
      <c r="F2275" s="34">
        <f t="shared" si="143"/>
        <v>9000000</v>
      </c>
      <c r="G2275" s="35">
        <f t="shared" si="140"/>
        <v>0</v>
      </c>
      <c r="H2275" s="35">
        <f t="shared" si="141"/>
        <v>0</v>
      </c>
      <c r="I2275" s="35">
        <f t="shared" si="142"/>
        <v>0</v>
      </c>
    </row>
    <row r="2276" spans="1:9" x14ac:dyDescent="0.2">
      <c r="A2276" s="28" t="s">
        <v>42</v>
      </c>
      <c r="B2276" s="29">
        <v>6888655374</v>
      </c>
      <c r="C2276" s="29">
        <v>2791065669</v>
      </c>
      <c r="D2276" s="29">
        <v>12497332</v>
      </c>
      <c r="E2276" s="29">
        <v>12497332</v>
      </c>
      <c r="F2276" s="30">
        <f t="shared" si="143"/>
        <v>4097589705</v>
      </c>
      <c r="G2276" s="31">
        <f t="shared" si="140"/>
        <v>40.516842801200056</v>
      </c>
      <c r="H2276" s="31">
        <f t="shared" si="141"/>
        <v>0.18141903349046823</v>
      </c>
      <c r="I2276" s="31">
        <f t="shared" si="142"/>
        <v>0.18141903349046823</v>
      </c>
    </row>
    <row r="2277" spans="1:9" x14ac:dyDescent="0.2">
      <c r="A2277" s="32" t="s">
        <v>777</v>
      </c>
      <c r="B2277" s="33">
        <v>741200676</v>
      </c>
      <c r="C2277" s="33">
        <v>335613334</v>
      </c>
      <c r="D2277" s="33">
        <v>1167333</v>
      </c>
      <c r="E2277" s="33">
        <v>1167333</v>
      </c>
      <c r="F2277" s="34">
        <f t="shared" si="143"/>
        <v>405587342</v>
      </c>
      <c r="G2277" s="35">
        <f t="shared" si="140"/>
        <v>45.279685362834179</v>
      </c>
      <c r="H2277" s="35">
        <f t="shared" si="141"/>
        <v>0.15749216612964881</v>
      </c>
      <c r="I2277" s="35">
        <f t="shared" si="142"/>
        <v>0.15749216612964881</v>
      </c>
    </row>
    <row r="2278" spans="1:9" x14ac:dyDescent="0.2">
      <c r="A2278" s="32" t="s">
        <v>778</v>
      </c>
      <c r="B2278" s="33">
        <v>6147454698</v>
      </c>
      <c r="C2278" s="33">
        <v>2455452335</v>
      </c>
      <c r="D2278" s="33">
        <v>11329999</v>
      </c>
      <c r="E2278" s="33">
        <v>11329999</v>
      </c>
      <c r="F2278" s="34">
        <f t="shared" si="143"/>
        <v>3692002363</v>
      </c>
      <c r="G2278" s="35">
        <f t="shared" si="140"/>
        <v>39.942585275152197</v>
      </c>
      <c r="H2278" s="35">
        <f t="shared" si="141"/>
        <v>0.18430390391792684</v>
      </c>
      <c r="I2278" s="35">
        <f t="shared" si="142"/>
        <v>0.18430390391792684</v>
      </c>
    </row>
    <row r="2279" spans="1:9" x14ac:dyDescent="0.2">
      <c r="A2279" s="28" t="s">
        <v>779</v>
      </c>
      <c r="B2279" s="29">
        <v>412130000000</v>
      </c>
      <c r="C2279" s="29">
        <v>6095343356.6399994</v>
      </c>
      <c r="D2279" s="29">
        <v>3300214309.3899999</v>
      </c>
      <c r="E2279" s="29">
        <v>3300214309.3899999</v>
      </c>
      <c r="F2279" s="30">
        <f t="shared" si="143"/>
        <v>406034656643.35999</v>
      </c>
      <c r="G2279" s="31">
        <f t="shared" si="140"/>
        <v>1.4789856008152766</v>
      </c>
      <c r="H2279" s="31">
        <f t="shared" si="141"/>
        <v>0.80077022041346169</v>
      </c>
      <c r="I2279" s="31">
        <f t="shared" si="142"/>
        <v>0.80077022041346169</v>
      </c>
    </row>
    <row r="2280" spans="1:9" x14ac:dyDescent="0.2">
      <c r="A2280" s="28" t="s">
        <v>17</v>
      </c>
      <c r="B2280" s="29">
        <v>30230000000</v>
      </c>
      <c r="C2280" s="29">
        <v>6095343356.6399994</v>
      </c>
      <c r="D2280" s="29">
        <v>3300214309.3899999</v>
      </c>
      <c r="E2280" s="29">
        <v>3300214309.3899999</v>
      </c>
      <c r="F2280" s="30">
        <f t="shared" si="143"/>
        <v>24134656643.360001</v>
      </c>
      <c r="G2280" s="31">
        <f t="shared" si="140"/>
        <v>20.163226452662915</v>
      </c>
      <c r="H2280" s="31">
        <f t="shared" si="141"/>
        <v>10.917017232517367</v>
      </c>
      <c r="I2280" s="31">
        <f t="shared" si="142"/>
        <v>10.917017232517367</v>
      </c>
    </row>
    <row r="2281" spans="1:9" x14ac:dyDescent="0.2">
      <c r="A2281" s="28" t="s">
        <v>18</v>
      </c>
      <c r="B2281" s="29">
        <v>20605000000</v>
      </c>
      <c r="C2281" s="29">
        <v>2699005783</v>
      </c>
      <c r="D2281" s="29">
        <v>2699005783</v>
      </c>
      <c r="E2281" s="29">
        <v>2699005783</v>
      </c>
      <c r="F2281" s="30">
        <f t="shared" si="143"/>
        <v>17905994217</v>
      </c>
      <c r="G2281" s="31">
        <f t="shared" si="140"/>
        <v>13.098790502305265</v>
      </c>
      <c r="H2281" s="31">
        <f t="shared" si="141"/>
        <v>13.098790502305265</v>
      </c>
      <c r="I2281" s="31">
        <f t="shared" si="142"/>
        <v>13.098790502305265</v>
      </c>
    </row>
    <row r="2282" spans="1:9" x14ac:dyDescent="0.2">
      <c r="A2282" s="32" t="s">
        <v>19</v>
      </c>
      <c r="B2282" s="33">
        <v>11784000000</v>
      </c>
      <c r="C2282" s="33">
        <v>1498212479</v>
      </c>
      <c r="D2282" s="33">
        <v>1498212479</v>
      </c>
      <c r="E2282" s="33">
        <v>1498212479</v>
      </c>
      <c r="F2282" s="34">
        <f t="shared" si="143"/>
        <v>10285787521</v>
      </c>
      <c r="G2282" s="35">
        <f t="shared" si="140"/>
        <v>12.713955184996607</v>
      </c>
      <c r="H2282" s="35">
        <f t="shared" si="141"/>
        <v>12.713955184996607</v>
      </c>
      <c r="I2282" s="35">
        <f t="shared" si="142"/>
        <v>12.713955184996607</v>
      </c>
    </row>
    <row r="2283" spans="1:9" x14ac:dyDescent="0.2">
      <c r="A2283" s="32" t="s">
        <v>20</v>
      </c>
      <c r="B2283" s="33">
        <v>4406000000</v>
      </c>
      <c r="C2283" s="33">
        <v>620039834</v>
      </c>
      <c r="D2283" s="33">
        <v>620039834</v>
      </c>
      <c r="E2283" s="33">
        <v>620039834</v>
      </c>
      <c r="F2283" s="34">
        <f t="shared" si="143"/>
        <v>3785960166</v>
      </c>
      <c r="G2283" s="35">
        <f t="shared" si="140"/>
        <v>14.072624466636405</v>
      </c>
      <c r="H2283" s="35">
        <f t="shared" si="141"/>
        <v>14.072624466636405</v>
      </c>
      <c r="I2283" s="35">
        <f t="shared" si="142"/>
        <v>14.072624466636405</v>
      </c>
    </row>
    <row r="2284" spans="1:9" x14ac:dyDescent="0.2">
      <c r="A2284" s="32" t="s">
        <v>21</v>
      </c>
      <c r="B2284" s="33">
        <v>4415000000</v>
      </c>
      <c r="C2284" s="33">
        <v>580753470</v>
      </c>
      <c r="D2284" s="33">
        <v>580753470</v>
      </c>
      <c r="E2284" s="33">
        <v>580753470</v>
      </c>
      <c r="F2284" s="34">
        <f t="shared" si="143"/>
        <v>3834246530</v>
      </c>
      <c r="G2284" s="35">
        <f t="shared" si="140"/>
        <v>13.154098980747452</v>
      </c>
      <c r="H2284" s="35">
        <f t="shared" si="141"/>
        <v>13.154098980747452</v>
      </c>
      <c r="I2284" s="35">
        <f t="shared" si="142"/>
        <v>13.154098980747452</v>
      </c>
    </row>
    <row r="2285" spans="1:9" x14ac:dyDescent="0.2">
      <c r="A2285" s="28" t="s">
        <v>22</v>
      </c>
      <c r="B2285" s="29">
        <v>4299000000</v>
      </c>
      <c r="C2285" s="29">
        <v>3083424755.6399999</v>
      </c>
      <c r="D2285" s="29">
        <v>288295708.38999999</v>
      </c>
      <c r="E2285" s="29">
        <v>288295708.38999999</v>
      </c>
      <c r="F2285" s="30">
        <f t="shared" si="143"/>
        <v>1215575244.3600001</v>
      </c>
      <c r="G2285" s="31">
        <f t="shared" si="140"/>
        <v>71.724232510816464</v>
      </c>
      <c r="H2285" s="31">
        <f t="shared" si="141"/>
        <v>6.7061109185857166</v>
      </c>
      <c r="I2285" s="31">
        <f t="shared" si="142"/>
        <v>6.7061109185857166</v>
      </c>
    </row>
    <row r="2286" spans="1:9" x14ac:dyDescent="0.2">
      <c r="A2286" s="32" t="s">
        <v>66</v>
      </c>
      <c r="B2286" s="33">
        <v>37000000</v>
      </c>
      <c r="C2286" s="33">
        <v>0</v>
      </c>
      <c r="D2286" s="33">
        <v>0</v>
      </c>
      <c r="E2286" s="33">
        <v>0</v>
      </c>
      <c r="F2286" s="34">
        <f t="shared" si="143"/>
        <v>37000000</v>
      </c>
      <c r="G2286" s="35">
        <f t="shared" si="140"/>
        <v>0</v>
      </c>
      <c r="H2286" s="35">
        <f t="shared" si="141"/>
        <v>0</v>
      </c>
      <c r="I2286" s="35">
        <f t="shared" si="142"/>
        <v>0</v>
      </c>
    </row>
    <row r="2287" spans="1:9" x14ac:dyDescent="0.2">
      <c r="A2287" s="32" t="s">
        <v>23</v>
      </c>
      <c r="B2287" s="33">
        <v>4262000000</v>
      </c>
      <c r="C2287" s="33">
        <v>3083424755.6399999</v>
      </c>
      <c r="D2287" s="33">
        <v>288295708.38999999</v>
      </c>
      <c r="E2287" s="33">
        <v>288295708.38999999</v>
      </c>
      <c r="F2287" s="34">
        <f t="shared" si="143"/>
        <v>1178575244.3600001</v>
      </c>
      <c r="G2287" s="35">
        <f t="shared" si="140"/>
        <v>72.346897129047392</v>
      </c>
      <c r="H2287" s="35">
        <f t="shared" si="141"/>
        <v>6.7643291503988738</v>
      </c>
      <c r="I2287" s="35">
        <f t="shared" si="142"/>
        <v>6.7643291503988738</v>
      </c>
    </row>
    <row r="2288" spans="1:9" x14ac:dyDescent="0.2">
      <c r="A2288" s="28" t="s">
        <v>24</v>
      </c>
      <c r="B2288" s="29">
        <v>3726000000</v>
      </c>
      <c r="C2288" s="29">
        <v>33400718</v>
      </c>
      <c r="D2288" s="29">
        <v>33400718</v>
      </c>
      <c r="E2288" s="29">
        <v>33400718</v>
      </c>
      <c r="F2288" s="30">
        <f t="shared" si="143"/>
        <v>3692599282</v>
      </c>
      <c r="G2288" s="31">
        <f t="shared" si="140"/>
        <v>0.89642292002147084</v>
      </c>
      <c r="H2288" s="31">
        <f t="shared" si="141"/>
        <v>0.89642292002147084</v>
      </c>
      <c r="I2288" s="31">
        <f t="shared" si="142"/>
        <v>0.89642292002147084</v>
      </c>
    </row>
    <row r="2289" spans="1:9" x14ac:dyDescent="0.2">
      <c r="A2289" s="32" t="s">
        <v>32</v>
      </c>
      <c r="B2289" s="33">
        <v>46000000</v>
      </c>
      <c r="C2289" s="33">
        <v>33400718</v>
      </c>
      <c r="D2289" s="33">
        <v>33400718</v>
      </c>
      <c r="E2289" s="33">
        <v>33400718</v>
      </c>
      <c r="F2289" s="34">
        <f t="shared" si="143"/>
        <v>12599282</v>
      </c>
      <c r="G2289" s="35">
        <f t="shared" si="140"/>
        <v>72.610256521739132</v>
      </c>
      <c r="H2289" s="35">
        <f t="shared" si="141"/>
        <v>72.610256521739132</v>
      </c>
      <c r="I2289" s="35">
        <f t="shared" si="142"/>
        <v>72.610256521739132</v>
      </c>
    </row>
    <row r="2290" spans="1:9" x14ac:dyDescent="0.2">
      <c r="A2290" s="32" t="s">
        <v>35</v>
      </c>
      <c r="B2290" s="33">
        <v>3549000000</v>
      </c>
      <c r="C2290" s="33">
        <v>0</v>
      </c>
      <c r="D2290" s="33">
        <v>0</v>
      </c>
      <c r="E2290" s="33">
        <v>0</v>
      </c>
      <c r="F2290" s="34">
        <f t="shared" si="143"/>
        <v>3549000000</v>
      </c>
      <c r="G2290" s="35">
        <f t="shared" si="140"/>
        <v>0</v>
      </c>
      <c r="H2290" s="35">
        <f t="shared" si="141"/>
        <v>0</v>
      </c>
      <c r="I2290" s="35">
        <f t="shared" si="142"/>
        <v>0</v>
      </c>
    </row>
    <row r="2291" spans="1:9" x14ac:dyDescent="0.2">
      <c r="A2291" s="32" t="s">
        <v>67</v>
      </c>
      <c r="B2291" s="33">
        <v>131000000</v>
      </c>
      <c r="C2291" s="33">
        <v>0</v>
      </c>
      <c r="D2291" s="33">
        <v>0</v>
      </c>
      <c r="E2291" s="33">
        <v>0</v>
      </c>
      <c r="F2291" s="34">
        <f t="shared" si="143"/>
        <v>131000000</v>
      </c>
      <c r="G2291" s="35">
        <f t="shared" si="140"/>
        <v>0</v>
      </c>
      <c r="H2291" s="35">
        <f t="shared" si="141"/>
        <v>0</v>
      </c>
      <c r="I2291" s="35">
        <f t="shared" si="142"/>
        <v>0</v>
      </c>
    </row>
    <row r="2292" spans="1:9" x14ac:dyDescent="0.2">
      <c r="A2292" s="28" t="s">
        <v>38</v>
      </c>
      <c r="B2292" s="29">
        <v>1600000000</v>
      </c>
      <c r="C2292" s="29">
        <v>279512100</v>
      </c>
      <c r="D2292" s="29">
        <v>279512100</v>
      </c>
      <c r="E2292" s="29">
        <v>279512100</v>
      </c>
      <c r="F2292" s="30">
        <f t="shared" si="143"/>
        <v>1320487900</v>
      </c>
      <c r="G2292" s="31">
        <f t="shared" si="140"/>
        <v>17.469506249999998</v>
      </c>
      <c r="H2292" s="31">
        <f t="shared" si="141"/>
        <v>17.469506249999998</v>
      </c>
      <c r="I2292" s="31">
        <f t="shared" si="142"/>
        <v>17.469506249999998</v>
      </c>
    </row>
    <row r="2293" spans="1:9" x14ac:dyDescent="0.2">
      <c r="A2293" s="32" t="s">
        <v>39</v>
      </c>
      <c r="B2293" s="33">
        <v>16000000</v>
      </c>
      <c r="C2293" s="33">
        <v>0</v>
      </c>
      <c r="D2293" s="33">
        <v>0</v>
      </c>
      <c r="E2293" s="33">
        <v>0</v>
      </c>
      <c r="F2293" s="34">
        <f t="shared" si="143"/>
        <v>16000000</v>
      </c>
      <c r="G2293" s="35">
        <f t="shared" si="140"/>
        <v>0</v>
      </c>
      <c r="H2293" s="35">
        <f t="shared" si="141"/>
        <v>0</v>
      </c>
      <c r="I2293" s="35">
        <f t="shared" si="142"/>
        <v>0</v>
      </c>
    </row>
    <row r="2294" spans="1:9" x14ac:dyDescent="0.2">
      <c r="A2294" s="32" t="s">
        <v>41</v>
      </c>
      <c r="B2294" s="33">
        <v>1584000000</v>
      </c>
      <c r="C2294" s="33">
        <v>279512100</v>
      </c>
      <c r="D2294" s="33">
        <v>279512100</v>
      </c>
      <c r="E2294" s="33">
        <v>279512100</v>
      </c>
      <c r="F2294" s="34">
        <f t="shared" si="143"/>
        <v>1304487900</v>
      </c>
      <c r="G2294" s="35">
        <f t="shared" si="140"/>
        <v>17.645965909090911</v>
      </c>
      <c r="H2294" s="35">
        <f t="shared" si="141"/>
        <v>17.645965909090911</v>
      </c>
      <c r="I2294" s="35">
        <f t="shared" si="142"/>
        <v>17.645965909090911</v>
      </c>
    </row>
    <row r="2295" spans="1:9" x14ac:dyDescent="0.2">
      <c r="A2295" s="28" t="s">
        <v>42</v>
      </c>
      <c r="B2295" s="29">
        <v>381900000000</v>
      </c>
      <c r="C2295" s="29">
        <v>0</v>
      </c>
      <c r="D2295" s="29">
        <v>0</v>
      </c>
      <c r="E2295" s="29">
        <v>0</v>
      </c>
      <c r="F2295" s="30">
        <f t="shared" si="143"/>
        <v>381900000000</v>
      </c>
      <c r="G2295" s="31">
        <f t="shared" si="140"/>
        <v>0</v>
      </c>
      <c r="H2295" s="31">
        <f t="shared" si="141"/>
        <v>0</v>
      </c>
      <c r="I2295" s="31">
        <f t="shared" si="142"/>
        <v>0</v>
      </c>
    </row>
    <row r="2296" spans="1:9" ht="22.5" x14ac:dyDescent="0.2">
      <c r="A2296" s="32" t="s">
        <v>780</v>
      </c>
      <c r="B2296" s="33">
        <v>378000000000</v>
      </c>
      <c r="C2296" s="33">
        <v>0</v>
      </c>
      <c r="D2296" s="33">
        <v>0</v>
      </c>
      <c r="E2296" s="33">
        <v>0</v>
      </c>
      <c r="F2296" s="34">
        <f t="shared" si="143"/>
        <v>378000000000</v>
      </c>
      <c r="G2296" s="35">
        <f t="shared" si="140"/>
        <v>0</v>
      </c>
      <c r="H2296" s="35">
        <f t="shared" si="141"/>
        <v>0</v>
      </c>
      <c r="I2296" s="35">
        <f t="shared" si="142"/>
        <v>0</v>
      </c>
    </row>
    <row r="2297" spans="1:9" x14ac:dyDescent="0.2">
      <c r="A2297" s="32" t="s">
        <v>781</v>
      </c>
      <c r="B2297" s="33">
        <v>3900000000</v>
      </c>
      <c r="C2297" s="33">
        <v>0</v>
      </c>
      <c r="D2297" s="33">
        <v>0</v>
      </c>
      <c r="E2297" s="33">
        <v>0</v>
      </c>
      <c r="F2297" s="34">
        <f t="shared" si="143"/>
        <v>3900000000</v>
      </c>
      <c r="G2297" s="35">
        <f t="shared" si="140"/>
        <v>0</v>
      </c>
      <c r="H2297" s="35">
        <f t="shared" si="141"/>
        <v>0</v>
      </c>
      <c r="I2297" s="35">
        <f t="shared" si="142"/>
        <v>0</v>
      </c>
    </row>
    <row r="2298" spans="1:9" x14ac:dyDescent="0.2">
      <c r="A2298" s="23" t="s">
        <v>782</v>
      </c>
      <c r="B2298" s="24">
        <v>12718957559426</v>
      </c>
      <c r="C2298" s="24">
        <v>7013897470834.6602</v>
      </c>
      <c r="D2298" s="24">
        <v>778144331046.77991</v>
      </c>
      <c r="E2298" s="24">
        <v>772621692673.77991</v>
      </c>
      <c r="F2298" s="25">
        <f t="shared" si="143"/>
        <v>5705060088591.3398</v>
      </c>
      <c r="G2298" s="26">
        <f t="shared" si="140"/>
        <v>55.145222696624785</v>
      </c>
      <c r="H2298" s="26">
        <f t="shared" si="141"/>
        <v>6.1179882660281253</v>
      </c>
      <c r="I2298" s="26">
        <f t="shared" si="142"/>
        <v>6.0745677392499138</v>
      </c>
    </row>
    <row r="2299" spans="1:9" x14ac:dyDescent="0.2">
      <c r="A2299" s="28" t="s">
        <v>783</v>
      </c>
      <c r="B2299" s="29">
        <v>3648573139470</v>
      </c>
      <c r="C2299" s="29">
        <v>2541411375832.5498</v>
      </c>
      <c r="D2299" s="29">
        <v>150998035724.10999</v>
      </c>
      <c r="E2299" s="29">
        <v>145773411010.10999</v>
      </c>
      <c r="F2299" s="30">
        <f t="shared" si="143"/>
        <v>1107161763637.4502</v>
      </c>
      <c r="G2299" s="31">
        <f t="shared" si="140"/>
        <v>69.654938483752602</v>
      </c>
      <c r="H2299" s="31">
        <f t="shared" si="141"/>
        <v>4.1385503305559146</v>
      </c>
      <c r="I2299" s="31">
        <f t="shared" si="142"/>
        <v>3.9953539490038938</v>
      </c>
    </row>
    <row r="2300" spans="1:9" x14ac:dyDescent="0.2">
      <c r="A2300" s="28" t="s">
        <v>17</v>
      </c>
      <c r="B2300" s="29">
        <v>162991000000</v>
      </c>
      <c r="C2300" s="29">
        <v>116703682422.52</v>
      </c>
      <c r="D2300" s="29">
        <v>17869734724.220001</v>
      </c>
      <c r="E2300" s="29">
        <v>17847980793.220001</v>
      </c>
      <c r="F2300" s="30">
        <f t="shared" si="143"/>
        <v>46287317577.479996</v>
      </c>
      <c r="G2300" s="31">
        <f t="shared" si="140"/>
        <v>71.601304625727806</v>
      </c>
      <c r="H2300" s="31">
        <f t="shared" si="141"/>
        <v>10.963632792129628</v>
      </c>
      <c r="I2300" s="31">
        <f t="shared" si="142"/>
        <v>10.950286085256241</v>
      </c>
    </row>
    <row r="2301" spans="1:9" x14ac:dyDescent="0.2">
      <c r="A2301" s="28" t="s">
        <v>18</v>
      </c>
      <c r="B2301" s="29">
        <v>99738000000</v>
      </c>
      <c r="C2301" s="29">
        <v>89763954000</v>
      </c>
      <c r="D2301" s="29">
        <v>13674525695</v>
      </c>
      <c r="E2301" s="29">
        <v>13674442895</v>
      </c>
      <c r="F2301" s="30">
        <f t="shared" si="143"/>
        <v>9974046000</v>
      </c>
      <c r="G2301" s="31">
        <f t="shared" si="140"/>
        <v>89.999753353786929</v>
      </c>
      <c r="H2301" s="31">
        <f t="shared" si="141"/>
        <v>13.710447066313741</v>
      </c>
      <c r="I2301" s="31">
        <f t="shared" si="142"/>
        <v>13.710364048807877</v>
      </c>
    </row>
    <row r="2302" spans="1:9" x14ac:dyDescent="0.2">
      <c r="A2302" s="32" t="s">
        <v>19</v>
      </c>
      <c r="B2302" s="33">
        <v>68019000000</v>
      </c>
      <c r="C2302" s="33">
        <v>61031327000</v>
      </c>
      <c r="D2302" s="33">
        <v>9178883040</v>
      </c>
      <c r="E2302" s="33">
        <v>9178883040</v>
      </c>
      <c r="F2302" s="34">
        <f t="shared" si="143"/>
        <v>6987673000</v>
      </c>
      <c r="G2302" s="35">
        <f t="shared" si="140"/>
        <v>89.726880724503445</v>
      </c>
      <c r="H2302" s="35">
        <f t="shared" si="141"/>
        <v>13.494586865434657</v>
      </c>
      <c r="I2302" s="35">
        <f t="shared" si="142"/>
        <v>13.494586865434657</v>
      </c>
    </row>
    <row r="2303" spans="1:9" x14ac:dyDescent="0.2">
      <c r="A2303" s="32" t="s">
        <v>20</v>
      </c>
      <c r="B2303" s="33">
        <v>24735000000</v>
      </c>
      <c r="C2303" s="33">
        <v>22257548000</v>
      </c>
      <c r="D2303" s="33">
        <v>3681444213</v>
      </c>
      <c r="E2303" s="33">
        <v>3681361413</v>
      </c>
      <c r="F2303" s="34">
        <f t="shared" si="143"/>
        <v>2477452000</v>
      </c>
      <c r="G2303" s="35">
        <f t="shared" si="140"/>
        <v>89.984022639983834</v>
      </c>
      <c r="H2303" s="35">
        <f t="shared" si="141"/>
        <v>14.883542401455427</v>
      </c>
      <c r="I2303" s="35">
        <f t="shared" si="142"/>
        <v>14.883207653123105</v>
      </c>
    </row>
    <row r="2304" spans="1:9" x14ac:dyDescent="0.2">
      <c r="A2304" s="32" t="s">
        <v>21</v>
      </c>
      <c r="B2304" s="33">
        <v>6984000000</v>
      </c>
      <c r="C2304" s="33">
        <v>6475079000</v>
      </c>
      <c r="D2304" s="33">
        <v>814198442</v>
      </c>
      <c r="E2304" s="33">
        <v>814198442</v>
      </c>
      <c r="F2304" s="34">
        <f t="shared" si="143"/>
        <v>508921000</v>
      </c>
      <c r="G2304" s="35">
        <f t="shared" si="140"/>
        <v>92.713044100801838</v>
      </c>
      <c r="H2304" s="35">
        <f t="shared" si="141"/>
        <v>11.658053293241695</v>
      </c>
      <c r="I2304" s="35">
        <f t="shared" si="142"/>
        <v>11.658053293241695</v>
      </c>
    </row>
    <row r="2305" spans="1:9" x14ac:dyDescent="0.2">
      <c r="A2305" s="28" t="s">
        <v>22</v>
      </c>
      <c r="B2305" s="29">
        <v>42289000000</v>
      </c>
      <c r="C2305" s="29">
        <v>26129926049.310001</v>
      </c>
      <c r="D2305" s="29">
        <v>4028558598.0100002</v>
      </c>
      <c r="E2305" s="29">
        <v>4006887467.0100002</v>
      </c>
      <c r="F2305" s="30">
        <f t="shared" si="143"/>
        <v>16159073950.689999</v>
      </c>
      <c r="G2305" s="31">
        <f t="shared" si="140"/>
        <v>61.788942867672446</v>
      </c>
      <c r="H2305" s="31">
        <f t="shared" si="141"/>
        <v>9.5262564686088584</v>
      </c>
      <c r="I2305" s="31">
        <f t="shared" si="142"/>
        <v>9.4750111542245037</v>
      </c>
    </row>
    <row r="2306" spans="1:9" x14ac:dyDescent="0.2">
      <c r="A2306" s="32" t="s">
        <v>23</v>
      </c>
      <c r="B2306" s="33">
        <v>42289000000</v>
      </c>
      <c r="C2306" s="33">
        <v>26129926049.310001</v>
      </c>
      <c r="D2306" s="33">
        <v>4028558598.0100002</v>
      </c>
      <c r="E2306" s="33">
        <v>4006887467.0100002</v>
      </c>
      <c r="F2306" s="34">
        <f t="shared" si="143"/>
        <v>16159073950.689999</v>
      </c>
      <c r="G2306" s="35">
        <f t="shared" si="140"/>
        <v>61.788942867672446</v>
      </c>
      <c r="H2306" s="35">
        <f t="shared" si="141"/>
        <v>9.5262564686088584</v>
      </c>
      <c r="I2306" s="35">
        <f t="shared" si="142"/>
        <v>9.4750111542245037</v>
      </c>
    </row>
    <row r="2307" spans="1:9" x14ac:dyDescent="0.2">
      <c r="A2307" s="28" t="s">
        <v>24</v>
      </c>
      <c r="B2307" s="29">
        <v>15140000000</v>
      </c>
      <c r="C2307" s="29">
        <v>751990874</v>
      </c>
      <c r="D2307" s="29">
        <v>150387331</v>
      </c>
      <c r="E2307" s="29">
        <v>150387331</v>
      </c>
      <c r="F2307" s="30">
        <f t="shared" si="143"/>
        <v>14388009126</v>
      </c>
      <c r="G2307" s="31">
        <f t="shared" si="140"/>
        <v>4.9669146235138708</v>
      </c>
      <c r="H2307" s="31">
        <f t="shared" si="141"/>
        <v>0.99331130118890354</v>
      </c>
      <c r="I2307" s="31">
        <f t="shared" si="142"/>
        <v>0.99331130118890354</v>
      </c>
    </row>
    <row r="2308" spans="1:9" x14ac:dyDescent="0.2">
      <c r="A2308" s="32" t="s">
        <v>150</v>
      </c>
      <c r="B2308" s="33">
        <v>11791000000</v>
      </c>
      <c r="C2308" s="33">
        <v>0</v>
      </c>
      <c r="D2308" s="33">
        <v>0</v>
      </c>
      <c r="E2308" s="33">
        <v>0</v>
      </c>
      <c r="F2308" s="34">
        <f t="shared" si="143"/>
        <v>11791000000</v>
      </c>
      <c r="G2308" s="35">
        <f t="shared" si="140"/>
        <v>0</v>
      </c>
      <c r="H2308" s="35">
        <f t="shared" si="141"/>
        <v>0</v>
      </c>
      <c r="I2308" s="35">
        <f t="shared" si="142"/>
        <v>0</v>
      </c>
    </row>
    <row r="2309" spans="1:9" x14ac:dyDescent="0.2">
      <c r="A2309" s="32" t="s">
        <v>32</v>
      </c>
      <c r="B2309" s="33">
        <v>716000000</v>
      </c>
      <c r="C2309" s="33">
        <v>716000000</v>
      </c>
      <c r="D2309" s="33">
        <v>114396457</v>
      </c>
      <c r="E2309" s="33">
        <v>114396457</v>
      </c>
      <c r="F2309" s="34">
        <f t="shared" si="143"/>
        <v>0</v>
      </c>
      <c r="G2309" s="35">
        <f t="shared" si="140"/>
        <v>100</v>
      </c>
      <c r="H2309" s="35">
        <f t="shared" si="141"/>
        <v>15.977158798882682</v>
      </c>
      <c r="I2309" s="35">
        <f t="shared" si="142"/>
        <v>15.977158798882682</v>
      </c>
    </row>
    <row r="2310" spans="1:9" x14ac:dyDescent="0.2">
      <c r="A2310" s="32" t="s">
        <v>784</v>
      </c>
      <c r="B2310" s="33">
        <v>36000000</v>
      </c>
      <c r="C2310" s="33">
        <v>35990874</v>
      </c>
      <c r="D2310" s="33">
        <v>35990874</v>
      </c>
      <c r="E2310" s="33">
        <v>35990874</v>
      </c>
      <c r="F2310" s="34">
        <f t="shared" si="143"/>
        <v>9126</v>
      </c>
      <c r="G2310" s="35">
        <f t="shared" si="140"/>
        <v>99.974649999999997</v>
      </c>
      <c r="H2310" s="35">
        <f t="shared" si="141"/>
        <v>99.974649999999997</v>
      </c>
      <c r="I2310" s="35">
        <f t="shared" si="142"/>
        <v>99.974649999999997</v>
      </c>
    </row>
    <row r="2311" spans="1:9" x14ac:dyDescent="0.2">
      <c r="A2311" s="32" t="s">
        <v>35</v>
      </c>
      <c r="B2311" s="33">
        <v>2597000000</v>
      </c>
      <c r="C2311" s="33">
        <v>0</v>
      </c>
      <c r="D2311" s="33">
        <v>0</v>
      </c>
      <c r="E2311" s="33">
        <v>0</v>
      </c>
      <c r="F2311" s="34">
        <f t="shared" si="143"/>
        <v>2597000000</v>
      </c>
      <c r="G2311" s="35">
        <f t="shared" ref="G2311:G2374" si="144">IFERROR(IF(C2311&gt;0,+C2311/B2311*100,0),0)</f>
        <v>0</v>
      </c>
      <c r="H2311" s="35">
        <f t="shared" ref="H2311:H2374" si="145">IFERROR(IF(D2311&gt;0,+D2311/B2311*100,0),0)</f>
        <v>0</v>
      </c>
      <c r="I2311" s="35">
        <f t="shared" ref="I2311:I2374" si="146">IFERROR(IF(E2311&gt;0,+E2311/B2311*100,0),0)</f>
        <v>0</v>
      </c>
    </row>
    <row r="2312" spans="1:9" x14ac:dyDescent="0.2">
      <c r="A2312" s="28" t="s">
        <v>38</v>
      </c>
      <c r="B2312" s="29">
        <v>5824000000</v>
      </c>
      <c r="C2312" s="29">
        <v>57811499.210000001</v>
      </c>
      <c r="D2312" s="29">
        <v>16263100.210000001</v>
      </c>
      <c r="E2312" s="29">
        <v>16263100.210000001</v>
      </c>
      <c r="F2312" s="30">
        <f t="shared" si="143"/>
        <v>5766188500.79</v>
      </c>
      <c r="G2312" s="31">
        <f t="shared" si="144"/>
        <v>0.99264250017170341</v>
      </c>
      <c r="H2312" s="31">
        <f t="shared" si="145"/>
        <v>0.27924279206730768</v>
      </c>
      <c r="I2312" s="31">
        <f t="shared" si="146"/>
        <v>0.27924279206730768</v>
      </c>
    </row>
    <row r="2313" spans="1:9" x14ac:dyDescent="0.2">
      <c r="A2313" s="32" t="s">
        <v>39</v>
      </c>
      <c r="B2313" s="33">
        <v>84000000</v>
      </c>
      <c r="C2313" s="33">
        <v>57811499.210000001</v>
      </c>
      <c r="D2313" s="33">
        <v>16263100.210000001</v>
      </c>
      <c r="E2313" s="33">
        <v>16263100.210000001</v>
      </c>
      <c r="F2313" s="34">
        <f t="shared" ref="F2313:F2376" si="147">+B2313-C2313</f>
        <v>26188500.789999999</v>
      </c>
      <c r="G2313" s="35">
        <f t="shared" si="144"/>
        <v>68.823213345238102</v>
      </c>
      <c r="H2313" s="35">
        <f t="shared" si="145"/>
        <v>19.360833583333335</v>
      </c>
      <c r="I2313" s="35">
        <f t="shared" si="146"/>
        <v>19.360833583333335</v>
      </c>
    </row>
    <row r="2314" spans="1:9" x14ac:dyDescent="0.2">
      <c r="A2314" s="32" t="s">
        <v>41</v>
      </c>
      <c r="B2314" s="33">
        <v>5740000000</v>
      </c>
      <c r="C2314" s="33">
        <v>0</v>
      </c>
      <c r="D2314" s="33">
        <v>0</v>
      </c>
      <c r="E2314" s="33">
        <v>0</v>
      </c>
      <c r="F2314" s="34">
        <f t="shared" si="147"/>
        <v>5740000000</v>
      </c>
      <c r="G2314" s="35">
        <f t="shared" si="144"/>
        <v>0</v>
      </c>
      <c r="H2314" s="35">
        <f t="shared" si="145"/>
        <v>0</v>
      </c>
      <c r="I2314" s="35">
        <f t="shared" si="146"/>
        <v>0</v>
      </c>
    </row>
    <row r="2315" spans="1:9" x14ac:dyDescent="0.2">
      <c r="A2315" s="28" t="s">
        <v>42</v>
      </c>
      <c r="B2315" s="29">
        <v>3485582139470</v>
      </c>
      <c r="C2315" s="29">
        <v>2424707693410.0298</v>
      </c>
      <c r="D2315" s="29">
        <v>133128300999.89</v>
      </c>
      <c r="E2315" s="29">
        <v>127925430216.89</v>
      </c>
      <c r="F2315" s="30">
        <f t="shared" si="147"/>
        <v>1060874446059.9702</v>
      </c>
      <c r="G2315" s="31">
        <f t="shared" si="144"/>
        <v>69.56392351088644</v>
      </c>
      <c r="H2315" s="31">
        <f t="shared" si="145"/>
        <v>3.8193993333960798</v>
      </c>
      <c r="I2315" s="31">
        <f t="shared" si="146"/>
        <v>3.6701309881149924</v>
      </c>
    </row>
    <row r="2316" spans="1:9" x14ac:dyDescent="0.2">
      <c r="A2316" s="32" t="s">
        <v>785</v>
      </c>
      <c r="B2316" s="33">
        <v>66398074900</v>
      </c>
      <c r="C2316" s="33">
        <v>61254503910</v>
      </c>
      <c r="D2316" s="33">
        <v>16005500</v>
      </c>
      <c r="E2316" s="33">
        <v>16005500</v>
      </c>
      <c r="F2316" s="34">
        <f t="shared" si="147"/>
        <v>5143570990</v>
      </c>
      <c r="G2316" s="35">
        <f t="shared" si="144"/>
        <v>92.253433555496045</v>
      </c>
      <c r="H2316" s="35">
        <f t="shared" si="145"/>
        <v>2.4105367548841392E-2</v>
      </c>
      <c r="I2316" s="35">
        <f t="shared" si="146"/>
        <v>2.4105367548841392E-2</v>
      </c>
    </row>
    <row r="2317" spans="1:9" ht="22.5" x14ac:dyDescent="0.2">
      <c r="A2317" s="32" t="s">
        <v>786</v>
      </c>
      <c r="B2317" s="33">
        <v>118101757963</v>
      </c>
      <c r="C2317" s="33">
        <v>107176204888</v>
      </c>
      <c r="D2317" s="33">
        <v>8358490705</v>
      </c>
      <c r="E2317" s="33">
        <v>3155619922</v>
      </c>
      <c r="F2317" s="34">
        <f t="shared" si="147"/>
        <v>10925553075</v>
      </c>
      <c r="G2317" s="35">
        <f t="shared" si="144"/>
        <v>90.749034338317927</v>
      </c>
      <c r="H2317" s="35">
        <f t="shared" si="145"/>
        <v>7.0773634949774618</v>
      </c>
      <c r="I2317" s="35">
        <f t="shared" si="146"/>
        <v>2.671950000091126</v>
      </c>
    </row>
    <row r="2318" spans="1:9" x14ac:dyDescent="0.2">
      <c r="A2318" s="32" t="s">
        <v>787</v>
      </c>
      <c r="B2318" s="33">
        <v>1879080064351</v>
      </c>
      <c r="C2318" s="33">
        <v>1694897452474.96</v>
      </c>
      <c r="D2318" s="33">
        <v>101351067530.95999</v>
      </c>
      <c r="E2318" s="33">
        <v>101351067530.95999</v>
      </c>
      <c r="F2318" s="34">
        <f t="shared" si="147"/>
        <v>184182611876.04004</v>
      </c>
      <c r="G2318" s="35">
        <f t="shared" si="144"/>
        <v>90.198256297309314</v>
      </c>
      <c r="H2318" s="35">
        <f t="shared" si="145"/>
        <v>5.3936534932035904</v>
      </c>
      <c r="I2318" s="35">
        <f t="shared" si="146"/>
        <v>5.3936534932035904</v>
      </c>
    </row>
    <row r="2319" spans="1:9" x14ac:dyDescent="0.2">
      <c r="A2319" s="32" t="s">
        <v>788</v>
      </c>
      <c r="B2319" s="33">
        <v>25903028858</v>
      </c>
      <c r="C2319" s="33">
        <v>15235884496</v>
      </c>
      <c r="D2319" s="33">
        <v>20685476</v>
      </c>
      <c r="E2319" s="33">
        <v>20685476</v>
      </c>
      <c r="F2319" s="34">
        <f t="shared" si="147"/>
        <v>10667144362</v>
      </c>
      <c r="G2319" s="35">
        <f t="shared" si="144"/>
        <v>58.818930324800554</v>
      </c>
      <c r="H2319" s="35">
        <f t="shared" si="145"/>
        <v>7.9857363837246439E-2</v>
      </c>
      <c r="I2319" s="35">
        <f t="shared" si="146"/>
        <v>7.9857363837246439E-2</v>
      </c>
    </row>
    <row r="2320" spans="1:9" x14ac:dyDescent="0.2">
      <c r="A2320" s="32" t="s">
        <v>789</v>
      </c>
      <c r="B2320" s="33">
        <v>1226882227478</v>
      </c>
      <c r="C2320" s="33">
        <v>499557309456.75</v>
      </c>
      <c r="D2320" s="33">
        <v>23117482525.549999</v>
      </c>
      <c r="E2320" s="33">
        <v>23117482525.549999</v>
      </c>
      <c r="F2320" s="34">
        <f t="shared" si="147"/>
        <v>727324918021.25</v>
      </c>
      <c r="G2320" s="35">
        <f t="shared" si="144"/>
        <v>40.717625397805989</v>
      </c>
      <c r="H2320" s="35">
        <f t="shared" si="145"/>
        <v>1.8842462632351182</v>
      </c>
      <c r="I2320" s="35">
        <f t="shared" si="146"/>
        <v>1.8842462632351182</v>
      </c>
    </row>
    <row r="2321" spans="1:9" x14ac:dyDescent="0.2">
      <c r="A2321" s="32" t="s">
        <v>790</v>
      </c>
      <c r="B2321" s="33">
        <v>1000000000</v>
      </c>
      <c r="C2321" s="33">
        <v>0</v>
      </c>
      <c r="D2321" s="33">
        <v>0</v>
      </c>
      <c r="E2321" s="33">
        <v>0</v>
      </c>
      <c r="F2321" s="34">
        <f t="shared" si="147"/>
        <v>1000000000</v>
      </c>
      <c r="G2321" s="35">
        <f t="shared" si="144"/>
        <v>0</v>
      </c>
      <c r="H2321" s="35">
        <f t="shared" si="145"/>
        <v>0</v>
      </c>
      <c r="I2321" s="35">
        <f t="shared" si="146"/>
        <v>0</v>
      </c>
    </row>
    <row r="2322" spans="1:9" ht="22.5" x14ac:dyDescent="0.2">
      <c r="A2322" s="32" t="s">
        <v>791</v>
      </c>
      <c r="B2322" s="33">
        <v>83583395677</v>
      </c>
      <c r="C2322" s="33">
        <v>38677333392</v>
      </c>
      <c r="D2322" s="33">
        <v>100748682</v>
      </c>
      <c r="E2322" s="33">
        <v>100748682</v>
      </c>
      <c r="F2322" s="34">
        <f t="shared" si="147"/>
        <v>44906062285</v>
      </c>
      <c r="G2322" s="35">
        <f t="shared" si="144"/>
        <v>46.273943620889533</v>
      </c>
      <c r="H2322" s="35">
        <f t="shared" si="145"/>
        <v>0.12053671806938018</v>
      </c>
      <c r="I2322" s="35">
        <f t="shared" si="146"/>
        <v>0.12053671806938018</v>
      </c>
    </row>
    <row r="2323" spans="1:9" x14ac:dyDescent="0.2">
      <c r="A2323" s="32" t="s">
        <v>792</v>
      </c>
      <c r="B2323" s="33">
        <v>70125561842</v>
      </c>
      <c r="C2323" s="33">
        <v>3197913279.9200001</v>
      </c>
      <c r="D2323" s="33">
        <v>129771155.38</v>
      </c>
      <c r="E2323" s="33">
        <v>129771155.38</v>
      </c>
      <c r="F2323" s="34">
        <f t="shared" si="147"/>
        <v>66927648562.080002</v>
      </c>
      <c r="G2323" s="35">
        <f t="shared" si="144"/>
        <v>4.5602676055918421</v>
      </c>
      <c r="H2323" s="35">
        <f t="shared" si="145"/>
        <v>0.18505542340236442</v>
      </c>
      <c r="I2323" s="35">
        <f t="shared" si="146"/>
        <v>0.18505542340236442</v>
      </c>
    </row>
    <row r="2324" spans="1:9" x14ac:dyDescent="0.2">
      <c r="A2324" s="32" t="s">
        <v>793</v>
      </c>
      <c r="B2324" s="33">
        <v>11281479935</v>
      </c>
      <c r="C2324" s="33">
        <v>3289871503</v>
      </c>
      <c r="D2324" s="33">
        <v>34049425</v>
      </c>
      <c r="E2324" s="33">
        <v>34049425</v>
      </c>
      <c r="F2324" s="34">
        <f t="shared" si="147"/>
        <v>7991608432</v>
      </c>
      <c r="G2324" s="35">
        <f t="shared" si="144"/>
        <v>29.161701496214203</v>
      </c>
      <c r="H2324" s="35">
        <f t="shared" si="145"/>
        <v>0.30181700624546648</v>
      </c>
      <c r="I2324" s="35">
        <f t="shared" si="146"/>
        <v>0.30181700624546648</v>
      </c>
    </row>
    <row r="2325" spans="1:9" x14ac:dyDescent="0.2">
      <c r="A2325" s="32" t="s">
        <v>794</v>
      </c>
      <c r="B2325" s="33">
        <v>3226548466</v>
      </c>
      <c r="C2325" s="33">
        <v>1421220009.4000001</v>
      </c>
      <c r="D2325" s="33">
        <v>0</v>
      </c>
      <c r="E2325" s="33">
        <v>0</v>
      </c>
      <c r="F2325" s="34">
        <f t="shared" si="147"/>
        <v>1805328456.5999999</v>
      </c>
      <c r="G2325" s="35">
        <f t="shared" si="144"/>
        <v>44.047688245697039</v>
      </c>
      <c r="H2325" s="35">
        <f t="shared" si="145"/>
        <v>0</v>
      </c>
      <c r="I2325" s="35">
        <f t="shared" si="146"/>
        <v>0</v>
      </c>
    </row>
    <row r="2326" spans="1:9" x14ac:dyDescent="0.2">
      <c r="A2326" s="28" t="s">
        <v>795</v>
      </c>
      <c r="B2326" s="29">
        <v>2036483207745</v>
      </c>
      <c r="C2326" s="29">
        <v>395196917651.27997</v>
      </c>
      <c r="D2326" s="29">
        <v>145619649022.17999</v>
      </c>
      <c r="E2326" s="29">
        <v>145619597392.17999</v>
      </c>
      <c r="F2326" s="30">
        <f t="shared" si="147"/>
        <v>1641286290093.72</v>
      </c>
      <c r="G2326" s="31">
        <f t="shared" si="144"/>
        <v>19.405852017256844</v>
      </c>
      <c r="H2326" s="31">
        <f t="shared" si="145"/>
        <v>7.1505450409986331</v>
      </c>
      <c r="I2326" s="31">
        <f t="shared" si="146"/>
        <v>7.1505425057457135</v>
      </c>
    </row>
    <row r="2327" spans="1:9" x14ac:dyDescent="0.2">
      <c r="A2327" s="28" t="s">
        <v>17</v>
      </c>
      <c r="B2327" s="29">
        <v>743792000000</v>
      </c>
      <c r="C2327" s="29">
        <v>76287321385.320007</v>
      </c>
      <c r="D2327" s="29">
        <v>52617051181.379997</v>
      </c>
      <c r="E2327" s="29">
        <v>52616999551.379997</v>
      </c>
      <c r="F2327" s="30">
        <f t="shared" si="147"/>
        <v>667504678614.67993</v>
      </c>
      <c r="G2327" s="31">
        <f t="shared" si="144"/>
        <v>10.256539648896466</v>
      </c>
      <c r="H2327" s="31">
        <f t="shared" si="145"/>
        <v>7.0741620212882088</v>
      </c>
      <c r="I2327" s="31">
        <f t="shared" si="146"/>
        <v>7.0741550798314581</v>
      </c>
    </row>
    <row r="2328" spans="1:9" x14ac:dyDescent="0.2">
      <c r="A2328" s="28" t="s">
        <v>18</v>
      </c>
      <c r="B2328" s="29">
        <v>68013000000</v>
      </c>
      <c r="C2328" s="29">
        <v>9432312497</v>
      </c>
      <c r="D2328" s="29">
        <v>9282765442</v>
      </c>
      <c r="E2328" s="29">
        <v>9282765442</v>
      </c>
      <c r="F2328" s="30">
        <f t="shared" si="147"/>
        <v>58580687503</v>
      </c>
      <c r="G2328" s="31">
        <f t="shared" si="144"/>
        <v>13.868396478614384</v>
      </c>
      <c r="H2328" s="31">
        <f t="shared" si="145"/>
        <v>13.648516374810699</v>
      </c>
      <c r="I2328" s="31">
        <f t="shared" si="146"/>
        <v>13.648516374810699</v>
      </c>
    </row>
    <row r="2329" spans="1:9" x14ac:dyDescent="0.2">
      <c r="A2329" s="32" t="s">
        <v>19</v>
      </c>
      <c r="B2329" s="33">
        <v>46363000000</v>
      </c>
      <c r="C2329" s="33">
        <v>6107567143</v>
      </c>
      <c r="D2329" s="33">
        <v>6036537175</v>
      </c>
      <c r="E2329" s="33">
        <v>6036537175</v>
      </c>
      <c r="F2329" s="34">
        <f t="shared" si="147"/>
        <v>40255432857</v>
      </c>
      <c r="G2329" s="35">
        <f t="shared" si="144"/>
        <v>13.173364844811594</v>
      </c>
      <c r="H2329" s="35">
        <f t="shared" si="145"/>
        <v>13.020160850246965</v>
      </c>
      <c r="I2329" s="35">
        <f t="shared" si="146"/>
        <v>13.020160850246965</v>
      </c>
    </row>
    <row r="2330" spans="1:9" x14ac:dyDescent="0.2">
      <c r="A2330" s="32" t="s">
        <v>20</v>
      </c>
      <c r="B2330" s="33">
        <v>16759000000</v>
      </c>
      <c r="C2330" s="33">
        <v>2687380338</v>
      </c>
      <c r="D2330" s="33">
        <v>2687380338</v>
      </c>
      <c r="E2330" s="33">
        <v>2687380338</v>
      </c>
      <c r="F2330" s="34">
        <f t="shared" si="147"/>
        <v>14071619662</v>
      </c>
      <c r="G2330" s="35">
        <f t="shared" si="144"/>
        <v>16.035445659048868</v>
      </c>
      <c r="H2330" s="35">
        <f t="shared" si="145"/>
        <v>16.035445659048868</v>
      </c>
      <c r="I2330" s="35">
        <f t="shared" si="146"/>
        <v>16.035445659048868</v>
      </c>
    </row>
    <row r="2331" spans="1:9" x14ac:dyDescent="0.2">
      <c r="A2331" s="32" t="s">
        <v>21</v>
      </c>
      <c r="B2331" s="33">
        <v>4891000000</v>
      </c>
      <c r="C2331" s="33">
        <v>637365016</v>
      </c>
      <c r="D2331" s="33">
        <v>558847929</v>
      </c>
      <c r="E2331" s="33">
        <v>558847929</v>
      </c>
      <c r="F2331" s="34">
        <f t="shared" si="147"/>
        <v>4253634984</v>
      </c>
      <c r="G2331" s="35">
        <f t="shared" si="144"/>
        <v>13.0313845021468</v>
      </c>
      <c r="H2331" s="35">
        <f t="shared" si="145"/>
        <v>11.426046391331015</v>
      </c>
      <c r="I2331" s="35">
        <f t="shared" si="146"/>
        <v>11.426046391331015</v>
      </c>
    </row>
    <row r="2332" spans="1:9" x14ac:dyDescent="0.2">
      <c r="A2332" s="28" t="s">
        <v>22</v>
      </c>
      <c r="B2332" s="29">
        <v>18937000000</v>
      </c>
      <c r="C2332" s="29">
        <v>14184002313.59</v>
      </c>
      <c r="D2332" s="29">
        <v>1455580242.24</v>
      </c>
      <c r="E2332" s="29">
        <v>1455580242.24</v>
      </c>
      <c r="F2332" s="30">
        <f t="shared" si="147"/>
        <v>4752997686.4099998</v>
      </c>
      <c r="G2332" s="31">
        <f t="shared" si="144"/>
        <v>74.900999702117545</v>
      </c>
      <c r="H2332" s="31">
        <f t="shared" si="145"/>
        <v>7.6864352444420971</v>
      </c>
      <c r="I2332" s="31">
        <f t="shared" si="146"/>
        <v>7.6864352444420971</v>
      </c>
    </row>
    <row r="2333" spans="1:9" x14ac:dyDescent="0.2">
      <c r="A2333" s="32" t="s">
        <v>23</v>
      </c>
      <c r="B2333" s="33">
        <v>18937000000</v>
      </c>
      <c r="C2333" s="33">
        <v>14184002313.59</v>
      </c>
      <c r="D2333" s="33">
        <v>1455580242.24</v>
      </c>
      <c r="E2333" s="33">
        <v>1455580242.24</v>
      </c>
      <c r="F2333" s="34">
        <f t="shared" si="147"/>
        <v>4752997686.4099998</v>
      </c>
      <c r="G2333" s="35">
        <f t="shared" si="144"/>
        <v>74.900999702117545</v>
      </c>
      <c r="H2333" s="35">
        <f t="shared" si="145"/>
        <v>7.6864352444420971</v>
      </c>
      <c r="I2333" s="35">
        <f t="shared" si="146"/>
        <v>7.6864352444420971</v>
      </c>
    </row>
    <row r="2334" spans="1:9" x14ac:dyDescent="0.2">
      <c r="A2334" s="28" t="s">
        <v>24</v>
      </c>
      <c r="B2334" s="29">
        <v>653232000000</v>
      </c>
      <c r="C2334" s="29">
        <v>52671006574.730003</v>
      </c>
      <c r="D2334" s="29">
        <v>41878705497.139999</v>
      </c>
      <c r="E2334" s="29">
        <v>41878653867.139999</v>
      </c>
      <c r="F2334" s="30">
        <f t="shared" si="147"/>
        <v>600560993425.27002</v>
      </c>
      <c r="G2334" s="31">
        <f t="shared" si="144"/>
        <v>8.0631393708100649</v>
      </c>
      <c r="H2334" s="31">
        <f t="shared" si="145"/>
        <v>6.4110003026704137</v>
      </c>
      <c r="I2334" s="31">
        <f t="shared" si="146"/>
        <v>6.4109923988935016</v>
      </c>
    </row>
    <row r="2335" spans="1:9" x14ac:dyDescent="0.2">
      <c r="A2335" s="32" t="s">
        <v>796</v>
      </c>
      <c r="B2335" s="33">
        <v>648904000000</v>
      </c>
      <c r="C2335" s="33">
        <v>52576327575.730003</v>
      </c>
      <c r="D2335" s="33">
        <v>41784026498.139999</v>
      </c>
      <c r="E2335" s="33">
        <v>41783974868.139999</v>
      </c>
      <c r="F2335" s="34">
        <f t="shared" si="147"/>
        <v>596327672424.27002</v>
      </c>
      <c r="G2335" s="35">
        <f t="shared" si="144"/>
        <v>8.1023275516455442</v>
      </c>
      <c r="H2335" s="35">
        <f t="shared" si="145"/>
        <v>6.4391691988553008</v>
      </c>
      <c r="I2335" s="35">
        <f t="shared" si="146"/>
        <v>6.4391612423625064</v>
      </c>
    </row>
    <row r="2336" spans="1:9" x14ac:dyDescent="0.2">
      <c r="A2336" s="32" t="s">
        <v>150</v>
      </c>
      <c r="B2336" s="33">
        <v>2800000000</v>
      </c>
      <c r="C2336" s="33">
        <v>0</v>
      </c>
      <c r="D2336" s="33">
        <v>0</v>
      </c>
      <c r="E2336" s="33">
        <v>0</v>
      </c>
      <c r="F2336" s="34">
        <f t="shared" si="147"/>
        <v>2800000000</v>
      </c>
      <c r="G2336" s="35">
        <f t="shared" si="144"/>
        <v>0</v>
      </c>
      <c r="H2336" s="35">
        <f t="shared" si="145"/>
        <v>0</v>
      </c>
      <c r="I2336" s="35">
        <f t="shared" si="146"/>
        <v>0</v>
      </c>
    </row>
    <row r="2337" spans="1:9" x14ac:dyDescent="0.2">
      <c r="A2337" s="32" t="s">
        <v>32</v>
      </c>
      <c r="B2337" s="33">
        <v>588000000</v>
      </c>
      <c r="C2337" s="33">
        <v>94678999</v>
      </c>
      <c r="D2337" s="33">
        <v>94678999</v>
      </c>
      <c r="E2337" s="33">
        <v>94678999</v>
      </c>
      <c r="F2337" s="34">
        <f t="shared" si="147"/>
        <v>493321001</v>
      </c>
      <c r="G2337" s="35">
        <f t="shared" si="144"/>
        <v>16.101870578231292</v>
      </c>
      <c r="H2337" s="35">
        <f t="shared" si="145"/>
        <v>16.101870578231292</v>
      </c>
      <c r="I2337" s="35">
        <f t="shared" si="146"/>
        <v>16.101870578231292</v>
      </c>
    </row>
    <row r="2338" spans="1:9" x14ac:dyDescent="0.2">
      <c r="A2338" s="32" t="s">
        <v>35</v>
      </c>
      <c r="B2338" s="33">
        <v>207000000</v>
      </c>
      <c r="C2338" s="33">
        <v>0</v>
      </c>
      <c r="D2338" s="33">
        <v>0</v>
      </c>
      <c r="E2338" s="33">
        <v>0</v>
      </c>
      <c r="F2338" s="34">
        <f t="shared" si="147"/>
        <v>207000000</v>
      </c>
      <c r="G2338" s="35">
        <f t="shared" si="144"/>
        <v>0</v>
      </c>
      <c r="H2338" s="35">
        <f t="shared" si="145"/>
        <v>0</v>
      </c>
      <c r="I2338" s="35">
        <f t="shared" si="146"/>
        <v>0</v>
      </c>
    </row>
    <row r="2339" spans="1:9" x14ac:dyDescent="0.2">
      <c r="A2339" s="32" t="s">
        <v>67</v>
      </c>
      <c r="B2339" s="33">
        <v>733000000</v>
      </c>
      <c r="C2339" s="33">
        <v>0</v>
      </c>
      <c r="D2339" s="33">
        <v>0</v>
      </c>
      <c r="E2339" s="33">
        <v>0</v>
      </c>
      <c r="F2339" s="34">
        <f t="shared" si="147"/>
        <v>733000000</v>
      </c>
      <c r="G2339" s="35">
        <f t="shared" si="144"/>
        <v>0</v>
      </c>
      <c r="H2339" s="35">
        <f t="shared" si="145"/>
        <v>0</v>
      </c>
      <c r="I2339" s="35">
        <f t="shared" si="146"/>
        <v>0</v>
      </c>
    </row>
    <row r="2340" spans="1:9" x14ac:dyDescent="0.2">
      <c r="A2340" s="28" t="s">
        <v>38</v>
      </c>
      <c r="B2340" s="29">
        <v>3610000000</v>
      </c>
      <c r="C2340" s="29">
        <v>0</v>
      </c>
      <c r="D2340" s="29">
        <v>0</v>
      </c>
      <c r="E2340" s="29">
        <v>0</v>
      </c>
      <c r="F2340" s="30">
        <f t="shared" si="147"/>
        <v>3610000000</v>
      </c>
      <c r="G2340" s="31">
        <f t="shared" si="144"/>
        <v>0</v>
      </c>
      <c r="H2340" s="31">
        <f t="shared" si="145"/>
        <v>0</v>
      </c>
      <c r="I2340" s="31">
        <f t="shared" si="146"/>
        <v>0</v>
      </c>
    </row>
    <row r="2341" spans="1:9" x14ac:dyDescent="0.2">
      <c r="A2341" s="32" t="s">
        <v>41</v>
      </c>
      <c r="B2341" s="33">
        <v>3610000000</v>
      </c>
      <c r="C2341" s="33">
        <v>0</v>
      </c>
      <c r="D2341" s="33">
        <v>0</v>
      </c>
      <c r="E2341" s="33">
        <v>0</v>
      </c>
      <c r="F2341" s="34">
        <f t="shared" si="147"/>
        <v>3610000000</v>
      </c>
      <c r="G2341" s="35">
        <f t="shared" si="144"/>
        <v>0</v>
      </c>
      <c r="H2341" s="35">
        <f t="shared" si="145"/>
        <v>0</v>
      </c>
      <c r="I2341" s="35">
        <f t="shared" si="146"/>
        <v>0</v>
      </c>
    </row>
    <row r="2342" spans="1:9" x14ac:dyDescent="0.2">
      <c r="A2342" s="28" t="s">
        <v>42</v>
      </c>
      <c r="B2342" s="29">
        <v>1292691207745</v>
      </c>
      <c r="C2342" s="29">
        <v>318909596265.95996</v>
      </c>
      <c r="D2342" s="29">
        <v>93002597840.800003</v>
      </c>
      <c r="E2342" s="29">
        <v>93002597840.800003</v>
      </c>
      <c r="F2342" s="30">
        <f t="shared" si="147"/>
        <v>973781611479.04004</v>
      </c>
      <c r="G2342" s="31">
        <f t="shared" si="144"/>
        <v>24.670206957025194</v>
      </c>
      <c r="H2342" s="31">
        <f t="shared" si="145"/>
        <v>7.1944944998145273</v>
      </c>
      <c r="I2342" s="31">
        <f t="shared" si="146"/>
        <v>7.1944944998145273</v>
      </c>
    </row>
    <row r="2343" spans="1:9" x14ac:dyDescent="0.2">
      <c r="A2343" s="32" t="s">
        <v>797</v>
      </c>
      <c r="B2343" s="33">
        <v>33000000000</v>
      </c>
      <c r="C2343" s="33">
        <v>18052519987</v>
      </c>
      <c r="D2343" s="33">
        <v>372416392</v>
      </c>
      <c r="E2343" s="33">
        <v>372416392</v>
      </c>
      <c r="F2343" s="34">
        <f t="shared" si="147"/>
        <v>14947480013</v>
      </c>
      <c r="G2343" s="35">
        <f t="shared" si="144"/>
        <v>54.704606021212122</v>
      </c>
      <c r="H2343" s="35">
        <f t="shared" si="145"/>
        <v>1.1285345212121212</v>
      </c>
      <c r="I2343" s="35">
        <f t="shared" si="146"/>
        <v>1.1285345212121212</v>
      </c>
    </row>
    <row r="2344" spans="1:9" x14ac:dyDescent="0.2">
      <c r="A2344" s="32" t="s">
        <v>798</v>
      </c>
      <c r="B2344" s="33">
        <v>416582000000</v>
      </c>
      <c r="C2344" s="33">
        <v>64752196988.650002</v>
      </c>
      <c r="D2344" s="33">
        <v>40014055806</v>
      </c>
      <c r="E2344" s="33">
        <v>40014055806</v>
      </c>
      <c r="F2344" s="34">
        <f t="shared" si="147"/>
        <v>351829803011.34998</v>
      </c>
      <c r="G2344" s="35">
        <f t="shared" si="144"/>
        <v>15.54368575422126</v>
      </c>
      <c r="H2344" s="35">
        <f t="shared" si="145"/>
        <v>9.6053251955197307</v>
      </c>
      <c r="I2344" s="35">
        <f t="shared" si="146"/>
        <v>9.6053251955197307</v>
      </c>
    </row>
    <row r="2345" spans="1:9" x14ac:dyDescent="0.2">
      <c r="A2345" s="32" t="s">
        <v>799</v>
      </c>
      <c r="B2345" s="33">
        <v>547363207745</v>
      </c>
      <c r="C2345" s="33">
        <v>92084535511.320007</v>
      </c>
      <c r="D2345" s="33">
        <v>42765132048.220001</v>
      </c>
      <c r="E2345" s="33">
        <v>42765132048.220001</v>
      </c>
      <c r="F2345" s="34">
        <f t="shared" si="147"/>
        <v>455278672233.67999</v>
      </c>
      <c r="G2345" s="35">
        <f t="shared" si="144"/>
        <v>16.823296525662613</v>
      </c>
      <c r="H2345" s="35">
        <f t="shared" si="145"/>
        <v>7.8129350754870224</v>
      </c>
      <c r="I2345" s="35">
        <f t="shared" si="146"/>
        <v>7.8129350754870224</v>
      </c>
    </row>
    <row r="2346" spans="1:9" x14ac:dyDescent="0.2">
      <c r="A2346" s="32" t="s">
        <v>800</v>
      </c>
      <c r="B2346" s="33">
        <v>110000000000</v>
      </c>
      <c r="C2346" s="33">
        <v>67032682146.580002</v>
      </c>
      <c r="D2346" s="33">
        <v>5915661225.5799999</v>
      </c>
      <c r="E2346" s="33">
        <v>5915661225.5799999</v>
      </c>
      <c r="F2346" s="34">
        <f t="shared" si="147"/>
        <v>42967317853.419998</v>
      </c>
      <c r="G2346" s="35">
        <f t="shared" si="144"/>
        <v>60.938801951436361</v>
      </c>
      <c r="H2346" s="35">
        <f t="shared" si="145"/>
        <v>5.3778738414363634</v>
      </c>
      <c r="I2346" s="35">
        <f t="shared" si="146"/>
        <v>5.3778738414363634</v>
      </c>
    </row>
    <row r="2347" spans="1:9" x14ac:dyDescent="0.2">
      <c r="A2347" s="32" t="s">
        <v>801</v>
      </c>
      <c r="B2347" s="33">
        <v>47746000000</v>
      </c>
      <c r="C2347" s="33">
        <v>35457153702.790001</v>
      </c>
      <c r="D2347" s="33">
        <v>965173811</v>
      </c>
      <c r="E2347" s="33">
        <v>965173811</v>
      </c>
      <c r="F2347" s="34">
        <f t="shared" si="147"/>
        <v>12288846297.209999</v>
      </c>
      <c r="G2347" s="35">
        <f t="shared" si="144"/>
        <v>74.262040176747789</v>
      </c>
      <c r="H2347" s="35">
        <f t="shared" si="145"/>
        <v>2.0214757487538222</v>
      </c>
      <c r="I2347" s="35">
        <f t="shared" si="146"/>
        <v>2.0214757487538222</v>
      </c>
    </row>
    <row r="2348" spans="1:9" x14ac:dyDescent="0.2">
      <c r="A2348" s="32" t="s">
        <v>802</v>
      </c>
      <c r="B2348" s="33">
        <v>22000000000</v>
      </c>
      <c r="C2348" s="33">
        <v>0</v>
      </c>
      <c r="D2348" s="33">
        <v>0</v>
      </c>
      <c r="E2348" s="33">
        <v>0</v>
      </c>
      <c r="F2348" s="34">
        <f t="shared" si="147"/>
        <v>22000000000</v>
      </c>
      <c r="G2348" s="35">
        <f t="shared" si="144"/>
        <v>0</v>
      </c>
      <c r="H2348" s="35">
        <f t="shared" si="145"/>
        <v>0</v>
      </c>
      <c r="I2348" s="35">
        <f t="shared" si="146"/>
        <v>0</v>
      </c>
    </row>
    <row r="2349" spans="1:9" ht="22.5" x14ac:dyDescent="0.2">
      <c r="A2349" s="32" t="s">
        <v>803</v>
      </c>
      <c r="B2349" s="33">
        <v>60000000000</v>
      </c>
      <c r="C2349" s="33">
        <v>8698756363</v>
      </c>
      <c r="D2349" s="33">
        <v>300371829</v>
      </c>
      <c r="E2349" s="33">
        <v>300371829</v>
      </c>
      <c r="F2349" s="34">
        <f t="shared" si="147"/>
        <v>51301243637</v>
      </c>
      <c r="G2349" s="35">
        <f t="shared" si="144"/>
        <v>14.497927271666667</v>
      </c>
      <c r="H2349" s="35">
        <f t="shared" si="145"/>
        <v>0.50061971500000002</v>
      </c>
      <c r="I2349" s="35">
        <f t="shared" si="146"/>
        <v>0.50061971500000002</v>
      </c>
    </row>
    <row r="2350" spans="1:9" ht="22.5" x14ac:dyDescent="0.2">
      <c r="A2350" s="32" t="s">
        <v>804</v>
      </c>
      <c r="B2350" s="33">
        <v>29000000000</v>
      </c>
      <c r="C2350" s="33">
        <v>21292126541.619999</v>
      </c>
      <c r="D2350" s="33">
        <v>1660042087</v>
      </c>
      <c r="E2350" s="33">
        <v>1660042087</v>
      </c>
      <c r="F2350" s="34">
        <f t="shared" si="147"/>
        <v>7707873458.3800011</v>
      </c>
      <c r="G2350" s="35">
        <f t="shared" si="144"/>
        <v>73.421126005586203</v>
      </c>
      <c r="H2350" s="35">
        <f t="shared" si="145"/>
        <v>5.7242830586206894</v>
      </c>
      <c r="I2350" s="35">
        <f t="shared" si="146"/>
        <v>5.7242830586206894</v>
      </c>
    </row>
    <row r="2351" spans="1:9" ht="22.5" x14ac:dyDescent="0.2">
      <c r="A2351" s="32" t="s">
        <v>805</v>
      </c>
      <c r="B2351" s="33">
        <v>27000000000</v>
      </c>
      <c r="C2351" s="33">
        <v>11539625025</v>
      </c>
      <c r="D2351" s="33">
        <v>1009744642</v>
      </c>
      <c r="E2351" s="33">
        <v>1009744642</v>
      </c>
      <c r="F2351" s="34">
        <f t="shared" si="147"/>
        <v>15460374975</v>
      </c>
      <c r="G2351" s="35">
        <f t="shared" si="144"/>
        <v>42.739351944444444</v>
      </c>
      <c r="H2351" s="35">
        <f t="shared" si="145"/>
        <v>3.7397949703703706</v>
      </c>
      <c r="I2351" s="35">
        <f t="shared" si="146"/>
        <v>3.7397949703703706</v>
      </c>
    </row>
    <row r="2352" spans="1:9" x14ac:dyDescent="0.2">
      <c r="A2352" s="28" t="s">
        <v>806</v>
      </c>
      <c r="B2352" s="29">
        <v>45708991865</v>
      </c>
      <c r="C2352" s="29">
        <v>23330676422.110001</v>
      </c>
      <c r="D2352" s="29">
        <v>2532287428.5</v>
      </c>
      <c r="E2352" s="29">
        <v>2256161797.5</v>
      </c>
      <c r="F2352" s="30">
        <f t="shared" si="147"/>
        <v>22378315442.889999</v>
      </c>
      <c r="G2352" s="31">
        <f t="shared" si="144"/>
        <v>51.04176546053867</v>
      </c>
      <c r="H2352" s="31">
        <f t="shared" si="145"/>
        <v>5.5400203005549269</v>
      </c>
      <c r="I2352" s="31">
        <f t="shared" si="146"/>
        <v>4.9359255267836559</v>
      </c>
    </row>
    <row r="2353" spans="1:9" x14ac:dyDescent="0.2">
      <c r="A2353" s="28" t="s">
        <v>17</v>
      </c>
      <c r="B2353" s="29">
        <v>13146000000</v>
      </c>
      <c r="C2353" s="29">
        <v>3405924935.6800003</v>
      </c>
      <c r="D2353" s="29">
        <v>1687326918</v>
      </c>
      <c r="E2353" s="29">
        <v>1651098118</v>
      </c>
      <c r="F2353" s="30">
        <f t="shared" si="147"/>
        <v>9740075064.3199997</v>
      </c>
      <c r="G2353" s="31">
        <f t="shared" si="144"/>
        <v>25.90845075064659</v>
      </c>
      <c r="H2353" s="31">
        <f t="shared" si="145"/>
        <v>12.835287676859879</v>
      </c>
      <c r="I2353" s="31">
        <f t="shared" si="146"/>
        <v>12.55969966529743</v>
      </c>
    </row>
    <row r="2354" spans="1:9" x14ac:dyDescent="0.2">
      <c r="A2354" s="28" t="s">
        <v>18</v>
      </c>
      <c r="B2354" s="29">
        <v>9180000000</v>
      </c>
      <c r="C2354" s="29">
        <v>1236342663</v>
      </c>
      <c r="D2354" s="29">
        <v>1236342663</v>
      </c>
      <c r="E2354" s="29">
        <v>1236342663</v>
      </c>
      <c r="F2354" s="30">
        <f t="shared" si="147"/>
        <v>7943657337</v>
      </c>
      <c r="G2354" s="31">
        <f t="shared" si="144"/>
        <v>13.467784999999999</v>
      </c>
      <c r="H2354" s="31">
        <f t="shared" si="145"/>
        <v>13.467784999999999</v>
      </c>
      <c r="I2354" s="31">
        <f t="shared" si="146"/>
        <v>13.467784999999999</v>
      </c>
    </row>
    <row r="2355" spans="1:9" x14ac:dyDescent="0.2">
      <c r="A2355" s="32" t="s">
        <v>19</v>
      </c>
      <c r="B2355" s="33">
        <v>6117000000</v>
      </c>
      <c r="C2355" s="33">
        <v>827997788</v>
      </c>
      <c r="D2355" s="33">
        <v>827997788</v>
      </c>
      <c r="E2355" s="33">
        <v>827997788</v>
      </c>
      <c r="F2355" s="34">
        <f t="shared" si="147"/>
        <v>5289002212</v>
      </c>
      <c r="G2355" s="35">
        <f t="shared" si="144"/>
        <v>13.536010920385809</v>
      </c>
      <c r="H2355" s="35">
        <f t="shared" si="145"/>
        <v>13.536010920385809</v>
      </c>
      <c r="I2355" s="35">
        <f t="shared" si="146"/>
        <v>13.536010920385809</v>
      </c>
    </row>
    <row r="2356" spans="1:9" x14ac:dyDescent="0.2">
      <c r="A2356" s="32" t="s">
        <v>20</v>
      </c>
      <c r="B2356" s="33">
        <v>2232000000</v>
      </c>
      <c r="C2356" s="33">
        <v>331705177</v>
      </c>
      <c r="D2356" s="33">
        <v>331705177</v>
      </c>
      <c r="E2356" s="33">
        <v>331705177</v>
      </c>
      <c r="F2356" s="34">
        <f t="shared" si="147"/>
        <v>1900294823</v>
      </c>
      <c r="G2356" s="35">
        <f t="shared" si="144"/>
        <v>14.861343055555556</v>
      </c>
      <c r="H2356" s="35">
        <f t="shared" si="145"/>
        <v>14.861343055555556</v>
      </c>
      <c r="I2356" s="35">
        <f t="shared" si="146"/>
        <v>14.861343055555556</v>
      </c>
    </row>
    <row r="2357" spans="1:9" x14ac:dyDescent="0.2">
      <c r="A2357" s="32" t="s">
        <v>21</v>
      </c>
      <c r="B2357" s="33">
        <v>831000000</v>
      </c>
      <c r="C2357" s="33">
        <v>76639698</v>
      </c>
      <c r="D2357" s="33">
        <v>76639698</v>
      </c>
      <c r="E2357" s="33">
        <v>76639698</v>
      </c>
      <c r="F2357" s="34">
        <f t="shared" si="147"/>
        <v>754360302</v>
      </c>
      <c r="G2357" s="35">
        <f t="shared" si="144"/>
        <v>9.2225870036101085</v>
      </c>
      <c r="H2357" s="35">
        <f t="shared" si="145"/>
        <v>9.2225870036101085</v>
      </c>
      <c r="I2357" s="35">
        <f t="shared" si="146"/>
        <v>9.2225870036101085</v>
      </c>
    </row>
    <row r="2358" spans="1:9" x14ac:dyDescent="0.2">
      <c r="A2358" s="28" t="s">
        <v>22</v>
      </c>
      <c r="B2358" s="29">
        <v>2912000000</v>
      </c>
      <c r="C2358" s="29">
        <v>2091355413.6800001</v>
      </c>
      <c r="D2358" s="29">
        <v>384641536</v>
      </c>
      <c r="E2358" s="29">
        <v>384641536</v>
      </c>
      <c r="F2358" s="30">
        <f t="shared" si="147"/>
        <v>820644586.31999993</v>
      </c>
      <c r="G2358" s="31">
        <f t="shared" si="144"/>
        <v>71.81852382142857</v>
      </c>
      <c r="H2358" s="31">
        <f t="shared" si="145"/>
        <v>13.208843956043955</v>
      </c>
      <c r="I2358" s="31">
        <f t="shared" si="146"/>
        <v>13.208843956043955</v>
      </c>
    </row>
    <row r="2359" spans="1:9" x14ac:dyDescent="0.2">
      <c r="A2359" s="32" t="s">
        <v>23</v>
      </c>
      <c r="B2359" s="33">
        <v>2912000000</v>
      </c>
      <c r="C2359" s="33">
        <v>2091355413.6800001</v>
      </c>
      <c r="D2359" s="33">
        <v>384641536</v>
      </c>
      <c r="E2359" s="33">
        <v>384641536</v>
      </c>
      <c r="F2359" s="34">
        <f t="shared" si="147"/>
        <v>820644586.31999993</v>
      </c>
      <c r="G2359" s="35">
        <f t="shared" si="144"/>
        <v>71.81852382142857</v>
      </c>
      <c r="H2359" s="35">
        <f t="shared" si="145"/>
        <v>13.208843956043955</v>
      </c>
      <c r="I2359" s="35">
        <f t="shared" si="146"/>
        <v>13.208843956043955</v>
      </c>
    </row>
    <row r="2360" spans="1:9" x14ac:dyDescent="0.2">
      <c r="A2360" s="28" t="s">
        <v>24</v>
      </c>
      <c r="B2360" s="29">
        <v>902000000</v>
      </c>
      <c r="C2360" s="29">
        <v>41998059</v>
      </c>
      <c r="D2360" s="29">
        <v>30113919</v>
      </c>
      <c r="E2360" s="29">
        <v>30113919</v>
      </c>
      <c r="F2360" s="30">
        <f t="shared" si="147"/>
        <v>860001941</v>
      </c>
      <c r="G2360" s="31">
        <f t="shared" si="144"/>
        <v>4.6561041019955649</v>
      </c>
      <c r="H2360" s="31">
        <f t="shared" si="145"/>
        <v>3.338571951219512</v>
      </c>
      <c r="I2360" s="31">
        <f t="shared" si="146"/>
        <v>3.338571951219512</v>
      </c>
    </row>
    <row r="2361" spans="1:9" x14ac:dyDescent="0.2">
      <c r="A2361" s="32" t="s">
        <v>150</v>
      </c>
      <c r="B2361" s="33">
        <v>814000000</v>
      </c>
      <c r="C2361" s="33">
        <v>0</v>
      </c>
      <c r="D2361" s="33">
        <v>0</v>
      </c>
      <c r="E2361" s="33">
        <v>0</v>
      </c>
      <c r="F2361" s="34">
        <f t="shared" si="147"/>
        <v>814000000</v>
      </c>
      <c r="G2361" s="35">
        <f t="shared" si="144"/>
        <v>0</v>
      </c>
      <c r="H2361" s="35">
        <f t="shared" si="145"/>
        <v>0</v>
      </c>
      <c r="I2361" s="35">
        <f t="shared" si="146"/>
        <v>0</v>
      </c>
    </row>
    <row r="2362" spans="1:9" x14ac:dyDescent="0.2">
      <c r="A2362" s="32" t="s">
        <v>32</v>
      </c>
      <c r="B2362" s="33">
        <v>88000000</v>
      </c>
      <c r="C2362" s="33">
        <v>41998059</v>
      </c>
      <c r="D2362" s="33">
        <v>30113919</v>
      </c>
      <c r="E2362" s="33">
        <v>30113919</v>
      </c>
      <c r="F2362" s="34">
        <f t="shared" si="147"/>
        <v>46001941</v>
      </c>
      <c r="G2362" s="35">
        <f t="shared" si="144"/>
        <v>47.725067045454544</v>
      </c>
      <c r="H2362" s="35">
        <f t="shared" si="145"/>
        <v>34.2203625</v>
      </c>
      <c r="I2362" s="35">
        <f t="shared" si="146"/>
        <v>34.2203625</v>
      </c>
    </row>
    <row r="2363" spans="1:9" x14ac:dyDescent="0.2">
      <c r="A2363" s="28" t="s">
        <v>38</v>
      </c>
      <c r="B2363" s="29">
        <v>152000000</v>
      </c>
      <c r="C2363" s="29">
        <v>36228800</v>
      </c>
      <c r="D2363" s="29">
        <v>36228800</v>
      </c>
      <c r="E2363" s="29">
        <v>0</v>
      </c>
      <c r="F2363" s="30">
        <f t="shared" si="147"/>
        <v>115771200</v>
      </c>
      <c r="G2363" s="31">
        <f t="shared" si="144"/>
        <v>23.834736842105265</v>
      </c>
      <c r="H2363" s="31">
        <f t="shared" si="145"/>
        <v>23.834736842105265</v>
      </c>
      <c r="I2363" s="31">
        <f t="shared" si="146"/>
        <v>0</v>
      </c>
    </row>
    <row r="2364" spans="1:9" x14ac:dyDescent="0.2">
      <c r="A2364" s="32" t="s">
        <v>41</v>
      </c>
      <c r="B2364" s="33">
        <v>152000000</v>
      </c>
      <c r="C2364" s="33">
        <v>36228800</v>
      </c>
      <c r="D2364" s="33">
        <v>36228800</v>
      </c>
      <c r="E2364" s="33">
        <v>0</v>
      </c>
      <c r="F2364" s="34">
        <f t="shared" si="147"/>
        <v>115771200</v>
      </c>
      <c r="G2364" s="35">
        <f t="shared" si="144"/>
        <v>23.834736842105265</v>
      </c>
      <c r="H2364" s="35">
        <f t="shared" si="145"/>
        <v>23.834736842105265</v>
      </c>
      <c r="I2364" s="35">
        <f t="shared" si="146"/>
        <v>0</v>
      </c>
    </row>
    <row r="2365" spans="1:9" x14ac:dyDescent="0.2">
      <c r="A2365" s="28" t="s">
        <v>42</v>
      </c>
      <c r="B2365" s="29">
        <v>32562991865</v>
      </c>
      <c r="C2365" s="29">
        <v>19924751486.43</v>
      </c>
      <c r="D2365" s="29">
        <v>844960510.5</v>
      </c>
      <c r="E2365" s="29">
        <v>605063679.5</v>
      </c>
      <c r="F2365" s="30">
        <f t="shared" si="147"/>
        <v>12638240378.57</v>
      </c>
      <c r="G2365" s="31">
        <f t="shared" si="144"/>
        <v>61.188331738785692</v>
      </c>
      <c r="H2365" s="31">
        <f t="shared" si="145"/>
        <v>2.5948491281238724</v>
      </c>
      <c r="I2365" s="31">
        <f t="shared" si="146"/>
        <v>1.8581329443205941</v>
      </c>
    </row>
    <row r="2366" spans="1:9" x14ac:dyDescent="0.2">
      <c r="A2366" s="32" t="s">
        <v>807</v>
      </c>
      <c r="B2366" s="33">
        <v>4600000000</v>
      </c>
      <c r="C2366" s="33">
        <v>4047596888.6999998</v>
      </c>
      <c r="D2366" s="33">
        <v>148654011</v>
      </c>
      <c r="E2366" s="33">
        <v>59220867</v>
      </c>
      <c r="F2366" s="34">
        <f t="shared" si="147"/>
        <v>552403111.30000019</v>
      </c>
      <c r="G2366" s="35">
        <f t="shared" si="144"/>
        <v>87.991236710869558</v>
      </c>
      <c r="H2366" s="35">
        <f t="shared" si="145"/>
        <v>3.2316089347826087</v>
      </c>
      <c r="I2366" s="35">
        <f t="shared" si="146"/>
        <v>1.287410152173913</v>
      </c>
    </row>
    <row r="2367" spans="1:9" x14ac:dyDescent="0.2">
      <c r="A2367" s="32" t="s">
        <v>808</v>
      </c>
      <c r="B2367" s="33">
        <v>4000000000</v>
      </c>
      <c r="C2367" s="33">
        <v>2734134575.0999999</v>
      </c>
      <c r="D2367" s="33">
        <v>145645676</v>
      </c>
      <c r="E2367" s="33">
        <v>122502946</v>
      </c>
      <c r="F2367" s="34">
        <f t="shared" si="147"/>
        <v>1265865424.9000001</v>
      </c>
      <c r="G2367" s="35">
        <f t="shared" si="144"/>
        <v>68.353364377499986</v>
      </c>
      <c r="H2367" s="35">
        <f t="shared" si="145"/>
        <v>3.6411419</v>
      </c>
      <c r="I2367" s="35">
        <f t="shared" si="146"/>
        <v>3.06257365</v>
      </c>
    </row>
    <row r="2368" spans="1:9" x14ac:dyDescent="0.2">
      <c r="A2368" s="32" t="s">
        <v>809</v>
      </c>
      <c r="B2368" s="33">
        <v>4953000000</v>
      </c>
      <c r="C2368" s="33">
        <v>2447371778</v>
      </c>
      <c r="D2368" s="33">
        <v>87769327</v>
      </c>
      <c r="E2368" s="33">
        <v>81722197</v>
      </c>
      <c r="F2368" s="34">
        <f t="shared" si="147"/>
        <v>2505628222</v>
      </c>
      <c r="G2368" s="35">
        <f t="shared" si="144"/>
        <v>49.411907490409853</v>
      </c>
      <c r="H2368" s="35">
        <f t="shared" si="145"/>
        <v>1.7720437512618616</v>
      </c>
      <c r="I2368" s="35">
        <f t="shared" si="146"/>
        <v>1.6499535029275185</v>
      </c>
    </row>
    <row r="2369" spans="1:9" x14ac:dyDescent="0.2">
      <c r="A2369" s="32" t="s">
        <v>810</v>
      </c>
      <c r="B2369" s="33">
        <v>13071891865</v>
      </c>
      <c r="C2369" s="33">
        <v>8177173876.1999998</v>
      </c>
      <c r="D2369" s="33">
        <v>288783267</v>
      </c>
      <c r="E2369" s="33">
        <v>224823446</v>
      </c>
      <c r="F2369" s="34">
        <f t="shared" si="147"/>
        <v>4894717988.8000002</v>
      </c>
      <c r="G2369" s="35">
        <f t="shared" si="144"/>
        <v>62.555397188484932</v>
      </c>
      <c r="H2369" s="35">
        <f t="shared" si="145"/>
        <v>2.2091925941738961</v>
      </c>
      <c r="I2369" s="35">
        <f t="shared" si="146"/>
        <v>1.7198998302760209</v>
      </c>
    </row>
    <row r="2370" spans="1:9" x14ac:dyDescent="0.2">
      <c r="A2370" s="32" t="s">
        <v>811</v>
      </c>
      <c r="B2370" s="33">
        <v>3400000000</v>
      </c>
      <c r="C2370" s="33">
        <v>1706231558.97</v>
      </c>
      <c r="D2370" s="33">
        <v>142679760</v>
      </c>
      <c r="E2370" s="33">
        <v>88967382</v>
      </c>
      <c r="F2370" s="34">
        <f t="shared" si="147"/>
        <v>1693768441.03</v>
      </c>
      <c r="G2370" s="35">
        <f t="shared" si="144"/>
        <v>50.183281146176469</v>
      </c>
      <c r="H2370" s="35">
        <f t="shared" si="145"/>
        <v>4.1964635294117647</v>
      </c>
      <c r="I2370" s="35">
        <f t="shared" si="146"/>
        <v>2.6166877058823532</v>
      </c>
    </row>
    <row r="2371" spans="1:9" ht="22.5" x14ac:dyDescent="0.2">
      <c r="A2371" s="32" t="s">
        <v>812</v>
      </c>
      <c r="B2371" s="33">
        <v>2538100000</v>
      </c>
      <c r="C2371" s="33">
        <v>812242809.46000004</v>
      </c>
      <c r="D2371" s="33">
        <v>31428469.5</v>
      </c>
      <c r="E2371" s="33">
        <v>27826841.5</v>
      </c>
      <c r="F2371" s="34">
        <f t="shared" si="147"/>
        <v>1725857190.54</v>
      </c>
      <c r="G2371" s="35">
        <f t="shared" si="144"/>
        <v>32.002001869902685</v>
      </c>
      <c r="H2371" s="35">
        <f t="shared" si="145"/>
        <v>1.2382675820495646</v>
      </c>
      <c r="I2371" s="35">
        <f t="shared" si="146"/>
        <v>1.0963650565383554</v>
      </c>
    </row>
    <row r="2372" spans="1:9" x14ac:dyDescent="0.2">
      <c r="A2372" s="28" t="s">
        <v>813</v>
      </c>
      <c r="B2372" s="29">
        <v>6988192220346</v>
      </c>
      <c r="C2372" s="29">
        <v>4053958500928.7202</v>
      </c>
      <c r="D2372" s="29">
        <v>478994358871.99005</v>
      </c>
      <c r="E2372" s="29">
        <v>478972522473.99005</v>
      </c>
      <c r="F2372" s="30">
        <f t="shared" si="147"/>
        <v>2934233719417.2798</v>
      </c>
      <c r="G2372" s="31">
        <f t="shared" si="144"/>
        <v>58.011548238837662</v>
      </c>
      <c r="H2372" s="31">
        <f t="shared" si="145"/>
        <v>6.8543386296302256</v>
      </c>
      <c r="I2372" s="31">
        <f t="shared" si="146"/>
        <v>6.8540261539954477</v>
      </c>
    </row>
    <row r="2373" spans="1:9" x14ac:dyDescent="0.2">
      <c r="A2373" s="28" t="s">
        <v>17</v>
      </c>
      <c r="B2373" s="29">
        <v>681667000000</v>
      </c>
      <c r="C2373" s="29">
        <v>80877525951.080002</v>
      </c>
      <c r="D2373" s="29">
        <v>63349904424.060005</v>
      </c>
      <c r="E2373" s="29">
        <v>63331713517.060005</v>
      </c>
      <c r="F2373" s="30">
        <f t="shared" si="147"/>
        <v>600789474048.92004</v>
      </c>
      <c r="G2373" s="31">
        <f t="shared" si="144"/>
        <v>11.864667931861158</v>
      </c>
      <c r="H2373" s="31">
        <f t="shared" si="145"/>
        <v>9.2933799676469597</v>
      </c>
      <c r="I2373" s="31">
        <f t="shared" si="146"/>
        <v>9.2907113762379581</v>
      </c>
    </row>
    <row r="2374" spans="1:9" x14ac:dyDescent="0.2">
      <c r="A2374" s="28" t="s">
        <v>18</v>
      </c>
      <c r="B2374" s="29">
        <v>520547000000</v>
      </c>
      <c r="C2374" s="29">
        <v>60849573137</v>
      </c>
      <c r="D2374" s="29">
        <v>58745904082</v>
      </c>
      <c r="E2374" s="29">
        <v>58745904082</v>
      </c>
      <c r="F2374" s="30">
        <f t="shared" si="147"/>
        <v>459697426863</v>
      </c>
      <c r="G2374" s="31">
        <f t="shared" si="144"/>
        <v>11.689544486280777</v>
      </c>
      <c r="H2374" s="31">
        <f t="shared" si="145"/>
        <v>11.285417855064001</v>
      </c>
      <c r="I2374" s="31">
        <f t="shared" si="146"/>
        <v>11.285417855064001</v>
      </c>
    </row>
    <row r="2375" spans="1:9" x14ac:dyDescent="0.2">
      <c r="A2375" s="32" t="s">
        <v>19</v>
      </c>
      <c r="B2375" s="33">
        <v>352106000000</v>
      </c>
      <c r="C2375" s="33">
        <v>47593773797</v>
      </c>
      <c r="D2375" s="33">
        <v>47593756965</v>
      </c>
      <c r="E2375" s="33">
        <v>47593756965</v>
      </c>
      <c r="F2375" s="34">
        <f t="shared" si="147"/>
        <v>304512226203</v>
      </c>
      <c r="G2375" s="35">
        <f t="shared" ref="G2375:G2438" si="148">IFERROR(IF(C2375&gt;0,+C2375/B2375*100,0),0)</f>
        <v>13.516888038545211</v>
      </c>
      <c r="H2375" s="35">
        <f t="shared" ref="H2375:H2438" si="149">IFERROR(IF(D2375&gt;0,+D2375/B2375*100,0),0)</f>
        <v>13.516883258166576</v>
      </c>
      <c r="I2375" s="35">
        <f t="shared" ref="I2375:I2438" si="150">IFERROR(IF(E2375&gt;0,+E2375/B2375*100,0),0)</f>
        <v>13.516883258166576</v>
      </c>
    </row>
    <row r="2376" spans="1:9" x14ac:dyDescent="0.2">
      <c r="A2376" s="32" t="s">
        <v>20</v>
      </c>
      <c r="B2376" s="33">
        <v>118392000000</v>
      </c>
      <c r="C2376" s="33">
        <v>10991980236</v>
      </c>
      <c r="D2376" s="33">
        <v>8888328013</v>
      </c>
      <c r="E2376" s="33">
        <v>8888328013</v>
      </c>
      <c r="F2376" s="34">
        <f t="shared" si="147"/>
        <v>107400019764</v>
      </c>
      <c r="G2376" s="35">
        <f t="shared" si="148"/>
        <v>9.2843944151631863</v>
      </c>
      <c r="H2376" s="35">
        <f t="shared" si="149"/>
        <v>7.5075410610514215</v>
      </c>
      <c r="I2376" s="35">
        <f t="shared" si="150"/>
        <v>7.5075410610514215</v>
      </c>
    </row>
    <row r="2377" spans="1:9" x14ac:dyDescent="0.2">
      <c r="A2377" s="32" t="s">
        <v>21</v>
      </c>
      <c r="B2377" s="33">
        <v>27537000000</v>
      </c>
      <c r="C2377" s="33">
        <v>2263819104</v>
      </c>
      <c r="D2377" s="33">
        <v>2263819104</v>
      </c>
      <c r="E2377" s="33">
        <v>2263819104</v>
      </c>
      <c r="F2377" s="34">
        <f t="shared" ref="F2377:F2440" si="151">+B2377-C2377</f>
        <v>25273180896</v>
      </c>
      <c r="G2377" s="35">
        <f t="shared" si="148"/>
        <v>8.2210084758688318</v>
      </c>
      <c r="H2377" s="35">
        <f t="shared" si="149"/>
        <v>8.2210084758688318</v>
      </c>
      <c r="I2377" s="35">
        <f t="shared" si="150"/>
        <v>8.2210084758688318</v>
      </c>
    </row>
    <row r="2378" spans="1:9" x14ac:dyDescent="0.2">
      <c r="A2378" s="32" t="s">
        <v>154</v>
      </c>
      <c r="B2378" s="33">
        <v>22512000000</v>
      </c>
      <c r="C2378" s="33">
        <v>0</v>
      </c>
      <c r="D2378" s="33">
        <v>0</v>
      </c>
      <c r="E2378" s="33">
        <v>0</v>
      </c>
      <c r="F2378" s="34">
        <f t="shared" si="151"/>
        <v>22512000000</v>
      </c>
      <c r="G2378" s="35">
        <f t="shared" si="148"/>
        <v>0</v>
      </c>
      <c r="H2378" s="35">
        <f t="shared" si="149"/>
        <v>0</v>
      </c>
      <c r="I2378" s="35">
        <f t="shared" si="150"/>
        <v>0</v>
      </c>
    </row>
    <row r="2379" spans="1:9" x14ac:dyDescent="0.2">
      <c r="A2379" s="28" t="s">
        <v>22</v>
      </c>
      <c r="B2379" s="29">
        <v>39337000000</v>
      </c>
      <c r="C2379" s="29">
        <v>17407693195.48</v>
      </c>
      <c r="D2379" s="29">
        <v>2192100089.3299999</v>
      </c>
      <c r="E2379" s="29">
        <v>2192100089.3299999</v>
      </c>
      <c r="F2379" s="30">
        <f t="shared" si="151"/>
        <v>21929306804.52</v>
      </c>
      <c r="G2379" s="31">
        <f t="shared" si="148"/>
        <v>44.252721853420439</v>
      </c>
      <c r="H2379" s="31">
        <f t="shared" si="149"/>
        <v>5.5726163391463501</v>
      </c>
      <c r="I2379" s="31">
        <f t="shared" si="150"/>
        <v>5.5726163391463501</v>
      </c>
    </row>
    <row r="2380" spans="1:9" x14ac:dyDescent="0.2">
      <c r="A2380" s="32" t="s">
        <v>23</v>
      </c>
      <c r="B2380" s="33">
        <v>39337000000</v>
      </c>
      <c r="C2380" s="33">
        <v>17407693195.48</v>
      </c>
      <c r="D2380" s="33">
        <v>2192100089.3299999</v>
      </c>
      <c r="E2380" s="33">
        <v>2192100089.3299999</v>
      </c>
      <c r="F2380" s="34">
        <f t="shared" si="151"/>
        <v>21929306804.52</v>
      </c>
      <c r="G2380" s="35">
        <f t="shared" si="148"/>
        <v>44.252721853420439</v>
      </c>
      <c r="H2380" s="35">
        <f t="shared" si="149"/>
        <v>5.5726163391463501</v>
      </c>
      <c r="I2380" s="35">
        <f t="shared" si="150"/>
        <v>5.5726163391463501</v>
      </c>
    </row>
    <row r="2381" spans="1:9" x14ac:dyDescent="0.2">
      <c r="A2381" s="28" t="s">
        <v>24</v>
      </c>
      <c r="B2381" s="29">
        <v>105290000000</v>
      </c>
      <c r="C2381" s="29">
        <v>921871180</v>
      </c>
      <c r="D2381" s="29">
        <v>829148805</v>
      </c>
      <c r="E2381" s="29">
        <v>829148805</v>
      </c>
      <c r="F2381" s="30">
        <f t="shared" si="151"/>
        <v>104368128820</v>
      </c>
      <c r="G2381" s="31">
        <f t="shared" si="148"/>
        <v>0.87555435463956699</v>
      </c>
      <c r="H2381" s="31">
        <f t="shared" si="149"/>
        <v>0.78749055465856199</v>
      </c>
      <c r="I2381" s="31">
        <f t="shared" si="150"/>
        <v>0.78749055465856199</v>
      </c>
    </row>
    <row r="2382" spans="1:9" x14ac:dyDescent="0.2">
      <c r="A2382" s="32" t="s">
        <v>814</v>
      </c>
      <c r="B2382" s="33">
        <v>800000000</v>
      </c>
      <c r="C2382" s="33">
        <v>500000</v>
      </c>
      <c r="D2382" s="33">
        <v>0</v>
      </c>
      <c r="E2382" s="33">
        <v>0</v>
      </c>
      <c r="F2382" s="34">
        <f t="shared" si="151"/>
        <v>799500000</v>
      </c>
      <c r="G2382" s="35">
        <f t="shared" si="148"/>
        <v>6.25E-2</v>
      </c>
      <c r="H2382" s="35">
        <f t="shared" si="149"/>
        <v>0</v>
      </c>
      <c r="I2382" s="35">
        <f t="shared" si="150"/>
        <v>0</v>
      </c>
    </row>
    <row r="2383" spans="1:9" x14ac:dyDescent="0.2">
      <c r="A2383" s="32" t="s">
        <v>150</v>
      </c>
      <c r="B2383" s="33">
        <v>90054000000</v>
      </c>
      <c r="C2383" s="33">
        <v>0</v>
      </c>
      <c r="D2383" s="33">
        <v>0</v>
      </c>
      <c r="E2383" s="33">
        <v>0</v>
      </c>
      <c r="F2383" s="34">
        <f t="shared" si="151"/>
        <v>90054000000</v>
      </c>
      <c r="G2383" s="35">
        <f t="shared" si="148"/>
        <v>0</v>
      </c>
      <c r="H2383" s="35">
        <f t="shared" si="149"/>
        <v>0</v>
      </c>
      <c r="I2383" s="35">
        <f t="shared" si="150"/>
        <v>0</v>
      </c>
    </row>
    <row r="2384" spans="1:9" x14ac:dyDescent="0.2">
      <c r="A2384" s="32" t="s">
        <v>77</v>
      </c>
      <c r="B2384" s="33">
        <v>71000000</v>
      </c>
      <c r="C2384" s="33">
        <v>9130607</v>
      </c>
      <c r="D2384" s="33">
        <v>9130607</v>
      </c>
      <c r="E2384" s="33">
        <v>9130607</v>
      </c>
      <c r="F2384" s="34">
        <f t="shared" si="151"/>
        <v>61869393</v>
      </c>
      <c r="G2384" s="35">
        <f t="shared" si="148"/>
        <v>12.86000985915493</v>
      </c>
      <c r="H2384" s="35">
        <f t="shared" si="149"/>
        <v>12.86000985915493</v>
      </c>
      <c r="I2384" s="35">
        <f t="shared" si="150"/>
        <v>12.86000985915493</v>
      </c>
    </row>
    <row r="2385" spans="1:9" x14ac:dyDescent="0.2">
      <c r="A2385" s="32" t="s">
        <v>32</v>
      </c>
      <c r="B2385" s="33">
        <v>4069000000</v>
      </c>
      <c r="C2385" s="33">
        <v>534106818</v>
      </c>
      <c r="D2385" s="33">
        <v>534106818</v>
      </c>
      <c r="E2385" s="33">
        <v>534106818</v>
      </c>
      <c r="F2385" s="34">
        <f t="shared" si="151"/>
        <v>3534893182</v>
      </c>
      <c r="G2385" s="35">
        <f t="shared" si="148"/>
        <v>13.126242762349472</v>
      </c>
      <c r="H2385" s="35">
        <f t="shared" si="149"/>
        <v>13.126242762349472</v>
      </c>
      <c r="I2385" s="35">
        <f t="shared" si="150"/>
        <v>13.126242762349472</v>
      </c>
    </row>
    <row r="2386" spans="1:9" x14ac:dyDescent="0.2">
      <c r="A2386" s="32" t="s">
        <v>35</v>
      </c>
      <c r="B2386" s="33">
        <v>8392000000</v>
      </c>
      <c r="C2386" s="33">
        <v>378133755</v>
      </c>
      <c r="D2386" s="33">
        <v>285911380</v>
      </c>
      <c r="E2386" s="33">
        <v>285911380</v>
      </c>
      <c r="F2386" s="34">
        <f t="shared" si="151"/>
        <v>8013866245</v>
      </c>
      <c r="G2386" s="35">
        <f t="shared" si="148"/>
        <v>4.5058836391801718</v>
      </c>
      <c r="H2386" s="35">
        <f t="shared" si="149"/>
        <v>3.4069516205910393</v>
      </c>
      <c r="I2386" s="35">
        <f t="shared" si="150"/>
        <v>3.4069516205910393</v>
      </c>
    </row>
    <row r="2387" spans="1:9" x14ac:dyDescent="0.2">
      <c r="A2387" s="32" t="s">
        <v>67</v>
      </c>
      <c r="B2387" s="33">
        <v>1738000000</v>
      </c>
      <c r="C2387" s="33">
        <v>0</v>
      </c>
      <c r="D2387" s="33">
        <v>0</v>
      </c>
      <c r="E2387" s="33">
        <v>0</v>
      </c>
      <c r="F2387" s="34">
        <f t="shared" si="151"/>
        <v>1738000000</v>
      </c>
      <c r="G2387" s="35">
        <f t="shared" si="148"/>
        <v>0</v>
      </c>
      <c r="H2387" s="35">
        <f t="shared" si="149"/>
        <v>0</v>
      </c>
      <c r="I2387" s="35">
        <f t="shared" si="150"/>
        <v>0</v>
      </c>
    </row>
    <row r="2388" spans="1:9" x14ac:dyDescent="0.2">
      <c r="A2388" s="32" t="s">
        <v>815</v>
      </c>
      <c r="B2388" s="33">
        <v>166000000</v>
      </c>
      <c r="C2388" s="33">
        <v>0</v>
      </c>
      <c r="D2388" s="33">
        <v>0</v>
      </c>
      <c r="E2388" s="33">
        <v>0</v>
      </c>
      <c r="F2388" s="34">
        <f t="shared" si="151"/>
        <v>166000000</v>
      </c>
      <c r="G2388" s="35">
        <f t="shared" si="148"/>
        <v>0</v>
      </c>
      <c r="H2388" s="35">
        <f t="shared" si="149"/>
        <v>0</v>
      </c>
      <c r="I2388" s="35">
        <f t="shared" si="150"/>
        <v>0</v>
      </c>
    </row>
    <row r="2389" spans="1:9" x14ac:dyDescent="0.2">
      <c r="A2389" s="28" t="s">
        <v>80</v>
      </c>
      <c r="B2389" s="29">
        <v>70000000</v>
      </c>
      <c r="C2389" s="29">
        <v>11200000</v>
      </c>
      <c r="D2389" s="29">
        <v>0</v>
      </c>
      <c r="E2389" s="29">
        <v>0</v>
      </c>
      <c r="F2389" s="30">
        <f t="shared" si="151"/>
        <v>58800000</v>
      </c>
      <c r="G2389" s="31">
        <f t="shared" si="148"/>
        <v>16</v>
      </c>
      <c r="H2389" s="31">
        <f t="shared" si="149"/>
        <v>0</v>
      </c>
      <c r="I2389" s="31">
        <f t="shared" si="150"/>
        <v>0</v>
      </c>
    </row>
    <row r="2390" spans="1:9" x14ac:dyDescent="0.2">
      <c r="A2390" s="32" t="s">
        <v>816</v>
      </c>
      <c r="B2390" s="33">
        <v>70000000</v>
      </c>
      <c r="C2390" s="33">
        <v>11200000</v>
      </c>
      <c r="D2390" s="33">
        <v>0</v>
      </c>
      <c r="E2390" s="33">
        <v>0</v>
      </c>
      <c r="F2390" s="34">
        <f t="shared" si="151"/>
        <v>58800000</v>
      </c>
      <c r="G2390" s="35">
        <f t="shared" si="148"/>
        <v>16</v>
      </c>
      <c r="H2390" s="35">
        <f t="shared" si="149"/>
        <v>0</v>
      </c>
      <c r="I2390" s="35">
        <f t="shared" si="150"/>
        <v>0</v>
      </c>
    </row>
    <row r="2391" spans="1:9" x14ac:dyDescent="0.2">
      <c r="A2391" s="28" t="s">
        <v>38</v>
      </c>
      <c r="B2391" s="29">
        <v>16423000000</v>
      </c>
      <c r="C2391" s="29">
        <v>1687188438.5999999</v>
      </c>
      <c r="D2391" s="29">
        <v>1582751447.73</v>
      </c>
      <c r="E2391" s="29">
        <v>1564560540.73</v>
      </c>
      <c r="F2391" s="30">
        <f t="shared" si="151"/>
        <v>14735811561.4</v>
      </c>
      <c r="G2391" s="31">
        <f t="shared" si="148"/>
        <v>10.273326667478536</v>
      </c>
      <c r="H2391" s="31">
        <f t="shared" si="149"/>
        <v>9.6374075852767458</v>
      </c>
      <c r="I2391" s="31">
        <f t="shared" si="150"/>
        <v>9.5266427615539193</v>
      </c>
    </row>
    <row r="2392" spans="1:9" x14ac:dyDescent="0.2">
      <c r="A2392" s="32" t="s">
        <v>39</v>
      </c>
      <c r="B2392" s="33">
        <v>3837000000</v>
      </c>
      <c r="C2392" s="33">
        <v>1660816456.5999999</v>
      </c>
      <c r="D2392" s="33">
        <v>1560513148.9300001</v>
      </c>
      <c r="E2392" s="33">
        <v>1542322241.9300001</v>
      </c>
      <c r="F2392" s="34">
        <f t="shared" si="151"/>
        <v>2176183543.4000001</v>
      </c>
      <c r="G2392" s="35">
        <f t="shared" si="148"/>
        <v>43.284244373208232</v>
      </c>
      <c r="H2392" s="35">
        <f t="shared" si="149"/>
        <v>40.670136797758666</v>
      </c>
      <c r="I2392" s="35">
        <f t="shared" si="150"/>
        <v>40.19604487698723</v>
      </c>
    </row>
    <row r="2393" spans="1:9" x14ac:dyDescent="0.2">
      <c r="A2393" s="32" t="s">
        <v>41</v>
      </c>
      <c r="B2393" s="33">
        <v>12204000000</v>
      </c>
      <c r="C2393" s="33">
        <v>0</v>
      </c>
      <c r="D2393" s="33">
        <v>0</v>
      </c>
      <c r="E2393" s="33">
        <v>0</v>
      </c>
      <c r="F2393" s="34">
        <f t="shared" si="151"/>
        <v>12204000000</v>
      </c>
      <c r="G2393" s="35">
        <f t="shared" si="148"/>
        <v>0</v>
      </c>
      <c r="H2393" s="35">
        <f t="shared" si="149"/>
        <v>0</v>
      </c>
      <c r="I2393" s="35">
        <f t="shared" si="150"/>
        <v>0</v>
      </c>
    </row>
    <row r="2394" spans="1:9" x14ac:dyDescent="0.2">
      <c r="A2394" s="32" t="s">
        <v>303</v>
      </c>
      <c r="B2394" s="33">
        <v>382000000</v>
      </c>
      <c r="C2394" s="33">
        <v>26371982</v>
      </c>
      <c r="D2394" s="33">
        <v>22238298.800000001</v>
      </c>
      <c r="E2394" s="33">
        <v>22238298.800000001</v>
      </c>
      <c r="F2394" s="34">
        <f t="shared" si="151"/>
        <v>355628018</v>
      </c>
      <c r="G2394" s="35">
        <f t="shared" si="148"/>
        <v>6.9036602094240838</v>
      </c>
      <c r="H2394" s="35">
        <f t="shared" si="149"/>
        <v>5.8215441884816759</v>
      </c>
      <c r="I2394" s="35">
        <f t="shared" si="150"/>
        <v>5.8215441884816759</v>
      </c>
    </row>
    <row r="2395" spans="1:9" x14ac:dyDescent="0.2">
      <c r="A2395" s="28" t="s">
        <v>42</v>
      </c>
      <c r="B2395" s="29">
        <v>6306525220346</v>
      </c>
      <c r="C2395" s="29">
        <v>3973080974977.6401</v>
      </c>
      <c r="D2395" s="29">
        <v>415644454447.92999</v>
      </c>
      <c r="E2395" s="29">
        <v>415640808956.92999</v>
      </c>
      <c r="F2395" s="30">
        <f t="shared" si="151"/>
        <v>2333444245368.3599</v>
      </c>
      <c r="G2395" s="31">
        <f t="shared" si="148"/>
        <v>62.999525668426038</v>
      </c>
      <c r="H2395" s="31">
        <f t="shared" si="149"/>
        <v>6.5907047054530947</v>
      </c>
      <c r="I2395" s="31">
        <f t="shared" si="150"/>
        <v>6.5906469003881405</v>
      </c>
    </row>
    <row r="2396" spans="1:9" ht="22.5" x14ac:dyDescent="0.2">
      <c r="A2396" s="32" t="s">
        <v>817</v>
      </c>
      <c r="B2396" s="33">
        <v>227295220000</v>
      </c>
      <c r="C2396" s="33">
        <v>158825643456</v>
      </c>
      <c r="D2396" s="33">
        <v>6779395015</v>
      </c>
      <c r="E2396" s="33">
        <v>6779395015</v>
      </c>
      <c r="F2396" s="34">
        <f t="shared" si="151"/>
        <v>68469576544</v>
      </c>
      <c r="G2396" s="35">
        <f t="shared" si="148"/>
        <v>69.876367596291729</v>
      </c>
      <c r="H2396" s="35">
        <f t="shared" si="149"/>
        <v>2.9826386208209743</v>
      </c>
      <c r="I2396" s="35">
        <f t="shared" si="150"/>
        <v>2.9826386208209743</v>
      </c>
    </row>
    <row r="2397" spans="1:9" x14ac:dyDescent="0.2">
      <c r="A2397" s="32" t="s">
        <v>818</v>
      </c>
      <c r="B2397" s="33">
        <v>208277759000</v>
      </c>
      <c r="C2397" s="33">
        <v>136561033122.5</v>
      </c>
      <c r="D2397" s="33">
        <v>12110426133.619999</v>
      </c>
      <c r="E2397" s="33">
        <v>12110426133.619999</v>
      </c>
      <c r="F2397" s="34">
        <f t="shared" si="151"/>
        <v>71716725877.5</v>
      </c>
      <c r="G2397" s="35">
        <f t="shared" si="148"/>
        <v>65.566786284895642</v>
      </c>
      <c r="H2397" s="35">
        <f t="shared" si="149"/>
        <v>5.8145556163872492</v>
      </c>
      <c r="I2397" s="35">
        <f t="shared" si="150"/>
        <v>5.8145556163872492</v>
      </c>
    </row>
    <row r="2398" spans="1:9" x14ac:dyDescent="0.2">
      <c r="A2398" s="32" t="s">
        <v>819</v>
      </c>
      <c r="B2398" s="33">
        <v>770385371000</v>
      </c>
      <c r="C2398" s="33">
        <v>660807958160.5</v>
      </c>
      <c r="D2398" s="33">
        <v>61962591143.720001</v>
      </c>
      <c r="E2398" s="33">
        <v>61960239538.720001</v>
      </c>
      <c r="F2398" s="34">
        <f t="shared" si="151"/>
        <v>109577412839.5</v>
      </c>
      <c r="G2398" s="35">
        <f t="shared" si="148"/>
        <v>85.77628587400838</v>
      </c>
      <c r="H2398" s="35">
        <f t="shared" si="149"/>
        <v>8.043064351454305</v>
      </c>
      <c r="I2398" s="35">
        <f t="shared" si="150"/>
        <v>8.0427591009798647</v>
      </c>
    </row>
    <row r="2399" spans="1:9" ht="22.5" x14ac:dyDescent="0.2">
      <c r="A2399" s="32" t="s">
        <v>820</v>
      </c>
      <c r="B2399" s="33">
        <v>16853616000</v>
      </c>
      <c r="C2399" s="33">
        <v>8068039322</v>
      </c>
      <c r="D2399" s="33">
        <v>554537179.05999994</v>
      </c>
      <c r="E2399" s="33">
        <v>554537179.05999994</v>
      </c>
      <c r="F2399" s="34">
        <f t="shared" si="151"/>
        <v>8785576678</v>
      </c>
      <c r="G2399" s="35">
        <f t="shared" si="148"/>
        <v>47.871265857724538</v>
      </c>
      <c r="H2399" s="35">
        <f t="shared" si="149"/>
        <v>3.290315734380088</v>
      </c>
      <c r="I2399" s="35">
        <f t="shared" si="150"/>
        <v>3.290315734380088</v>
      </c>
    </row>
    <row r="2400" spans="1:9" x14ac:dyDescent="0.2">
      <c r="A2400" s="32" t="s">
        <v>821</v>
      </c>
      <c r="B2400" s="33">
        <v>152886164000</v>
      </c>
      <c r="C2400" s="33">
        <v>122095364742</v>
      </c>
      <c r="D2400" s="33">
        <v>272177483.13999999</v>
      </c>
      <c r="E2400" s="33">
        <v>272177483.13999999</v>
      </c>
      <c r="F2400" s="34">
        <f t="shared" si="151"/>
        <v>30790799258</v>
      </c>
      <c r="G2400" s="35">
        <f t="shared" si="148"/>
        <v>79.860310146835786</v>
      </c>
      <c r="H2400" s="35">
        <f t="shared" si="149"/>
        <v>0.17802623600393297</v>
      </c>
      <c r="I2400" s="35">
        <f t="shared" si="150"/>
        <v>0.17802623600393297</v>
      </c>
    </row>
    <row r="2401" spans="1:9" x14ac:dyDescent="0.2">
      <c r="A2401" s="32" t="s">
        <v>822</v>
      </c>
      <c r="B2401" s="33">
        <v>4421515466346</v>
      </c>
      <c r="C2401" s="33">
        <v>2618252365868.6699</v>
      </c>
      <c r="D2401" s="33">
        <v>306888949905.83002</v>
      </c>
      <c r="E2401" s="33">
        <v>306887656019.83002</v>
      </c>
      <c r="F2401" s="34">
        <f t="shared" si="151"/>
        <v>1803263100477.3301</v>
      </c>
      <c r="G2401" s="35">
        <f t="shared" si="148"/>
        <v>59.216175670927349</v>
      </c>
      <c r="H2401" s="35">
        <f t="shared" si="149"/>
        <v>6.9408091465853721</v>
      </c>
      <c r="I2401" s="35">
        <f t="shared" si="150"/>
        <v>6.940779883179875</v>
      </c>
    </row>
    <row r="2402" spans="1:9" ht="22.5" x14ac:dyDescent="0.2">
      <c r="A2402" s="32" t="s">
        <v>823</v>
      </c>
      <c r="B2402" s="33">
        <v>203893275000</v>
      </c>
      <c r="C2402" s="33">
        <v>55838341526</v>
      </c>
      <c r="D2402" s="33">
        <v>5164295217.9899998</v>
      </c>
      <c r="E2402" s="33">
        <v>5164295217.9899998</v>
      </c>
      <c r="F2402" s="34">
        <f t="shared" si="151"/>
        <v>148054933474</v>
      </c>
      <c r="G2402" s="35">
        <f t="shared" si="148"/>
        <v>27.386063383404874</v>
      </c>
      <c r="H2402" s="35">
        <f t="shared" si="149"/>
        <v>2.5328423499941328</v>
      </c>
      <c r="I2402" s="35">
        <f t="shared" si="150"/>
        <v>2.5328423499941328</v>
      </c>
    </row>
    <row r="2403" spans="1:9" x14ac:dyDescent="0.2">
      <c r="A2403" s="32" t="s">
        <v>824</v>
      </c>
      <c r="B2403" s="33">
        <v>60000000000</v>
      </c>
      <c r="C2403" s="33">
        <v>26026357358</v>
      </c>
      <c r="D2403" s="33">
        <v>1164162795</v>
      </c>
      <c r="E2403" s="33">
        <v>1164162795</v>
      </c>
      <c r="F2403" s="34">
        <f t="shared" si="151"/>
        <v>33973642642</v>
      </c>
      <c r="G2403" s="35">
        <f t="shared" si="148"/>
        <v>43.377262263333336</v>
      </c>
      <c r="H2403" s="35">
        <f t="shared" si="149"/>
        <v>1.9402713249999999</v>
      </c>
      <c r="I2403" s="35">
        <f t="shared" si="150"/>
        <v>1.9402713249999999</v>
      </c>
    </row>
    <row r="2404" spans="1:9" x14ac:dyDescent="0.2">
      <c r="A2404" s="32" t="s">
        <v>825</v>
      </c>
      <c r="B2404" s="33">
        <v>245418349000</v>
      </c>
      <c r="C2404" s="33">
        <v>186605871421.97</v>
      </c>
      <c r="D2404" s="33">
        <v>20747919574.57</v>
      </c>
      <c r="E2404" s="33">
        <v>20747919574.57</v>
      </c>
      <c r="F2404" s="34">
        <f t="shared" si="151"/>
        <v>58812477578.029999</v>
      </c>
      <c r="G2404" s="35">
        <f t="shared" si="148"/>
        <v>76.035827061150187</v>
      </c>
      <c r="H2404" s="35">
        <f t="shared" si="149"/>
        <v>8.4541028244672933</v>
      </c>
      <c r="I2404" s="35">
        <f t="shared" si="150"/>
        <v>8.4541028244672933</v>
      </c>
    </row>
    <row r="2405" spans="1:9" x14ac:dyDescent="0.2">
      <c r="A2405" s="23" t="s">
        <v>826</v>
      </c>
      <c r="B2405" s="24">
        <v>498397938790</v>
      </c>
      <c r="C2405" s="24">
        <v>84001058116.800003</v>
      </c>
      <c r="D2405" s="24">
        <v>26226955379.960003</v>
      </c>
      <c r="E2405" s="24">
        <v>25178512035.960003</v>
      </c>
      <c r="F2405" s="25">
        <f t="shared" si="151"/>
        <v>414396880673.20001</v>
      </c>
      <c r="G2405" s="26">
        <f t="shared" si="148"/>
        <v>16.854214590199952</v>
      </c>
      <c r="H2405" s="26">
        <f t="shared" si="149"/>
        <v>5.2622519755264738</v>
      </c>
      <c r="I2405" s="26">
        <f t="shared" si="150"/>
        <v>5.0518892788938619</v>
      </c>
    </row>
    <row r="2406" spans="1:9" x14ac:dyDescent="0.2">
      <c r="A2406" s="28" t="s">
        <v>827</v>
      </c>
      <c r="B2406" s="29">
        <v>223195523362</v>
      </c>
      <c r="C2406" s="29">
        <v>55908210378.840004</v>
      </c>
      <c r="D2406" s="29">
        <v>17551809216.16</v>
      </c>
      <c r="E2406" s="29">
        <v>17550262034.16</v>
      </c>
      <c r="F2406" s="30">
        <f t="shared" si="151"/>
        <v>167287312983.16</v>
      </c>
      <c r="G2406" s="31">
        <f t="shared" si="148"/>
        <v>25.048983750522041</v>
      </c>
      <c r="H2406" s="31">
        <f t="shared" si="149"/>
        <v>7.8638715292209449</v>
      </c>
      <c r="I2406" s="31">
        <f t="shared" si="150"/>
        <v>7.8631783334181371</v>
      </c>
    </row>
    <row r="2407" spans="1:9" x14ac:dyDescent="0.2">
      <c r="A2407" s="28" t="s">
        <v>17</v>
      </c>
      <c r="B2407" s="29">
        <v>95340000000</v>
      </c>
      <c r="C2407" s="29">
        <v>15619803233.790001</v>
      </c>
      <c r="D2407" s="29">
        <v>10938018048.18</v>
      </c>
      <c r="E2407" s="29">
        <v>10938018048.18</v>
      </c>
      <c r="F2407" s="30">
        <f t="shared" si="151"/>
        <v>79720196766.209991</v>
      </c>
      <c r="G2407" s="31">
        <f t="shared" si="148"/>
        <v>16.383263303744496</v>
      </c>
      <c r="H2407" s="31">
        <f t="shared" si="149"/>
        <v>11.472643222341096</v>
      </c>
      <c r="I2407" s="31">
        <f t="shared" si="150"/>
        <v>11.472643222341096</v>
      </c>
    </row>
    <row r="2408" spans="1:9" x14ac:dyDescent="0.2">
      <c r="A2408" s="28" t="s">
        <v>18</v>
      </c>
      <c r="B2408" s="29">
        <v>86665000000</v>
      </c>
      <c r="C2408" s="29">
        <v>10253758967</v>
      </c>
      <c r="D2408" s="29">
        <v>10248072790</v>
      </c>
      <c r="E2408" s="29">
        <v>10248072790</v>
      </c>
      <c r="F2408" s="30">
        <f t="shared" si="151"/>
        <v>76411241033</v>
      </c>
      <c r="G2408" s="31">
        <f t="shared" si="148"/>
        <v>11.831487875151444</v>
      </c>
      <c r="H2408" s="31">
        <f t="shared" si="149"/>
        <v>11.824926775514914</v>
      </c>
      <c r="I2408" s="31">
        <f t="shared" si="150"/>
        <v>11.824926775514914</v>
      </c>
    </row>
    <row r="2409" spans="1:9" x14ac:dyDescent="0.2">
      <c r="A2409" s="32" t="s">
        <v>19</v>
      </c>
      <c r="B2409" s="33">
        <v>61669000000</v>
      </c>
      <c r="C2409" s="33">
        <v>6770470218</v>
      </c>
      <c r="D2409" s="33">
        <v>6766654116</v>
      </c>
      <c r="E2409" s="33">
        <v>6766654116</v>
      </c>
      <c r="F2409" s="34">
        <f t="shared" si="151"/>
        <v>54898529782</v>
      </c>
      <c r="G2409" s="35">
        <f t="shared" si="148"/>
        <v>10.97872548281957</v>
      </c>
      <c r="H2409" s="35">
        <f t="shared" si="149"/>
        <v>10.972537443448086</v>
      </c>
      <c r="I2409" s="35">
        <f t="shared" si="150"/>
        <v>10.972537443448086</v>
      </c>
    </row>
    <row r="2410" spans="1:9" x14ac:dyDescent="0.2">
      <c r="A2410" s="32" t="s">
        <v>20</v>
      </c>
      <c r="B2410" s="33">
        <v>22033000000</v>
      </c>
      <c r="C2410" s="33">
        <v>2925110353</v>
      </c>
      <c r="D2410" s="33">
        <v>2925110353</v>
      </c>
      <c r="E2410" s="33">
        <v>2925110353</v>
      </c>
      <c r="F2410" s="34">
        <f t="shared" si="151"/>
        <v>19107889647</v>
      </c>
      <c r="G2410" s="35">
        <f t="shared" si="148"/>
        <v>13.276042086869696</v>
      </c>
      <c r="H2410" s="35">
        <f t="shared" si="149"/>
        <v>13.276042086869696</v>
      </c>
      <c r="I2410" s="35">
        <f t="shared" si="150"/>
        <v>13.276042086869696</v>
      </c>
    </row>
    <row r="2411" spans="1:9" x14ac:dyDescent="0.2">
      <c r="A2411" s="32" t="s">
        <v>21</v>
      </c>
      <c r="B2411" s="33">
        <v>2963000000</v>
      </c>
      <c r="C2411" s="33">
        <v>558178396</v>
      </c>
      <c r="D2411" s="33">
        <v>556308321</v>
      </c>
      <c r="E2411" s="33">
        <v>556308321</v>
      </c>
      <c r="F2411" s="34">
        <f t="shared" si="151"/>
        <v>2404821604</v>
      </c>
      <c r="G2411" s="35">
        <f t="shared" si="148"/>
        <v>18.83828538643267</v>
      </c>
      <c r="H2411" s="35">
        <f t="shared" si="149"/>
        <v>18.775171144110701</v>
      </c>
      <c r="I2411" s="35">
        <f t="shared" si="150"/>
        <v>18.775171144110701</v>
      </c>
    </row>
    <row r="2412" spans="1:9" x14ac:dyDescent="0.2">
      <c r="A2412" s="28" t="s">
        <v>22</v>
      </c>
      <c r="B2412" s="29">
        <v>6981000000</v>
      </c>
      <c r="C2412" s="29">
        <v>5036503608.4200001</v>
      </c>
      <c r="D2412" s="29">
        <v>605234562.80999994</v>
      </c>
      <c r="E2412" s="29">
        <v>605234562.80999994</v>
      </c>
      <c r="F2412" s="30">
        <f t="shared" si="151"/>
        <v>1944496391.5799999</v>
      </c>
      <c r="G2412" s="31">
        <f t="shared" si="148"/>
        <v>72.145876069617529</v>
      </c>
      <c r="H2412" s="31">
        <f t="shared" si="149"/>
        <v>8.6697401920928225</v>
      </c>
      <c r="I2412" s="31">
        <f t="shared" si="150"/>
        <v>8.6697401920928225</v>
      </c>
    </row>
    <row r="2413" spans="1:9" x14ac:dyDescent="0.2">
      <c r="A2413" s="32" t="s">
        <v>23</v>
      </c>
      <c r="B2413" s="33">
        <v>6981000000</v>
      </c>
      <c r="C2413" s="33">
        <v>5036503608.4200001</v>
      </c>
      <c r="D2413" s="33">
        <v>605234562.80999994</v>
      </c>
      <c r="E2413" s="33">
        <v>605234562.80999994</v>
      </c>
      <c r="F2413" s="34">
        <f t="shared" si="151"/>
        <v>1944496391.5799999</v>
      </c>
      <c r="G2413" s="35">
        <f t="shared" si="148"/>
        <v>72.145876069617529</v>
      </c>
      <c r="H2413" s="35">
        <f t="shared" si="149"/>
        <v>8.6697401920928225</v>
      </c>
      <c r="I2413" s="35">
        <f t="shared" si="150"/>
        <v>8.6697401920928225</v>
      </c>
    </row>
    <row r="2414" spans="1:9" x14ac:dyDescent="0.2">
      <c r="A2414" s="28" t="s">
        <v>24</v>
      </c>
      <c r="B2414" s="29">
        <v>970000000</v>
      </c>
      <c r="C2414" s="29">
        <v>178084412</v>
      </c>
      <c r="D2414" s="29">
        <v>76737509</v>
      </c>
      <c r="E2414" s="29">
        <v>76737509</v>
      </c>
      <c r="F2414" s="30">
        <f t="shared" si="151"/>
        <v>791915588</v>
      </c>
      <c r="G2414" s="31">
        <f t="shared" si="148"/>
        <v>18.359217731958761</v>
      </c>
      <c r="H2414" s="31">
        <f t="shared" si="149"/>
        <v>7.9110834020618555</v>
      </c>
      <c r="I2414" s="31">
        <f t="shared" si="150"/>
        <v>7.9110834020618555</v>
      </c>
    </row>
    <row r="2415" spans="1:9" x14ac:dyDescent="0.2">
      <c r="A2415" s="32" t="s">
        <v>26</v>
      </c>
      <c r="B2415" s="33">
        <v>456000000</v>
      </c>
      <c r="C2415" s="33">
        <v>111448185</v>
      </c>
      <c r="D2415" s="33">
        <v>11053185</v>
      </c>
      <c r="E2415" s="33">
        <v>11053185</v>
      </c>
      <c r="F2415" s="34">
        <f t="shared" si="151"/>
        <v>344551815</v>
      </c>
      <c r="G2415" s="35">
        <f t="shared" si="148"/>
        <v>24.44039144736842</v>
      </c>
      <c r="H2415" s="35">
        <f t="shared" si="149"/>
        <v>2.4239440789473687</v>
      </c>
      <c r="I2415" s="35">
        <f t="shared" si="150"/>
        <v>2.4239440789473687</v>
      </c>
    </row>
    <row r="2416" spans="1:9" x14ac:dyDescent="0.2">
      <c r="A2416" s="32" t="s">
        <v>32</v>
      </c>
      <c r="B2416" s="33">
        <v>219000000</v>
      </c>
      <c r="C2416" s="33">
        <v>66636227</v>
      </c>
      <c r="D2416" s="33">
        <v>65684324</v>
      </c>
      <c r="E2416" s="33">
        <v>65684324</v>
      </c>
      <c r="F2416" s="34">
        <f t="shared" si="151"/>
        <v>152363773</v>
      </c>
      <c r="G2416" s="35">
        <f t="shared" si="148"/>
        <v>30.42750091324201</v>
      </c>
      <c r="H2416" s="35">
        <f t="shared" si="149"/>
        <v>29.992842009132421</v>
      </c>
      <c r="I2416" s="35">
        <f t="shared" si="150"/>
        <v>29.992842009132421</v>
      </c>
    </row>
    <row r="2417" spans="1:9" x14ac:dyDescent="0.2">
      <c r="A2417" s="32" t="s">
        <v>35</v>
      </c>
      <c r="B2417" s="33">
        <v>195000000</v>
      </c>
      <c r="C2417" s="33">
        <v>0</v>
      </c>
      <c r="D2417" s="33">
        <v>0</v>
      </c>
      <c r="E2417" s="33">
        <v>0</v>
      </c>
      <c r="F2417" s="34">
        <f t="shared" si="151"/>
        <v>195000000</v>
      </c>
      <c r="G2417" s="35">
        <f t="shared" si="148"/>
        <v>0</v>
      </c>
      <c r="H2417" s="35">
        <f t="shared" si="149"/>
        <v>0</v>
      </c>
      <c r="I2417" s="35">
        <f t="shared" si="150"/>
        <v>0</v>
      </c>
    </row>
    <row r="2418" spans="1:9" x14ac:dyDescent="0.2">
      <c r="A2418" s="32" t="s">
        <v>67</v>
      </c>
      <c r="B2418" s="33">
        <v>100000000</v>
      </c>
      <c r="C2418" s="33">
        <v>0</v>
      </c>
      <c r="D2418" s="33">
        <v>0</v>
      </c>
      <c r="E2418" s="33">
        <v>0</v>
      </c>
      <c r="F2418" s="34">
        <f t="shared" si="151"/>
        <v>100000000</v>
      </c>
      <c r="G2418" s="35">
        <f t="shared" si="148"/>
        <v>0</v>
      </c>
      <c r="H2418" s="35">
        <f t="shared" si="149"/>
        <v>0</v>
      </c>
      <c r="I2418" s="35">
        <f t="shared" si="150"/>
        <v>0</v>
      </c>
    </row>
    <row r="2419" spans="1:9" x14ac:dyDescent="0.2">
      <c r="A2419" s="28" t="s">
        <v>38</v>
      </c>
      <c r="B2419" s="29">
        <v>724000000</v>
      </c>
      <c r="C2419" s="29">
        <v>151456246.37</v>
      </c>
      <c r="D2419" s="29">
        <v>7973186.3700000001</v>
      </c>
      <c r="E2419" s="29">
        <v>7973186.3700000001</v>
      </c>
      <c r="F2419" s="30">
        <f t="shared" si="151"/>
        <v>572543753.63</v>
      </c>
      <c r="G2419" s="31">
        <f t="shared" si="148"/>
        <v>20.919371045580114</v>
      </c>
      <c r="H2419" s="31">
        <f t="shared" si="149"/>
        <v>1.1012688356353593</v>
      </c>
      <c r="I2419" s="31">
        <f t="shared" si="150"/>
        <v>1.1012688356353593</v>
      </c>
    </row>
    <row r="2420" spans="1:9" x14ac:dyDescent="0.2">
      <c r="A2420" s="32" t="s">
        <v>39</v>
      </c>
      <c r="B2420" s="33">
        <v>180000000</v>
      </c>
      <c r="C2420" s="33">
        <v>143483060</v>
      </c>
      <c r="D2420" s="33">
        <v>0</v>
      </c>
      <c r="E2420" s="33">
        <v>0</v>
      </c>
      <c r="F2420" s="34">
        <f t="shared" si="151"/>
        <v>36516940</v>
      </c>
      <c r="G2420" s="35">
        <f t="shared" si="148"/>
        <v>79.712811111111108</v>
      </c>
      <c r="H2420" s="35">
        <f t="shared" si="149"/>
        <v>0</v>
      </c>
      <c r="I2420" s="35">
        <f t="shared" si="150"/>
        <v>0</v>
      </c>
    </row>
    <row r="2421" spans="1:9" x14ac:dyDescent="0.2">
      <c r="A2421" s="32" t="s">
        <v>41</v>
      </c>
      <c r="B2421" s="33">
        <v>544000000</v>
      </c>
      <c r="C2421" s="33">
        <v>7973186.3700000001</v>
      </c>
      <c r="D2421" s="33">
        <v>7973186.3700000001</v>
      </c>
      <c r="E2421" s="33">
        <v>7973186.3700000001</v>
      </c>
      <c r="F2421" s="34">
        <f t="shared" si="151"/>
        <v>536026813.63</v>
      </c>
      <c r="G2421" s="35">
        <f t="shared" si="148"/>
        <v>1.4656592591911766</v>
      </c>
      <c r="H2421" s="35">
        <f t="shared" si="149"/>
        <v>1.4656592591911766</v>
      </c>
      <c r="I2421" s="35">
        <f t="shared" si="150"/>
        <v>1.4656592591911766</v>
      </c>
    </row>
    <row r="2422" spans="1:9" x14ac:dyDescent="0.2">
      <c r="A2422" s="28" t="s">
        <v>42</v>
      </c>
      <c r="B2422" s="29">
        <v>127855523362</v>
      </c>
      <c r="C2422" s="29">
        <v>40288407145.050003</v>
      </c>
      <c r="D2422" s="29">
        <v>6613791167.9800005</v>
      </c>
      <c r="E2422" s="29">
        <v>6612243985.9800005</v>
      </c>
      <c r="F2422" s="30">
        <f t="shared" si="151"/>
        <v>87567116216.949997</v>
      </c>
      <c r="G2422" s="31">
        <f t="shared" si="148"/>
        <v>31.510885166048396</v>
      </c>
      <c r="H2422" s="31">
        <f t="shared" si="149"/>
        <v>5.1728630833211922</v>
      </c>
      <c r="I2422" s="31">
        <f t="shared" si="150"/>
        <v>5.171652981513061</v>
      </c>
    </row>
    <row r="2423" spans="1:9" x14ac:dyDescent="0.2">
      <c r="A2423" s="32" t="s">
        <v>828</v>
      </c>
      <c r="B2423" s="33">
        <v>3440000000</v>
      </c>
      <c r="C2423" s="33">
        <v>2018702133.71</v>
      </c>
      <c r="D2423" s="33">
        <v>146670859.71000001</v>
      </c>
      <c r="E2423" s="33">
        <v>146670859.71000001</v>
      </c>
      <c r="F2423" s="34">
        <f t="shared" si="151"/>
        <v>1421297866.29</v>
      </c>
      <c r="G2423" s="35">
        <f t="shared" si="148"/>
        <v>58.683201561337206</v>
      </c>
      <c r="H2423" s="35">
        <f t="shared" si="149"/>
        <v>4.2636877822674419</v>
      </c>
      <c r="I2423" s="35">
        <f t="shared" si="150"/>
        <v>4.2636877822674419</v>
      </c>
    </row>
    <row r="2424" spans="1:9" x14ac:dyDescent="0.2">
      <c r="A2424" s="32" t="s">
        <v>829</v>
      </c>
      <c r="B2424" s="33">
        <v>3485523362</v>
      </c>
      <c r="C2424" s="33">
        <v>3402861370</v>
      </c>
      <c r="D2424" s="33">
        <v>179210605</v>
      </c>
      <c r="E2424" s="33">
        <v>179210605</v>
      </c>
      <c r="F2424" s="34">
        <f t="shared" si="151"/>
        <v>82661992</v>
      </c>
      <c r="G2424" s="35">
        <f t="shared" si="148"/>
        <v>97.628419510791389</v>
      </c>
      <c r="H2424" s="35">
        <f t="shared" si="149"/>
        <v>5.1415694685566127</v>
      </c>
      <c r="I2424" s="35">
        <f t="shared" si="150"/>
        <v>5.1415694685566127</v>
      </c>
    </row>
    <row r="2425" spans="1:9" x14ac:dyDescent="0.2">
      <c r="A2425" s="32" t="s">
        <v>830</v>
      </c>
      <c r="B2425" s="33">
        <v>2892000000</v>
      </c>
      <c r="C2425" s="33">
        <v>1812074413</v>
      </c>
      <c r="D2425" s="33">
        <v>124273715</v>
      </c>
      <c r="E2425" s="33">
        <v>124273715</v>
      </c>
      <c r="F2425" s="34">
        <f t="shared" si="151"/>
        <v>1079925587</v>
      </c>
      <c r="G2425" s="35">
        <f t="shared" si="148"/>
        <v>62.658174723374827</v>
      </c>
      <c r="H2425" s="35">
        <f t="shared" si="149"/>
        <v>4.2971547372060863</v>
      </c>
      <c r="I2425" s="35">
        <f t="shared" si="150"/>
        <v>4.2971547372060863</v>
      </c>
    </row>
    <row r="2426" spans="1:9" x14ac:dyDescent="0.2">
      <c r="A2426" s="32" t="s">
        <v>831</v>
      </c>
      <c r="B2426" s="33">
        <v>1688700000</v>
      </c>
      <c r="C2426" s="33">
        <v>1116093630</v>
      </c>
      <c r="D2426" s="33">
        <v>95697100</v>
      </c>
      <c r="E2426" s="33">
        <v>95697100</v>
      </c>
      <c r="F2426" s="34">
        <f t="shared" si="151"/>
        <v>572606370</v>
      </c>
      <c r="G2426" s="35">
        <f t="shared" si="148"/>
        <v>66.091883105347307</v>
      </c>
      <c r="H2426" s="35">
        <f t="shared" si="149"/>
        <v>5.6669094569787406</v>
      </c>
      <c r="I2426" s="35">
        <f t="shared" si="150"/>
        <v>5.6669094569787406</v>
      </c>
    </row>
    <row r="2427" spans="1:9" x14ac:dyDescent="0.2">
      <c r="A2427" s="32" t="s">
        <v>832</v>
      </c>
      <c r="B2427" s="33">
        <v>80189700000</v>
      </c>
      <c r="C2427" s="33">
        <v>19274863363.220001</v>
      </c>
      <c r="D2427" s="33">
        <v>5191247130.2700005</v>
      </c>
      <c r="E2427" s="33">
        <v>5191247130.2700005</v>
      </c>
      <c r="F2427" s="34">
        <f t="shared" si="151"/>
        <v>60914836636.779999</v>
      </c>
      <c r="G2427" s="35">
        <f t="shared" si="148"/>
        <v>24.036582457871773</v>
      </c>
      <c r="H2427" s="35">
        <f t="shared" si="149"/>
        <v>6.4737081324284791</v>
      </c>
      <c r="I2427" s="35">
        <f t="shared" si="150"/>
        <v>6.4737081324284791</v>
      </c>
    </row>
    <row r="2428" spans="1:9" ht="22.5" x14ac:dyDescent="0.2">
      <c r="A2428" s="32" t="s">
        <v>833</v>
      </c>
      <c r="B2428" s="33">
        <v>1854000000</v>
      </c>
      <c r="C2428" s="33">
        <v>1646124500</v>
      </c>
      <c r="D2428" s="33">
        <v>109070000</v>
      </c>
      <c r="E2428" s="33">
        <v>109070000</v>
      </c>
      <c r="F2428" s="34">
        <f t="shared" si="151"/>
        <v>207875500</v>
      </c>
      <c r="G2428" s="35">
        <f t="shared" si="148"/>
        <v>88.787729234088459</v>
      </c>
      <c r="H2428" s="35">
        <f t="shared" si="149"/>
        <v>5.8829557713052854</v>
      </c>
      <c r="I2428" s="35">
        <f t="shared" si="150"/>
        <v>5.8829557713052854</v>
      </c>
    </row>
    <row r="2429" spans="1:9" x14ac:dyDescent="0.2">
      <c r="A2429" s="32" t="s">
        <v>834</v>
      </c>
      <c r="B2429" s="33">
        <v>1860600000</v>
      </c>
      <c r="C2429" s="33">
        <v>1231062539</v>
      </c>
      <c r="D2429" s="33">
        <v>97676199</v>
      </c>
      <c r="E2429" s="33">
        <v>96945420</v>
      </c>
      <c r="F2429" s="34">
        <f t="shared" si="151"/>
        <v>629537461</v>
      </c>
      <c r="G2429" s="35">
        <f t="shared" si="148"/>
        <v>66.164814522197148</v>
      </c>
      <c r="H2429" s="35">
        <f t="shared" si="149"/>
        <v>5.2497150919058369</v>
      </c>
      <c r="I2429" s="35">
        <f t="shared" si="150"/>
        <v>5.2104385682038057</v>
      </c>
    </row>
    <row r="2430" spans="1:9" x14ac:dyDescent="0.2">
      <c r="A2430" s="32" t="s">
        <v>835</v>
      </c>
      <c r="B2430" s="33">
        <v>12000000000</v>
      </c>
      <c r="C2430" s="33">
        <v>1796075110</v>
      </c>
      <c r="D2430" s="33">
        <v>135256715</v>
      </c>
      <c r="E2430" s="33">
        <v>135256715</v>
      </c>
      <c r="F2430" s="34">
        <f t="shared" si="151"/>
        <v>10203924890</v>
      </c>
      <c r="G2430" s="35">
        <f t="shared" si="148"/>
        <v>14.967292583333332</v>
      </c>
      <c r="H2430" s="35">
        <f t="shared" si="149"/>
        <v>1.1271392916666667</v>
      </c>
      <c r="I2430" s="35">
        <f t="shared" si="150"/>
        <v>1.1271392916666667</v>
      </c>
    </row>
    <row r="2431" spans="1:9" x14ac:dyDescent="0.2">
      <c r="A2431" s="32" t="s">
        <v>836</v>
      </c>
      <c r="B2431" s="33">
        <v>1380000000</v>
      </c>
      <c r="C2431" s="33">
        <v>934158572</v>
      </c>
      <c r="D2431" s="33">
        <v>68739733</v>
      </c>
      <c r="E2431" s="33">
        <v>68739733</v>
      </c>
      <c r="F2431" s="34">
        <f t="shared" si="151"/>
        <v>445841428</v>
      </c>
      <c r="G2431" s="35">
        <f t="shared" si="148"/>
        <v>67.692650144927541</v>
      </c>
      <c r="H2431" s="35">
        <f t="shared" si="149"/>
        <v>4.9811400724637682</v>
      </c>
      <c r="I2431" s="35">
        <f t="shared" si="150"/>
        <v>4.9811400724637682</v>
      </c>
    </row>
    <row r="2432" spans="1:9" x14ac:dyDescent="0.2">
      <c r="A2432" s="32" t="s">
        <v>837</v>
      </c>
      <c r="B2432" s="33">
        <v>13165000000</v>
      </c>
      <c r="C2432" s="33">
        <v>3299874118.1199999</v>
      </c>
      <c r="D2432" s="33">
        <v>157171571</v>
      </c>
      <c r="E2432" s="33">
        <v>157171571</v>
      </c>
      <c r="F2432" s="34">
        <f t="shared" si="151"/>
        <v>9865125881.8800011</v>
      </c>
      <c r="G2432" s="35">
        <f t="shared" si="148"/>
        <v>25.065507923433344</v>
      </c>
      <c r="H2432" s="35">
        <f t="shared" si="149"/>
        <v>1.1938592556019749</v>
      </c>
      <c r="I2432" s="35">
        <f t="shared" si="150"/>
        <v>1.1938592556019749</v>
      </c>
    </row>
    <row r="2433" spans="1:9" x14ac:dyDescent="0.2">
      <c r="A2433" s="32" t="s">
        <v>838</v>
      </c>
      <c r="B2433" s="33">
        <v>4900000000</v>
      </c>
      <c r="C2433" s="33">
        <v>3637891305</v>
      </c>
      <c r="D2433" s="33">
        <v>299978637</v>
      </c>
      <c r="E2433" s="33">
        <v>299978637</v>
      </c>
      <c r="F2433" s="34">
        <f t="shared" si="151"/>
        <v>1262108695</v>
      </c>
      <c r="G2433" s="35">
        <f t="shared" si="148"/>
        <v>74.242679693877562</v>
      </c>
      <c r="H2433" s="35">
        <f t="shared" si="149"/>
        <v>6.1220129999999999</v>
      </c>
      <c r="I2433" s="35">
        <f t="shared" si="150"/>
        <v>6.1220129999999999</v>
      </c>
    </row>
    <row r="2434" spans="1:9" x14ac:dyDescent="0.2">
      <c r="A2434" s="32" t="s">
        <v>839</v>
      </c>
      <c r="B2434" s="33">
        <v>1000000000</v>
      </c>
      <c r="C2434" s="33">
        <v>118626091</v>
      </c>
      <c r="D2434" s="33">
        <v>8798903</v>
      </c>
      <c r="E2434" s="33">
        <v>7982500</v>
      </c>
      <c r="F2434" s="34">
        <f t="shared" si="151"/>
        <v>881373909</v>
      </c>
      <c r="G2434" s="35">
        <f t="shared" si="148"/>
        <v>11.8626091</v>
      </c>
      <c r="H2434" s="35">
        <f t="shared" si="149"/>
        <v>0.87989030000000001</v>
      </c>
      <c r="I2434" s="35">
        <f t="shared" si="150"/>
        <v>0.79825000000000002</v>
      </c>
    </row>
    <row r="2435" spans="1:9" x14ac:dyDescent="0.2">
      <c r="A2435" s="28" t="s">
        <v>840</v>
      </c>
      <c r="B2435" s="29">
        <v>41869000000</v>
      </c>
      <c r="C2435" s="29">
        <v>2800716713.0700002</v>
      </c>
      <c r="D2435" s="29">
        <v>478929012.77999997</v>
      </c>
      <c r="E2435" s="29">
        <v>476938252.77999997</v>
      </c>
      <c r="F2435" s="30">
        <f t="shared" si="151"/>
        <v>39068283286.93</v>
      </c>
      <c r="G2435" s="31">
        <f t="shared" si="148"/>
        <v>6.6892371756430773</v>
      </c>
      <c r="H2435" s="31">
        <f t="shared" si="149"/>
        <v>1.1438749737992309</v>
      </c>
      <c r="I2435" s="31">
        <f t="shared" si="150"/>
        <v>1.139120238792424</v>
      </c>
    </row>
    <row r="2436" spans="1:9" x14ac:dyDescent="0.2">
      <c r="A2436" s="28" t="s">
        <v>17</v>
      </c>
      <c r="B2436" s="29">
        <v>380000000</v>
      </c>
      <c r="C2436" s="29">
        <v>70361342.400000006</v>
      </c>
      <c r="D2436" s="29">
        <v>16363793.4</v>
      </c>
      <c r="E2436" s="29">
        <v>16363793.4</v>
      </c>
      <c r="F2436" s="30">
        <f t="shared" si="151"/>
        <v>309638657.60000002</v>
      </c>
      <c r="G2436" s="31">
        <f t="shared" si="148"/>
        <v>18.516142736842106</v>
      </c>
      <c r="H2436" s="31">
        <f t="shared" si="149"/>
        <v>4.306261421052632</v>
      </c>
      <c r="I2436" s="31">
        <f t="shared" si="150"/>
        <v>4.306261421052632</v>
      </c>
    </row>
    <row r="2437" spans="1:9" x14ac:dyDescent="0.2">
      <c r="A2437" s="28" t="s">
        <v>22</v>
      </c>
      <c r="B2437" s="29">
        <v>86000000</v>
      </c>
      <c r="C2437" s="29">
        <v>53949400</v>
      </c>
      <c r="D2437" s="29">
        <v>0</v>
      </c>
      <c r="E2437" s="29">
        <v>0</v>
      </c>
      <c r="F2437" s="30">
        <f t="shared" si="151"/>
        <v>32050600</v>
      </c>
      <c r="G2437" s="31">
        <f t="shared" si="148"/>
        <v>62.73186046511627</v>
      </c>
      <c r="H2437" s="31">
        <f t="shared" si="149"/>
        <v>0</v>
      </c>
      <c r="I2437" s="31">
        <f t="shared" si="150"/>
        <v>0</v>
      </c>
    </row>
    <row r="2438" spans="1:9" x14ac:dyDescent="0.2">
      <c r="A2438" s="32" t="s">
        <v>23</v>
      </c>
      <c r="B2438" s="33">
        <v>86000000</v>
      </c>
      <c r="C2438" s="33">
        <v>53949400</v>
      </c>
      <c r="D2438" s="33">
        <v>0</v>
      </c>
      <c r="E2438" s="33">
        <v>0</v>
      </c>
      <c r="F2438" s="34">
        <f t="shared" si="151"/>
        <v>32050600</v>
      </c>
      <c r="G2438" s="35">
        <f t="shared" si="148"/>
        <v>62.73186046511627</v>
      </c>
      <c r="H2438" s="35">
        <f t="shared" si="149"/>
        <v>0</v>
      </c>
      <c r="I2438" s="35">
        <f t="shared" si="150"/>
        <v>0</v>
      </c>
    </row>
    <row r="2439" spans="1:9" x14ac:dyDescent="0.2">
      <c r="A2439" s="28" t="s">
        <v>24</v>
      </c>
      <c r="B2439" s="29">
        <v>76000000</v>
      </c>
      <c r="C2439" s="29">
        <v>0</v>
      </c>
      <c r="D2439" s="29">
        <v>0</v>
      </c>
      <c r="E2439" s="29">
        <v>0</v>
      </c>
      <c r="F2439" s="30">
        <f t="shared" si="151"/>
        <v>76000000</v>
      </c>
      <c r="G2439" s="31">
        <f t="shared" ref="G2439:G2502" si="152">IFERROR(IF(C2439&gt;0,+C2439/B2439*100,0),0)</f>
        <v>0</v>
      </c>
      <c r="H2439" s="31">
        <f t="shared" ref="H2439:H2502" si="153">IFERROR(IF(D2439&gt;0,+D2439/B2439*100,0),0)</f>
        <v>0</v>
      </c>
      <c r="I2439" s="31">
        <f t="shared" ref="I2439:I2502" si="154">IFERROR(IF(E2439&gt;0,+E2439/B2439*100,0),0)</f>
        <v>0</v>
      </c>
    </row>
    <row r="2440" spans="1:9" x14ac:dyDescent="0.2">
      <c r="A2440" s="32" t="s">
        <v>35</v>
      </c>
      <c r="B2440" s="33">
        <v>76000000</v>
      </c>
      <c r="C2440" s="33">
        <v>0</v>
      </c>
      <c r="D2440" s="33">
        <v>0</v>
      </c>
      <c r="E2440" s="33">
        <v>0</v>
      </c>
      <c r="F2440" s="34">
        <f t="shared" si="151"/>
        <v>76000000</v>
      </c>
      <c r="G2440" s="35">
        <f t="shared" si="152"/>
        <v>0</v>
      </c>
      <c r="H2440" s="35">
        <f t="shared" si="153"/>
        <v>0</v>
      </c>
      <c r="I2440" s="35">
        <f t="shared" si="154"/>
        <v>0</v>
      </c>
    </row>
    <row r="2441" spans="1:9" x14ac:dyDescent="0.2">
      <c r="A2441" s="28" t="s">
        <v>38</v>
      </c>
      <c r="B2441" s="29">
        <v>218000000</v>
      </c>
      <c r="C2441" s="29">
        <v>16411942.4</v>
      </c>
      <c r="D2441" s="29">
        <v>16363793.4</v>
      </c>
      <c r="E2441" s="29">
        <v>16363793.4</v>
      </c>
      <c r="F2441" s="30">
        <f t="shared" ref="F2441:F2504" si="155">+B2441-C2441</f>
        <v>201588057.59999999</v>
      </c>
      <c r="G2441" s="31">
        <f t="shared" si="152"/>
        <v>7.5284139449541296</v>
      </c>
      <c r="H2441" s="31">
        <f t="shared" si="153"/>
        <v>7.5063272477064222</v>
      </c>
      <c r="I2441" s="31">
        <f t="shared" si="154"/>
        <v>7.5063272477064222</v>
      </c>
    </row>
    <row r="2442" spans="1:9" x14ac:dyDescent="0.2">
      <c r="A2442" s="32" t="s">
        <v>39</v>
      </c>
      <c r="B2442" s="33">
        <v>194000000</v>
      </c>
      <c r="C2442" s="33">
        <v>16411942.4</v>
      </c>
      <c r="D2442" s="33">
        <v>16363793.4</v>
      </c>
      <c r="E2442" s="33">
        <v>16363793.4</v>
      </c>
      <c r="F2442" s="34">
        <f t="shared" si="155"/>
        <v>177588057.59999999</v>
      </c>
      <c r="G2442" s="35">
        <f t="shared" si="152"/>
        <v>8.4597641237113397</v>
      </c>
      <c r="H2442" s="35">
        <f t="shared" si="153"/>
        <v>8.4349450515463911</v>
      </c>
      <c r="I2442" s="35">
        <f t="shared" si="154"/>
        <v>8.4349450515463911</v>
      </c>
    </row>
    <row r="2443" spans="1:9" x14ac:dyDescent="0.2">
      <c r="A2443" s="32" t="s">
        <v>41</v>
      </c>
      <c r="B2443" s="33">
        <v>24000000</v>
      </c>
      <c r="C2443" s="33">
        <v>0</v>
      </c>
      <c r="D2443" s="33">
        <v>0</v>
      </c>
      <c r="E2443" s="33">
        <v>0</v>
      </c>
      <c r="F2443" s="34">
        <f t="shared" si="155"/>
        <v>24000000</v>
      </c>
      <c r="G2443" s="35">
        <f t="shared" si="152"/>
        <v>0</v>
      </c>
      <c r="H2443" s="35">
        <f t="shared" si="153"/>
        <v>0</v>
      </c>
      <c r="I2443" s="35">
        <f t="shared" si="154"/>
        <v>0</v>
      </c>
    </row>
    <row r="2444" spans="1:9" x14ac:dyDescent="0.2">
      <c r="A2444" s="28" t="s">
        <v>42</v>
      </c>
      <c r="B2444" s="29">
        <v>41489000000</v>
      </c>
      <c r="C2444" s="29">
        <v>2730355370.6700001</v>
      </c>
      <c r="D2444" s="29">
        <v>462565219.38</v>
      </c>
      <c r="E2444" s="29">
        <v>460574459.38</v>
      </c>
      <c r="F2444" s="30">
        <f t="shared" si="155"/>
        <v>38758644629.330002</v>
      </c>
      <c r="G2444" s="31">
        <f t="shared" si="152"/>
        <v>6.5809139065053399</v>
      </c>
      <c r="H2444" s="31">
        <f t="shared" si="153"/>
        <v>1.1149105049049146</v>
      </c>
      <c r="I2444" s="31">
        <f t="shared" si="154"/>
        <v>1.1101122210224397</v>
      </c>
    </row>
    <row r="2445" spans="1:9" x14ac:dyDescent="0.2">
      <c r="A2445" s="32" t="s">
        <v>841</v>
      </c>
      <c r="B2445" s="33">
        <v>41489000000</v>
      </c>
      <c r="C2445" s="33">
        <v>2730355370.6700001</v>
      </c>
      <c r="D2445" s="33">
        <v>462565219.38</v>
      </c>
      <c r="E2445" s="33">
        <v>460574459.38</v>
      </c>
      <c r="F2445" s="34">
        <f t="shared" si="155"/>
        <v>38758644629.330002</v>
      </c>
      <c r="G2445" s="35">
        <f t="shared" si="152"/>
        <v>6.5809139065053399</v>
      </c>
      <c r="H2445" s="35">
        <f t="shared" si="153"/>
        <v>1.1149105049049146</v>
      </c>
      <c r="I2445" s="35">
        <f t="shared" si="154"/>
        <v>1.1101122210224397</v>
      </c>
    </row>
    <row r="2446" spans="1:9" x14ac:dyDescent="0.2">
      <c r="A2446" s="28" t="s">
        <v>842</v>
      </c>
      <c r="B2446" s="29">
        <v>233333415428</v>
      </c>
      <c r="C2446" s="29">
        <v>25292131024.889999</v>
      </c>
      <c r="D2446" s="29">
        <v>8196217151.0200005</v>
      </c>
      <c r="E2446" s="29">
        <v>7151311749.0200005</v>
      </c>
      <c r="F2446" s="30">
        <f t="shared" si="155"/>
        <v>208041284403.10999</v>
      </c>
      <c r="G2446" s="31">
        <f t="shared" si="152"/>
        <v>10.839480911251833</v>
      </c>
      <c r="H2446" s="31">
        <f t="shared" si="153"/>
        <v>3.5126632574189181</v>
      </c>
      <c r="I2446" s="31">
        <f t="shared" si="154"/>
        <v>3.0648468141189533</v>
      </c>
    </row>
    <row r="2447" spans="1:9" x14ac:dyDescent="0.2">
      <c r="A2447" s="28" t="s">
        <v>17</v>
      </c>
      <c r="B2447" s="29">
        <v>66829000000</v>
      </c>
      <c r="C2447" s="29">
        <v>16579330980.509998</v>
      </c>
      <c r="D2447" s="29">
        <v>8077238811.0200005</v>
      </c>
      <c r="E2447" s="29">
        <v>7033893659.0200005</v>
      </c>
      <c r="F2447" s="30">
        <f t="shared" si="155"/>
        <v>50249669019.490005</v>
      </c>
      <c r="G2447" s="31">
        <f t="shared" si="152"/>
        <v>24.80858756005626</v>
      </c>
      <c r="H2447" s="31">
        <f t="shared" si="153"/>
        <v>12.086427764922416</v>
      </c>
      <c r="I2447" s="31">
        <f t="shared" si="154"/>
        <v>10.525211598288168</v>
      </c>
    </row>
    <row r="2448" spans="1:9" x14ac:dyDescent="0.2">
      <c r="A2448" s="28" t="s">
        <v>18</v>
      </c>
      <c r="B2448" s="29">
        <v>45700000000</v>
      </c>
      <c r="C2448" s="29">
        <v>6284018462</v>
      </c>
      <c r="D2448" s="29">
        <v>6284018462</v>
      </c>
      <c r="E2448" s="29">
        <v>6284018462</v>
      </c>
      <c r="F2448" s="30">
        <f t="shared" si="155"/>
        <v>39415981538</v>
      </c>
      <c r="G2448" s="31">
        <f t="shared" si="152"/>
        <v>13.750587444201312</v>
      </c>
      <c r="H2448" s="31">
        <f t="shared" si="153"/>
        <v>13.750587444201312</v>
      </c>
      <c r="I2448" s="31">
        <f t="shared" si="154"/>
        <v>13.750587444201312</v>
      </c>
    </row>
    <row r="2449" spans="1:9" x14ac:dyDescent="0.2">
      <c r="A2449" s="32" t="s">
        <v>19</v>
      </c>
      <c r="B2449" s="33">
        <v>32659000000</v>
      </c>
      <c r="C2449" s="33">
        <v>4028914501</v>
      </c>
      <c r="D2449" s="33">
        <v>4028914501</v>
      </c>
      <c r="E2449" s="33">
        <v>4028914501</v>
      </c>
      <c r="F2449" s="34">
        <f t="shared" si="155"/>
        <v>28630085499</v>
      </c>
      <c r="G2449" s="35">
        <f t="shared" si="152"/>
        <v>12.336306993478061</v>
      </c>
      <c r="H2449" s="35">
        <f t="shared" si="153"/>
        <v>12.336306993478061</v>
      </c>
      <c r="I2449" s="35">
        <f t="shared" si="154"/>
        <v>12.336306993478061</v>
      </c>
    </row>
    <row r="2450" spans="1:9" x14ac:dyDescent="0.2">
      <c r="A2450" s="32" t="s">
        <v>20</v>
      </c>
      <c r="B2450" s="33">
        <v>11340000000</v>
      </c>
      <c r="C2450" s="33">
        <v>1871994900</v>
      </c>
      <c r="D2450" s="33">
        <v>1871994900</v>
      </c>
      <c r="E2450" s="33">
        <v>1871994900</v>
      </c>
      <c r="F2450" s="34">
        <f t="shared" si="155"/>
        <v>9468005100</v>
      </c>
      <c r="G2450" s="35">
        <f t="shared" si="152"/>
        <v>16.507891534391533</v>
      </c>
      <c r="H2450" s="35">
        <f t="shared" si="153"/>
        <v>16.507891534391533</v>
      </c>
      <c r="I2450" s="35">
        <f t="shared" si="154"/>
        <v>16.507891534391533</v>
      </c>
    </row>
    <row r="2451" spans="1:9" x14ac:dyDescent="0.2">
      <c r="A2451" s="32" t="s">
        <v>21</v>
      </c>
      <c r="B2451" s="33">
        <v>1701000000</v>
      </c>
      <c r="C2451" s="33">
        <v>383109061</v>
      </c>
      <c r="D2451" s="33">
        <v>383109061</v>
      </c>
      <c r="E2451" s="33">
        <v>383109061</v>
      </c>
      <c r="F2451" s="34">
        <f t="shared" si="155"/>
        <v>1317890939</v>
      </c>
      <c r="G2451" s="35">
        <f t="shared" si="152"/>
        <v>22.522578542034097</v>
      </c>
      <c r="H2451" s="35">
        <f t="shared" si="153"/>
        <v>22.522578542034097</v>
      </c>
      <c r="I2451" s="35">
        <f t="shared" si="154"/>
        <v>22.522578542034097</v>
      </c>
    </row>
    <row r="2452" spans="1:9" x14ac:dyDescent="0.2">
      <c r="A2452" s="28" t="s">
        <v>22</v>
      </c>
      <c r="B2452" s="29">
        <v>19007000000</v>
      </c>
      <c r="C2452" s="29">
        <v>9998874996.9599991</v>
      </c>
      <c r="D2452" s="29">
        <v>1537767811.47</v>
      </c>
      <c r="E2452" s="29">
        <v>494496240.47000003</v>
      </c>
      <c r="F2452" s="30">
        <f t="shared" si="155"/>
        <v>9008125003.0400009</v>
      </c>
      <c r="G2452" s="31">
        <f t="shared" si="152"/>
        <v>52.606276618929861</v>
      </c>
      <c r="H2452" s="31">
        <f t="shared" si="153"/>
        <v>8.0905340741305842</v>
      </c>
      <c r="I2452" s="31">
        <f t="shared" si="154"/>
        <v>2.6016532881043828</v>
      </c>
    </row>
    <row r="2453" spans="1:9" x14ac:dyDescent="0.2">
      <c r="A2453" s="32" t="s">
        <v>23</v>
      </c>
      <c r="B2453" s="33">
        <v>19007000000</v>
      </c>
      <c r="C2453" s="33">
        <v>9998874996.9599991</v>
      </c>
      <c r="D2453" s="33">
        <v>1537767811.47</v>
      </c>
      <c r="E2453" s="33">
        <v>494496240.47000003</v>
      </c>
      <c r="F2453" s="34">
        <f t="shared" si="155"/>
        <v>9008125003.0400009</v>
      </c>
      <c r="G2453" s="35">
        <f t="shared" si="152"/>
        <v>52.606276618929861</v>
      </c>
      <c r="H2453" s="35">
        <f t="shared" si="153"/>
        <v>8.0905340741305842</v>
      </c>
      <c r="I2453" s="35">
        <f t="shared" si="154"/>
        <v>2.6016532881043828</v>
      </c>
    </row>
    <row r="2454" spans="1:9" x14ac:dyDescent="0.2">
      <c r="A2454" s="28" t="s">
        <v>24</v>
      </c>
      <c r="B2454" s="29">
        <v>982000000</v>
      </c>
      <c r="C2454" s="29">
        <v>48014651.549999997</v>
      </c>
      <c r="D2454" s="29">
        <v>48014651.549999997</v>
      </c>
      <c r="E2454" s="29">
        <v>48014651.549999997</v>
      </c>
      <c r="F2454" s="30">
        <f t="shared" si="155"/>
        <v>933985348.45000005</v>
      </c>
      <c r="G2454" s="31">
        <f t="shared" si="152"/>
        <v>4.8894757179226067</v>
      </c>
      <c r="H2454" s="31">
        <f t="shared" si="153"/>
        <v>4.8894757179226067</v>
      </c>
      <c r="I2454" s="31">
        <f t="shared" si="154"/>
        <v>4.8894757179226067</v>
      </c>
    </row>
    <row r="2455" spans="1:9" x14ac:dyDescent="0.2">
      <c r="A2455" s="32" t="s">
        <v>32</v>
      </c>
      <c r="B2455" s="33">
        <v>242000000</v>
      </c>
      <c r="C2455" s="33">
        <v>32978695</v>
      </c>
      <c r="D2455" s="33">
        <v>32978695</v>
      </c>
      <c r="E2455" s="33">
        <v>32978695</v>
      </c>
      <c r="F2455" s="34">
        <f t="shared" si="155"/>
        <v>209021305</v>
      </c>
      <c r="G2455" s="35">
        <f t="shared" si="152"/>
        <v>13.627559917355372</v>
      </c>
      <c r="H2455" s="35">
        <f t="shared" si="153"/>
        <v>13.627559917355372</v>
      </c>
      <c r="I2455" s="35">
        <f t="shared" si="154"/>
        <v>13.627559917355372</v>
      </c>
    </row>
    <row r="2456" spans="1:9" x14ac:dyDescent="0.2">
      <c r="A2456" s="32" t="s">
        <v>35</v>
      </c>
      <c r="B2456" s="33">
        <v>700000000</v>
      </c>
      <c r="C2456" s="33">
        <v>15035956.550000001</v>
      </c>
      <c r="D2456" s="33">
        <v>15035956.550000001</v>
      </c>
      <c r="E2456" s="33">
        <v>15035956.550000001</v>
      </c>
      <c r="F2456" s="34">
        <f t="shared" si="155"/>
        <v>684964043.45000005</v>
      </c>
      <c r="G2456" s="35">
        <f t="shared" si="152"/>
        <v>2.1479937928571431</v>
      </c>
      <c r="H2456" s="35">
        <f t="shared" si="153"/>
        <v>2.1479937928571431</v>
      </c>
      <c r="I2456" s="35">
        <f t="shared" si="154"/>
        <v>2.1479937928571431</v>
      </c>
    </row>
    <row r="2457" spans="1:9" x14ac:dyDescent="0.2">
      <c r="A2457" s="32" t="s">
        <v>67</v>
      </c>
      <c r="B2457" s="33">
        <v>40000000</v>
      </c>
      <c r="C2457" s="33">
        <v>0</v>
      </c>
      <c r="D2457" s="33">
        <v>0</v>
      </c>
      <c r="E2457" s="33">
        <v>0</v>
      </c>
      <c r="F2457" s="34">
        <f t="shared" si="155"/>
        <v>40000000</v>
      </c>
      <c r="G2457" s="35">
        <f t="shared" si="152"/>
        <v>0</v>
      </c>
      <c r="H2457" s="35">
        <f t="shared" si="153"/>
        <v>0</v>
      </c>
      <c r="I2457" s="35">
        <f t="shared" si="154"/>
        <v>0</v>
      </c>
    </row>
    <row r="2458" spans="1:9" x14ac:dyDescent="0.2">
      <c r="A2458" s="28" t="s">
        <v>38</v>
      </c>
      <c r="B2458" s="29">
        <v>1140000000</v>
      </c>
      <c r="C2458" s="29">
        <v>248422870</v>
      </c>
      <c r="D2458" s="29">
        <v>207437886</v>
      </c>
      <c r="E2458" s="29">
        <v>207364305</v>
      </c>
      <c r="F2458" s="30">
        <f t="shared" si="155"/>
        <v>891577130</v>
      </c>
      <c r="G2458" s="31">
        <f t="shared" si="152"/>
        <v>21.791479824561403</v>
      </c>
      <c r="H2458" s="31">
        <f t="shared" si="153"/>
        <v>18.196305789473683</v>
      </c>
      <c r="I2458" s="31">
        <f t="shared" si="154"/>
        <v>18.189851315789475</v>
      </c>
    </row>
    <row r="2459" spans="1:9" x14ac:dyDescent="0.2">
      <c r="A2459" s="32" t="s">
        <v>39</v>
      </c>
      <c r="B2459" s="33">
        <v>868000000</v>
      </c>
      <c r="C2459" s="33">
        <v>248422870</v>
      </c>
      <c r="D2459" s="33">
        <v>207437886</v>
      </c>
      <c r="E2459" s="33">
        <v>207364305</v>
      </c>
      <c r="F2459" s="34">
        <f t="shared" si="155"/>
        <v>619577130</v>
      </c>
      <c r="G2459" s="35">
        <f t="shared" si="152"/>
        <v>28.620146313364053</v>
      </c>
      <c r="H2459" s="35">
        <f t="shared" si="153"/>
        <v>23.89837396313364</v>
      </c>
      <c r="I2459" s="35">
        <f t="shared" si="154"/>
        <v>23.889896889400923</v>
      </c>
    </row>
    <row r="2460" spans="1:9" x14ac:dyDescent="0.2">
      <c r="A2460" s="32" t="s">
        <v>41</v>
      </c>
      <c r="B2460" s="33">
        <v>272000000</v>
      </c>
      <c r="C2460" s="33">
        <v>0</v>
      </c>
      <c r="D2460" s="33">
        <v>0</v>
      </c>
      <c r="E2460" s="33">
        <v>0</v>
      </c>
      <c r="F2460" s="34">
        <f t="shared" si="155"/>
        <v>272000000</v>
      </c>
      <c r="G2460" s="35">
        <f t="shared" si="152"/>
        <v>0</v>
      </c>
      <c r="H2460" s="35">
        <f t="shared" si="153"/>
        <v>0</v>
      </c>
      <c r="I2460" s="35">
        <f t="shared" si="154"/>
        <v>0</v>
      </c>
    </row>
    <row r="2461" spans="1:9" x14ac:dyDescent="0.2">
      <c r="A2461" s="28" t="s">
        <v>42</v>
      </c>
      <c r="B2461" s="29">
        <v>166504415428</v>
      </c>
      <c r="C2461" s="29">
        <v>8712800044.3800011</v>
      </c>
      <c r="D2461" s="29">
        <v>118978340</v>
      </c>
      <c r="E2461" s="29">
        <v>117418090</v>
      </c>
      <c r="F2461" s="30">
        <f t="shared" si="155"/>
        <v>157791615383.62</v>
      </c>
      <c r="G2461" s="31">
        <f t="shared" si="152"/>
        <v>5.2327741711736158</v>
      </c>
      <c r="H2461" s="31">
        <f t="shared" si="153"/>
        <v>7.1456567499526003E-2</v>
      </c>
      <c r="I2461" s="31">
        <f t="shared" si="154"/>
        <v>7.0519505262473983E-2</v>
      </c>
    </row>
    <row r="2462" spans="1:9" ht="22.5" x14ac:dyDescent="0.2">
      <c r="A2462" s="32" t="s">
        <v>843</v>
      </c>
      <c r="B2462" s="33">
        <v>4565000000</v>
      </c>
      <c r="C2462" s="33">
        <v>95937992</v>
      </c>
      <c r="D2462" s="33">
        <v>0</v>
      </c>
      <c r="E2462" s="33">
        <v>0</v>
      </c>
      <c r="F2462" s="34">
        <f t="shared" si="155"/>
        <v>4469062008</v>
      </c>
      <c r="G2462" s="35">
        <f t="shared" si="152"/>
        <v>2.101598948521358</v>
      </c>
      <c r="H2462" s="35">
        <f t="shared" si="153"/>
        <v>0</v>
      </c>
      <c r="I2462" s="35">
        <f t="shared" si="154"/>
        <v>0</v>
      </c>
    </row>
    <row r="2463" spans="1:9" x14ac:dyDescent="0.2">
      <c r="A2463" s="32" t="s">
        <v>844</v>
      </c>
      <c r="B2463" s="33">
        <v>12962000000</v>
      </c>
      <c r="C2463" s="33">
        <v>209349624</v>
      </c>
      <c r="D2463" s="33">
        <v>4089125</v>
      </c>
      <c r="E2463" s="33">
        <v>4089125</v>
      </c>
      <c r="F2463" s="34">
        <f t="shared" si="155"/>
        <v>12752650376</v>
      </c>
      <c r="G2463" s="35">
        <f t="shared" si="152"/>
        <v>1.6151027927788921</v>
      </c>
      <c r="H2463" s="35">
        <f t="shared" si="153"/>
        <v>3.1547022064496222E-2</v>
      </c>
      <c r="I2463" s="35">
        <f t="shared" si="154"/>
        <v>3.1547022064496222E-2</v>
      </c>
    </row>
    <row r="2464" spans="1:9" ht="22.5" x14ac:dyDescent="0.2">
      <c r="A2464" s="32" t="s">
        <v>845</v>
      </c>
      <c r="B2464" s="33">
        <v>19000000000</v>
      </c>
      <c r="C2464" s="33">
        <v>875352553</v>
      </c>
      <c r="D2464" s="33">
        <v>85241765</v>
      </c>
      <c r="E2464" s="33">
        <v>85241765</v>
      </c>
      <c r="F2464" s="34">
        <f t="shared" si="155"/>
        <v>18124647447</v>
      </c>
      <c r="G2464" s="35">
        <f t="shared" si="152"/>
        <v>4.6071187</v>
      </c>
      <c r="H2464" s="35">
        <f t="shared" si="153"/>
        <v>0.44864086842105266</v>
      </c>
      <c r="I2464" s="35">
        <f t="shared" si="154"/>
        <v>0.44864086842105266</v>
      </c>
    </row>
    <row r="2465" spans="1:9" x14ac:dyDescent="0.2">
      <c r="A2465" s="32" t="s">
        <v>846</v>
      </c>
      <c r="B2465" s="33">
        <v>103087415428</v>
      </c>
      <c r="C2465" s="33">
        <v>2669527084</v>
      </c>
      <c r="D2465" s="33">
        <v>20068028</v>
      </c>
      <c r="E2465" s="33">
        <v>18611979</v>
      </c>
      <c r="F2465" s="34">
        <f t="shared" si="155"/>
        <v>100417888344</v>
      </c>
      <c r="G2465" s="35">
        <f t="shared" si="152"/>
        <v>2.5895761116103397</v>
      </c>
      <c r="H2465" s="35">
        <f t="shared" si="153"/>
        <v>1.9467000813514664E-2</v>
      </c>
      <c r="I2465" s="35">
        <f t="shared" si="154"/>
        <v>1.8054559737215724E-2</v>
      </c>
    </row>
    <row r="2466" spans="1:9" x14ac:dyDescent="0.2">
      <c r="A2466" s="32" t="s">
        <v>847</v>
      </c>
      <c r="B2466" s="33">
        <v>5000000000</v>
      </c>
      <c r="C2466" s="33">
        <v>409211077</v>
      </c>
      <c r="D2466" s="33">
        <v>0</v>
      </c>
      <c r="E2466" s="33">
        <v>0</v>
      </c>
      <c r="F2466" s="34">
        <f t="shared" si="155"/>
        <v>4590788923</v>
      </c>
      <c r="G2466" s="35">
        <f t="shared" si="152"/>
        <v>8.1842215399999994</v>
      </c>
      <c r="H2466" s="35">
        <f t="shared" si="153"/>
        <v>0</v>
      </c>
      <c r="I2466" s="35">
        <f t="shared" si="154"/>
        <v>0</v>
      </c>
    </row>
    <row r="2467" spans="1:9" x14ac:dyDescent="0.2">
      <c r="A2467" s="32" t="s">
        <v>848</v>
      </c>
      <c r="B2467" s="33">
        <v>13600000000</v>
      </c>
      <c r="C2467" s="33">
        <v>3577592175.8800001</v>
      </c>
      <c r="D2467" s="33">
        <v>5643137</v>
      </c>
      <c r="E2467" s="33">
        <v>5538936</v>
      </c>
      <c r="F2467" s="34">
        <f t="shared" si="155"/>
        <v>10022407824.119999</v>
      </c>
      <c r="G2467" s="35">
        <f t="shared" si="152"/>
        <v>26.305824822647061</v>
      </c>
      <c r="H2467" s="35">
        <f t="shared" si="153"/>
        <v>4.149365441176471E-2</v>
      </c>
      <c r="I2467" s="35">
        <f t="shared" si="154"/>
        <v>4.0727470588235296E-2</v>
      </c>
    </row>
    <row r="2468" spans="1:9" x14ac:dyDescent="0.2">
      <c r="A2468" s="32" t="s">
        <v>849</v>
      </c>
      <c r="B2468" s="33">
        <v>5400000000</v>
      </c>
      <c r="C2468" s="33">
        <v>331041641.5</v>
      </c>
      <c r="D2468" s="33">
        <v>650565</v>
      </c>
      <c r="E2468" s="33">
        <v>650565</v>
      </c>
      <c r="F2468" s="34">
        <f t="shared" si="155"/>
        <v>5068958358.5</v>
      </c>
      <c r="G2468" s="35">
        <f t="shared" si="152"/>
        <v>6.1304007685185189</v>
      </c>
      <c r="H2468" s="35">
        <f t="shared" si="153"/>
        <v>1.2047500000000001E-2</v>
      </c>
      <c r="I2468" s="35">
        <f t="shared" si="154"/>
        <v>1.2047500000000001E-2</v>
      </c>
    </row>
    <row r="2469" spans="1:9" x14ac:dyDescent="0.2">
      <c r="A2469" s="32" t="s">
        <v>850</v>
      </c>
      <c r="B2469" s="33">
        <v>1370000000</v>
      </c>
      <c r="C2469" s="33">
        <v>75014079</v>
      </c>
      <c r="D2469" s="33">
        <v>0</v>
      </c>
      <c r="E2469" s="33">
        <v>0</v>
      </c>
      <c r="F2469" s="34">
        <f t="shared" si="155"/>
        <v>1294985921</v>
      </c>
      <c r="G2469" s="35">
        <f t="shared" si="152"/>
        <v>5.4754802189781024</v>
      </c>
      <c r="H2469" s="35">
        <f t="shared" si="153"/>
        <v>0</v>
      </c>
      <c r="I2469" s="35">
        <f t="shared" si="154"/>
        <v>0</v>
      </c>
    </row>
    <row r="2470" spans="1:9" x14ac:dyDescent="0.2">
      <c r="A2470" s="32" t="s">
        <v>851</v>
      </c>
      <c r="B2470" s="33">
        <v>1520000000</v>
      </c>
      <c r="C2470" s="33">
        <v>469773818</v>
      </c>
      <c r="D2470" s="33">
        <v>3285720</v>
      </c>
      <c r="E2470" s="33">
        <v>3285720</v>
      </c>
      <c r="F2470" s="34">
        <f t="shared" si="155"/>
        <v>1050226182</v>
      </c>
      <c r="G2470" s="35">
        <f t="shared" si="152"/>
        <v>30.906172236842107</v>
      </c>
      <c r="H2470" s="35">
        <f t="shared" si="153"/>
        <v>0.2161657894736842</v>
      </c>
      <c r="I2470" s="35">
        <f t="shared" si="154"/>
        <v>0.2161657894736842</v>
      </c>
    </row>
    <row r="2471" spans="1:9" x14ac:dyDescent="0.2">
      <c r="A2471" s="23" t="s">
        <v>852</v>
      </c>
      <c r="B2471" s="24">
        <v>99827353307</v>
      </c>
      <c r="C2471" s="24">
        <v>24204429511.720001</v>
      </c>
      <c r="D2471" s="24">
        <v>13609818926.450001</v>
      </c>
      <c r="E2471" s="24">
        <v>13546452980.450001</v>
      </c>
      <c r="F2471" s="25">
        <f t="shared" si="155"/>
        <v>75622923795.279999</v>
      </c>
      <c r="G2471" s="26">
        <f t="shared" si="152"/>
        <v>24.246289929458403</v>
      </c>
      <c r="H2471" s="26">
        <f t="shared" si="153"/>
        <v>13.633356465532644</v>
      </c>
      <c r="I2471" s="26">
        <f t="shared" si="154"/>
        <v>13.56988093112162</v>
      </c>
    </row>
    <row r="2472" spans="1:9" x14ac:dyDescent="0.2">
      <c r="A2472" s="28" t="s">
        <v>853</v>
      </c>
      <c r="B2472" s="29">
        <v>99827353307</v>
      </c>
      <c r="C2472" s="29">
        <v>24204429511.720001</v>
      </c>
      <c r="D2472" s="29">
        <v>13609818926.450001</v>
      </c>
      <c r="E2472" s="29">
        <v>13546452980.450001</v>
      </c>
      <c r="F2472" s="30">
        <f t="shared" si="155"/>
        <v>75622923795.279999</v>
      </c>
      <c r="G2472" s="31">
        <f t="shared" si="152"/>
        <v>24.246289929458403</v>
      </c>
      <c r="H2472" s="31">
        <f t="shared" si="153"/>
        <v>13.633356465532644</v>
      </c>
      <c r="I2472" s="31">
        <f t="shared" si="154"/>
        <v>13.56988093112162</v>
      </c>
    </row>
    <row r="2473" spans="1:9" x14ac:dyDescent="0.2">
      <c r="A2473" s="28" t="s">
        <v>17</v>
      </c>
      <c r="B2473" s="29">
        <v>91583000000</v>
      </c>
      <c r="C2473" s="29">
        <v>20749169918.720001</v>
      </c>
      <c r="D2473" s="29">
        <v>13190184886.450001</v>
      </c>
      <c r="E2473" s="29">
        <v>13126818940.450001</v>
      </c>
      <c r="F2473" s="30">
        <f t="shared" si="155"/>
        <v>70833830081.279999</v>
      </c>
      <c r="G2473" s="31">
        <f t="shared" si="152"/>
        <v>22.656136967253747</v>
      </c>
      <c r="H2473" s="31">
        <f t="shared" si="153"/>
        <v>14.402438101448961</v>
      </c>
      <c r="I2473" s="31">
        <f t="shared" si="154"/>
        <v>14.333248463634082</v>
      </c>
    </row>
    <row r="2474" spans="1:9" x14ac:dyDescent="0.2">
      <c r="A2474" s="28" t="s">
        <v>18</v>
      </c>
      <c r="B2474" s="29">
        <v>68249000000</v>
      </c>
      <c r="C2474" s="29">
        <v>9854488272.6499996</v>
      </c>
      <c r="D2474" s="29">
        <v>9854488060.6499996</v>
      </c>
      <c r="E2474" s="29">
        <v>9848727460.6499996</v>
      </c>
      <c r="F2474" s="30">
        <f t="shared" si="155"/>
        <v>58394511727.349998</v>
      </c>
      <c r="G2474" s="31">
        <f t="shared" si="152"/>
        <v>14.439022216662515</v>
      </c>
      <c r="H2474" s="31">
        <f t="shared" si="153"/>
        <v>14.439021906035251</v>
      </c>
      <c r="I2474" s="31">
        <f t="shared" si="154"/>
        <v>14.430581342803556</v>
      </c>
    </row>
    <row r="2475" spans="1:9" x14ac:dyDescent="0.2">
      <c r="A2475" s="32" t="s">
        <v>19</v>
      </c>
      <c r="B2475" s="33">
        <v>44499645250</v>
      </c>
      <c r="C2475" s="33">
        <v>6405895101.1800003</v>
      </c>
      <c r="D2475" s="33">
        <v>6405895101.1800003</v>
      </c>
      <c r="E2475" s="33">
        <v>6405895101.1800003</v>
      </c>
      <c r="F2475" s="34">
        <f t="shared" si="155"/>
        <v>38093750148.82</v>
      </c>
      <c r="G2475" s="35">
        <f t="shared" si="152"/>
        <v>14.395384649004589</v>
      </c>
      <c r="H2475" s="35">
        <f t="shared" si="153"/>
        <v>14.395384649004589</v>
      </c>
      <c r="I2475" s="35">
        <f t="shared" si="154"/>
        <v>14.395384649004589</v>
      </c>
    </row>
    <row r="2476" spans="1:9" x14ac:dyDescent="0.2">
      <c r="A2476" s="32" t="s">
        <v>20</v>
      </c>
      <c r="B2476" s="33">
        <v>19119000000</v>
      </c>
      <c r="C2476" s="33">
        <v>2878992832</v>
      </c>
      <c r="D2476" s="33">
        <v>2878992620</v>
      </c>
      <c r="E2476" s="33">
        <v>2873232020</v>
      </c>
      <c r="F2476" s="34">
        <f t="shared" si="155"/>
        <v>16240007168</v>
      </c>
      <c r="G2476" s="35">
        <f t="shared" si="152"/>
        <v>15.058281458235262</v>
      </c>
      <c r="H2476" s="35">
        <f t="shared" si="153"/>
        <v>15.05828034939066</v>
      </c>
      <c r="I2476" s="35">
        <f t="shared" si="154"/>
        <v>15.028150112453581</v>
      </c>
    </row>
    <row r="2477" spans="1:9" x14ac:dyDescent="0.2">
      <c r="A2477" s="32" t="s">
        <v>21</v>
      </c>
      <c r="B2477" s="33">
        <v>4630354750</v>
      </c>
      <c r="C2477" s="33">
        <v>569600339.47000003</v>
      </c>
      <c r="D2477" s="33">
        <v>569600339.47000003</v>
      </c>
      <c r="E2477" s="33">
        <v>569600339.47000003</v>
      </c>
      <c r="F2477" s="34">
        <f t="shared" si="155"/>
        <v>4060754410.5299997</v>
      </c>
      <c r="G2477" s="35">
        <f t="shared" si="152"/>
        <v>12.30144060711547</v>
      </c>
      <c r="H2477" s="35">
        <f t="shared" si="153"/>
        <v>12.30144060711547</v>
      </c>
      <c r="I2477" s="35">
        <f t="shared" si="154"/>
        <v>12.30144060711547</v>
      </c>
    </row>
    <row r="2478" spans="1:9" x14ac:dyDescent="0.2">
      <c r="A2478" s="28" t="s">
        <v>22</v>
      </c>
      <c r="B2478" s="29">
        <v>22964631218</v>
      </c>
      <c r="C2478" s="29">
        <v>10757959233.07</v>
      </c>
      <c r="D2478" s="29">
        <v>3199235512.8000002</v>
      </c>
      <c r="E2478" s="29">
        <v>3141630166.8000002</v>
      </c>
      <c r="F2478" s="30">
        <f t="shared" si="155"/>
        <v>12206671984.93</v>
      </c>
      <c r="G2478" s="31">
        <f t="shared" si="152"/>
        <v>46.845773968439609</v>
      </c>
      <c r="H2478" s="31">
        <f t="shared" si="153"/>
        <v>13.931142557570855</v>
      </c>
      <c r="I2478" s="31">
        <f t="shared" si="154"/>
        <v>13.680298790679235</v>
      </c>
    </row>
    <row r="2479" spans="1:9" x14ac:dyDescent="0.2">
      <c r="A2479" s="32" t="s">
        <v>66</v>
      </c>
      <c r="B2479" s="33">
        <v>218000000</v>
      </c>
      <c r="C2479" s="33">
        <v>0</v>
      </c>
      <c r="D2479" s="33">
        <v>0</v>
      </c>
      <c r="E2479" s="33">
        <v>0</v>
      </c>
      <c r="F2479" s="34">
        <f t="shared" si="155"/>
        <v>218000000</v>
      </c>
      <c r="G2479" s="35">
        <f t="shared" si="152"/>
        <v>0</v>
      </c>
      <c r="H2479" s="35">
        <f t="shared" si="153"/>
        <v>0</v>
      </c>
      <c r="I2479" s="35">
        <f t="shared" si="154"/>
        <v>0</v>
      </c>
    </row>
    <row r="2480" spans="1:9" x14ac:dyDescent="0.2">
      <c r="A2480" s="32" t="s">
        <v>23</v>
      </c>
      <c r="B2480" s="33">
        <v>22746631218</v>
      </c>
      <c r="C2480" s="33">
        <v>10757959233.07</v>
      </c>
      <c r="D2480" s="33">
        <v>3199235512.8000002</v>
      </c>
      <c r="E2480" s="33">
        <v>3141630166.8000002</v>
      </c>
      <c r="F2480" s="34">
        <f t="shared" si="155"/>
        <v>11988671984.93</v>
      </c>
      <c r="G2480" s="35">
        <f t="shared" si="152"/>
        <v>47.294736218156771</v>
      </c>
      <c r="H2480" s="35">
        <f t="shared" si="153"/>
        <v>14.064656353457572</v>
      </c>
      <c r="I2480" s="35">
        <f t="shared" si="154"/>
        <v>13.811408540856576</v>
      </c>
    </row>
    <row r="2481" spans="1:9" x14ac:dyDescent="0.2">
      <c r="A2481" s="28" t="s">
        <v>24</v>
      </c>
      <c r="B2481" s="29">
        <v>134000000</v>
      </c>
      <c r="C2481" s="29">
        <v>56026831</v>
      </c>
      <c r="D2481" s="29">
        <v>56026831</v>
      </c>
      <c r="E2481" s="29">
        <v>56026831</v>
      </c>
      <c r="F2481" s="30">
        <f t="shared" si="155"/>
        <v>77973169</v>
      </c>
      <c r="G2481" s="31">
        <f t="shared" si="152"/>
        <v>41.811067910447761</v>
      </c>
      <c r="H2481" s="31">
        <f t="shared" si="153"/>
        <v>41.811067910447761</v>
      </c>
      <c r="I2481" s="31">
        <f t="shared" si="154"/>
        <v>41.811067910447761</v>
      </c>
    </row>
    <row r="2482" spans="1:9" x14ac:dyDescent="0.2">
      <c r="A2482" s="32" t="s">
        <v>32</v>
      </c>
      <c r="B2482" s="33">
        <v>134000000</v>
      </c>
      <c r="C2482" s="33">
        <v>56026831</v>
      </c>
      <c r="D2482" s="33">
        <v>56026831</v>
      </c>
      <c r="E2482" s="33">
        <v>56026831</v>
      </c>
      <c r="F2482" s="34">
        <f t="shared" si="155"/>
        <v>77973169</v>
      </c>
      <c r="G2482" s="35">
        <f t="shared" si="152"/>
        <v>41.811067910447761</v>
      </c>
      <c r="H2482" s="35">
        <f t="shared" si="153"/>
        <v>41.811067910447761</v>
      </c>
      <c r="I2482" s="35">
        <f t="shared" si="154"/>
        <v>41.811067910447761</v>
      </c>
    </row>
    <row r="2483" spans="1:9" x14ac:dyDescent="0.2">
      <c r="A2483" s="28" t="s">
        <v>38</v>
      </c>
      <c r="B2483" s="29">
        <v>235368782</v>
      </c>
      <c r="C2483" s="29">
        <v>80695582</v>
      </c>
      <c r="D2483" s="29">
        <v>80434482</v>
      </c>
      <c r="E2483" s="29">
        <v>80434482</v>
      </c>
      <c r="F2483" s="30">
        <f t="shared" si="155"/>
        <v>154673200</v>
      </c>
      <c r="G2483" s="31">
        <f t="shared" si="152"/>
        <v>34.284742995356119</v>
      </c>
      <c r="H2483" s="31">
        <f t="shared" si="153"/>
        <v>34.173810696781359</v>
      </c>
      <c r="I2483" s="31">
        <f t="shared" si="154"/>
        <v>34.173810696781359</v>
      </c>
    </row>
    <row r="2484" spans="1:9" x14ac:dyDescent="0.2">
      <c r="A2484" s="32" t="s">
        <v>39</v>
      </c>
      <c r="B2484" s="33">
        <v>81368782</v>
      </c>
      <c r="C2484" s="33">
        <v>80695582</v>
      </c>
      <c r="D2484" s="33">
        <v>80434482</v>
      </c>
      <c r="E2484" s="33">
        <v>80434482</v>
      </c>
      <c r="F2484" s="34">
        <f t="shared" si="155"/>
        <v>673200</v>
      </c>
      <c r="G2484" s="35">
        <f t="shared" si="152"/>
        <v>99.172655675244101</v>
      </c>
      <c r="H2484" s="35">
        <f t="shared" si="153"/>
        <v>98.851770940850514</v>
      </c>
      <c r="I2484" s="35">
        <f t="shared" si="154"/>
        <v>98.851770940850514</v>
      </c>
    </row>
    <row r="2485" spans="1:9" x14ac:dyDescent="0.2">
      <c r="A2485" s="32" t="s">
        <v>40</v>
      </c>
      <c r="B2485" s="33">
        <v>2000000</v>
      </c>
      <c r="C2485" s="33">
        <v>0</v>
      </c>
      <c r="D2485" s="33">
        <v>0</v>
      </c>
      <c r="E2485" s="33">
        <v>0</v>
      </c>
      <c r="F2485" s="34">
        <f t="shared" si="155"/>
        <v>2000000</v>
      </c>
      <c r="G2485" s="35">
        <f t="shared" si="152"/>
        <v>0</v>
      </c>
      <c r="H2485" s="35">
        <f t="shared" si="153"/>
        <v>0</v>
      </c>
      <c r="I2485" s="35">
        <f t="shared" si="154"/>
        <v>0</v>
      </c>
    </row>
    <row r="2486" spans="1:9" x14ac:dyDescent="0.2">
      <c r="A2486" s="32" t="s">
        <v>41</v>
      </c>
      <c r="B2486" s="33">
        <v>152000000</v>
      </c>
      <c r="C2486" s="33">
        <v>0</v>
      </c>
      <c r="D2486" s="33">
        <v>0</v>
      </c>
      <c r="E2486" s="33">
        <v>0</v>
      </c>
      <c r="F2486" s="34">
        <f t="shared" si="155"/>
        <v>152000000</v>
      </c>
      <c r="G2486" s="35">
        <f t="shared" si="152"/>
        <v>0</v>
      </c>
      <c r="H2486" s="35">
        <f t="shared" si="153"/>
        <v>0</v>
      </c>
      <c r="I2486" s="35">
        <f t="shared" si="154"/>
        <v>0</v>
      </c>
    </row>
    <row r="2487" spans="1:9" x14ac:dyDescent="0.2">
      <c r="A2487" s="28" t="s">
        <v>42</v>
      </c>
      <c r="B2487" s="29">
        <v>8244353307</v>
      </c>
      <c r="C2487" s="29">
        <v>3455259593</v>
      </c>
      <c r="D2487" s="29">
        <v>419634040</v>
      </c>
      <c r="E2487" s="29">
        <v>419634040</v>
      </c>
      <c r="F2487" s="30">
        <f t="shared" si="155"/>
        <v>4789093714</v>
      </c>
      <c r="G2487" s="31">
        <f t="shared" si="152"/>
        <v>41.910620085462092</v>
      </c>
      <c r="H2487" s="31">
        <f t="shared" si="153"/>
        <v>5.0899570211735465</v>
      </c>
      <c r="I2487" s="31">
        <f t="shared" si="154"/>
        <v>5.0899570211735465</v>
      </c>
    </row>
    <row r="2488" spans="1:9" x14ac:dyDescent="0.2">
      <c r="A2488" s="32" t="s">
        <v>854</v>
      </c>
      <c r="B2488" s="33">
        <v>500000000</v>
      </c>
      <c r="C2488" s="33">
        <v>350000000</v>
      </c>
      <c r="D2488" s="33">
        <v>350000000</v>
      </c>
      <c r="E2488" s="33">
        <v>350000000</v>
      </c>
      <c r="F2488" s="34">
        <f t="shared" si="155"/>
        <v>150000000</v>
      </c>
      <c r="G2488" s="35">
        <f t="shared" si="152"/>
        <v>70</v>
      </c>
      <c r="H2488" s="35">
        <f t="shared" si="153"/>
        <v>70</v>
      </c>
      <c r="I2488" s="35">
        <f t="shared" si="154"/>
        <v>70</v>
      </c>
    </row>
    <row r="2489" spans="1:9" x14ac:dyDescent="0.2">
      <c r="A2489" s="32" t="s">
        <v>855</v>
      </c>
      <c r="B2489" s="33">
        <v>2700000000</v>
      </c>
      <c r="C2489" s="33">
        <v>2424765736</v>
      </c>
      <c r="D2489" s="33">
        <v>69634040</v>
      </c>
      <c r="E2489" s="33">
        <v>69634040</v>
      </c>
      <c r="F2489" s="34">
        <f t="shared" si="155"/>
        <v>275234264</v>
      </c>
      <c r="G2489" s="35">
        <f t="shared" si="152"/>
        <v>89.806138370370377</v>
      </c>
      <c r="H2489" s="35">
        <f t="shared" si="153"/>
        <v>2.5790385185185185</v>
      </c>
      <c r="I2489" s="35">
        <f t="shared" si="154"/>
        <v>2.5790385185185185</v>
      </c>
    </row>
    <row r="2490" spans="1:9" ht="22.5" x14ac:dyDescent="0.2">
      <c r="A2490" s="32" t="s">
        <v>856</v>
      </c>
      <c r="B2490" s="33">
        <v>5044353307</v>
      </c>
      <c r="C2490" s="33">
        <v>680493857</v>
      </c>
      <c r="D2490" s="33">
        <v>0</v>
      </c>
      <c r="E2490" s="33">
        <v>0</v>
      </c>
      <c r="F2490" s="34">
        <f t="shared" si="155"/>
        <v>4363859450</v>
      </c>
      <c r="G2490" s="35">
        <f t="shared" si="152"/>
        <v>13.490210054392607</v>
      </c>
      <c r="H2490" s="35">
        <f t="shared" si="153"/>
        <v>0</v>
      </c>
      <c r="I2490" s="35">
        <f t="shared" si="154"/>
        <v>0</v>
      </c>
    </row>
    <row r="2491" spans="1:9" x14ac:dyDescent="0.2">
      <c r="A2491" s="23" t="s">
        <v>857</v>
      </c>
      <c r="B2491" s="24">
        <v>1658608406500</v>
      </c>
      <c r="C2491" s="24">
        <v>566296614751.59998</v>
      </c>
      <c r="D2491" s="24">
        <v>87256993739.680023</v>
      </c>
      <c r="E2491" s="24">
        <v>82162102921.880005</v>
      </c>
      <c r="F2491" s="25">
        <f t="shared" si="155"/>
        <v>1092311791748.4</v>
      </c>
      <c r="G2491" s="26">
        <f t="shared" si="152"/>
        <v>34.142876192615027</v>
      </c>
      <c r="H2491" s="26">
        <f t="shared" si="153"/>
        <v>5.2608556304022347</v>
      </c>
      <c r="I2491" s="26">
        <f t="shared" si="154"/>
        <v>4.9536769860740488</v>
      </c>
    </row>
    <row r="2492" spans="1:9" x14ac:dyDescent="0.2">
      <c r="A2492" s="28" t="s">
        <v>858</v>
      </c>
      <c r="B2492" s="29">
        <v>621520765708</v>
      </c>
      <c r="C2492" s="29">
        <v>210076953834.61996</v>
      </c>
      <c r="D2492" s="29">
        <v>9561509006.0200005</v>
      </c>
      <c r="E2492" s="29">
        <v>5766884919.0199995</v>
      </c>
      <c r="F2492" s="30">
        <f t="shared" si="155"/>
        <v>411443811873.38</v>
      </c>
      <c r="G2492" s="31">
        <f t="shared" si="152"/>
        <v>33.8004722328646</v>
      </c>
      <c r="H2492" s="31">
        <f t="shared" si="153"/>
        <v>1.5384053974653751</v>
      </c>
      <c r="I2492" s="31">
        <f t="shared" si="154"/>
        <v>0.92786681269622617</v>
      </c>
    </row>
    <row r="2493" spans="1:9" x14ac:dyDescent="0.2">
      <c r="A2493" s="28" t="s">
        <v>17</v>
      </c>
      <c r="B2493" s="29">
        <v>472978986600</v>
      </c>
      <c r="C2493" s="29">
        <v>202615659713.61996</v>
      </c>
      <c r="D2493" s="29">
        <v>9352257428.0200005</v>
      </c>
      <c r="E2493" s="29">
        <v>5607057879.0199995</v>
      </c>
      <c r="F2493" s="30">
        <f t="shared" si="155"/>
        <v>270363326886.38004</v>
      </c>
      <c r="G2493" s="31">
        <f t="shared" si="152"/>
        <v>42.838194814978692</v>
      </c>
      <c r="H2493" s="31">
        <f t="shared" si="153"/>
        <v>1.9773092870887385</v>
      </c>
      <c r="I2493" s="31">
        <f t="shared" si="154"/>
        <v>1.1854771644986224</v>
      </c>
    </row>
    <row r="2494" spans="1:9" x14ac:dyDescent="0.2">
      <c r="A2494" s="28" t="s">
        <v>18</v>
      </c>
      <c r="B2494" s="29">
        <v>31633763171</v>
      </c>
      <c r="C2494" s="29">
        <v>4096357523</v>
      </c>
      <c r="D2494" s="29">
        <v>4080638804</v>
      </c>
      <c r="E2494" s="29">
        <v>4051381782</v>
      </c>
      <c r="F2494" s="30">
        <f t="shared" si="155"/>
        <v>27537405648</v>
      </c>
      <c r="G2494" s="31">
        <f t="shared" si="152"/>
        <v>12.949320954502507</v>
      </c>
      <c r="H2494" s="31">
        <f t="shared" si="153"/>
        <v>12.899631264044151</v>
      </c>
      <c r="I2494" s="31">
        <f t="shared" si="154"/>
        <v>12.807144569236934</v>
      </c>
    </row>
    <row r="2495" spans="1:9" x14ac:dyDescent="0.2">
      <c r="A2495" s="32" t="s">
        <v>19</v>
      </c>
      <c r="B2495" s="33">
        <v>21232640136</v>
      </c>
      <c r="C2495" s="33">
        <v>3076999942</v>
      </c>
      <c r="D2495" s="33">
        <v>3061281223</v>
      </c>
      <c r="E2495" s="33">
        <v>3045698779</v>
      </c>
      <c r="F2495" s="34">
        <f t="shared" si="155"/>
        <v>18155640194</v>
      </c>
      <c r="G2495" s="35">
        <f t="shared" si="152"/>
        <v>14.491838613997599</v>
      </c>
      <c r="H2495" s="35">
        <f t="shared" si="153"/>
        <v>14.417807693210932</v>
      </c>
      <c r="I2495" s="35">
        <f t="shared" si="154"/>
        <v>14.344418590865718</v>
      </c>
    </row>
    <row r="2496" spans="1:9" x14ac:dyDescent="0.2">
      <c r="A2496" s="32" t="s">
        <v>20</v>
      </c>
      <c r="B2496" s="33">
        <v>7443242117</v>
      </c>
      <c r="C2496" s="33">
        <v>589831272</v>
      </c>
      <c r="D2496" s="33">
        <v>589831272</v>
      </c>
      <c r="E2496" s="33">
        <v>589831272</v>
      </c>
      <c r="F2496" s="34">
        <f t="shared" si="155"/>
        <v>6853410845</v>
      </c>
      <c r="G2496" s="35">
        <f t="shared" si="152"/>
        <v>7.9243864800911723</v>
      </c>
      <c r="H2496" s="35">
        <f t="shared" si="153"/>
        <v>7.9243864800911723</v>
      </c>
      <c r="I2496" s="35">
        <f t="shared" si="154"/>
        <v>7.9243864800911723</v>
      </c>
    </row>
    <row r="2497" spans="1:9" x14ac:dyDescent="0.2">
      <c r="A2497" s="32" t="s">
        <v>21</v>
      </c>
      <c r="B2497" s="33">
        <v>2957880918</v>
      </c>
      <c r="C2497" s="33">
        <v>429526309</v>
      </c>
      <c r="D2497" s="33">
        <v>429526309</v>
      </c>
      <c r="E2497" s="33">
        <v>415851731</v>
      </c>
      <c r="F2497" s="34">
        <f t="shared" si="155"/>
        <v>2528354609</v>
      </c>
      <c r="G2497" s="35">
        <f t="shared" si="152"/>
        <v>14.521419925533325</v>
      </c>
      <c r="H2497" s="35">
        <f t="shared" si="153"/>
        <v>14.521419925533325</v>
      </c>
      <c r="I2497" s="35">
        <f t="shared" si="154"/>
        <v>14.059109968537278</v>
      </c>
    </row>
    <row r="2498" spans="1:9" x14ac:dyDescent="0.2">
      <c r="A2498" s="28" t="s">
        <v>22</v>
      </c>
      <c r="B2498" s="29">
        <v>7455600000</v>
      </c>
      <c r="C2498" s="29">
        <v>3645579526.4400001</v>
      </c>
      <c r="D2498" s="29">
        <v>342414869</v>
      </c>
      <c r="E2498" s="29">
        <v>313769180</v>
      </c>
      <c r="F2498" s="30">
        <f t="shared" si="155"/>
        <v>3810020473.5599999</v>
      </c>
      <c r="G2498" s="31">
        <f t="shared" si="152"/>
        <v>48.897198433928864</v>
      </c>
      <c r="H2498" s="31">
        <f t="shared" si="153"/>
        <v>4.5927204919791835</v>
      </c>
      <c r="I2498" s="31">
        <f t="shared" si="154"/>
        <v>4.2085034068351304</v>
      </c>
    </row>
    <row r="2499" spans="1:9" x14ac:dyDescent="0.2">
      <c r="A2499" s="32" t="s">
        <v>66</v>
      </c>
      <c r="B2499" s="33">
        <v>33000000</v>
      </c>
      <c r="C2499" s="33">
        <v>0</v>
      </c>
      <c r="D2499" s="33">
        <v>0</v>
      </c>
      <c r="E2499" s="33">
        <v>0</v>
      </c>
      <c r="F2499" s="34">
        <f t="shared" si="155"/>
        <v>33000000</v>
      </c>
      <c r="G2499" s="35">
        <f t="shared" si="152"/>
        <v>0</v>
      </c>
      <c r="H2499" s="35">
        <f t="shared" si="153"/>
        <v>0</v>
      </c>
      <c r="I2499" s="35">
        <f t="shared" si="154"/>
        <v>0</v>
      </c>
    </row>
    <row r="2500" spans="1:9" x14ac:dyDescent="0.2">
      <c r="A2500" s="32" t="s">
        <v>23</v>
      </c>
      <c r="B2500" s="33">
        <v>7422600000</v>
      </c>
      <c r="C2500" s="33">
        <v>3645579526.4400001</v>
      </c>
      <c r="D2500" s="33">
        <v>342414869</v>
      </c>
      <c r="E2500" s="33">
        <v>313769180</v>
      </c>
      <c r="F2500" s="34">
        <f t="shared" si="155"/>
        <v>3777020473.5599999</v>
      </c>
      <c r="G2500" s="35">
        <f t="shared" si="152"/>
        <v>49.114589583703818</v>
      </c>
      <c r="H2500" s="35">
        <f t="shared" si="153"/>
        <v>4.6131391830355941</v>
      </c>
      <c r="I2500" s="35">
        <f t="shared" si="154"/>
        <v>4.2272139142618483</v>
      </c>
    </row>
    <row r="2501" spans="1:9" x14ac:dyDescent="0.2">
      <c r="A2501" s="28" t="s">
        <v>24</v>
      </c>
      <c r="B2501" s="29">
        <v>432961323429</v>
      </c>
      <c r="C2501" s="29">
        <v>194748309664.17999</v>
      </c>
      <c r="D2501" s="29">
        <v>4803790755.0199995</v>
      </c>
      <c r="E2501" s="29">
        <v>1116493917.02</v>
      </c>
      <c r="F2501" s="30">
        <f t="shared" si="155"/>
        <v>238213013764.82001</v>
      </c>
      <c r="G2501" s="31">
        <f t="shared" si="152"/>
        <v>44.980532700195376</v>
      </c>
      <c r="H2501" s="31">
        <f t="shared" si="153"/>
        <v>1.1095196025766394</v>
      </c>
      <c r="I2501" s="31">
        <f t="shared" si="154"/>
        <v>0.25787382304209222</v>
      </c>
    </row>
    <row r="2502" spans="1:9" ht="22.5" x14ac:dyDescent="0.2">
      <c r="A2502" s="32" t="s">
        <v>489</v>
      </c>
      <c r="B2502" s="33">
        <v>3000000000</v>
      </c>
      <c r="C2502" s="33">
        <v>1203398312.6700001</v>
      </c>
      <c r="D2502" s="33">
        <v>38958132.990000002</v>
      </c>
      <c r="E2502" s="33">
        <v>25358132.989999998</v>
      </c>
      <c r="F2502" s="34">
        <f t="shared" si="155"/>
        <v>1796601687.3299999</v>
      </c>
      <c r="G2502" s="35">
        <f t="shared" si="152"/>
        <v>40.113277089000007</v>
      </c>
      <c r="H2502" s="35">
        <f t="shared" si="153"/>
        <v>1.2986044329999999</v>
      </c>
      <c r="I2502" s="35">
        <f t="shared" si="154"/>
        <v>0.84527109966666658</v>
      </c>
    </row>
    <row r="2503" spans="1:9" x14ac:dyDescent="0.2">
      <c r="A2503" s="32" t="s">
        <v>859</v>
      </c>
      <c r="B2503" s="33">
        <v>537900000</v>
      </c>
      <c r="C2503" s="33">
        <v>341932956</v>
      </c>
      <c r="D2503" s="33">
        <v>12207023</v>
      </c>
      <c r="E2503" s="33">
        <v>7176023</v>
      </c>
      <c r="F2503" s="34">
        <f t="shared" si="155"/>
        <v>195967044</v>
      </c>
      <c r="G2503" s="35">
        <f t="shared" ref="G2503:G2566" si="156">IFERROR(IF(C2503&gt;0,+C2503/B2503*100,0),0)</f>
        <v>63.568127161182375</v>
      </c>
      <c r="H2503" s="35">
        <f t="shared" ref="H2503:H2566" si="157">IFERROR(IF(D2503&gt;0,+D2503/B2503*100,0),0)</f>
        <v>2.2693852017103553</v>
      </c>
      <c r="I2503" s="35">
        <f t="shared" ref="I2503:I2566" si="158">IFERROR(IF(E2503&gt;0,+E2503/B2503*100,0),0)</f>
        <v>1.334081241866518</v>
      </c>
    </row>
    <row r="2504" spans="1:9" x14ac:dyDescent="0.2">
      <c r="A2504" s="32" t="s">
        <v>860</v>
      </c>
      <c r="B2504" s="33">
        <v>250000000000</v>
      </c>
      <c r="C2504" s="33">
        <v>156519716502.79999</v>
      </c>
      <c r="D2504" s="33">
        <v>3802333290.8000002</v>
      </c>
      <c r="E2504" s="33">
        <v>469002891.80000001</v>
      </c>
      <c r="F2504" s="34">
        <f t="shared" si="155"/>
        <v>93480283497.200012</v>
      </c>
      <c r="G2504" s="35">
        <f t="shared" si="156"/>
        <v>62.607886601120001</v>
      </c>
      <c r="H2504" s="35">
        <f t="shared" si="157"/>
        <v>1.5209333163200001</v>
      </c>
      <c r="I2504" s="35">
        <f t="shared" si="158"/>
        <v>0.18760115672</v>
      </c>
    </row>
    <row r="2505" spans="1:9" x14ac:dyDescent="0.2">
      <c r="A2505" s="32" t="s">
        <v>861</v>
      </c>
      <c r="B2505" s="33">
        <v>123900000</v>
      </c>
      <c r="C2505" s="33">
        <v>0</v>
      </c>
      <c r="D2505" s="33">
        <v>0</v>
      </c>
      <c r="E2505" s="33">
        <v>0</v>
      </c>
      <c r="F2505" s="34">
        <f t="shared" ref="F2505:F2568" si="159">+B2505-C2505</f>
        <v>123900000</v>
      </c>
      <c r="G2505" s="35">
        <f t="shared" si="156"/>
        <v>0</v>
      </c>
      <c r="H2505" s="35">
        <f t="shared" si="157"/>
        <v>0</v>
      </c>
      <c r="I2505" s="35">
        <f t="shared" si="158"/>
        <v>0</v>
      </c>
    </row>
    <row r="2506" spans="1:9" x14ac:dyDescent="0.2">
      <c r="A2506" s="32" t="s">
        <v>122</v>
      </c>
      <c r="B2506" s="33">
        <v>0</v>
      </c>
      <c r="C2506" s="33">
        <v>0</v>
      </c>
      <c r="D2506" s="33">
        <v>0</v>
      </c>
      <c r="E2506" s="33">
        <v>0</v>
      </c>
      <c r="F2506" s="34">
        <f t="shared" si="159"/>
        <v>0</v>
      </c>
      <c r="G2506" s="35">
        <f t="shared" si="156"/>
        <v>0</v>
      </c>
      <c r="H2506" s="35">
        <f t="shared" si="157"/>
        <v>0</v>
      </c>
      <c r="I2506" s="35">
        <f t="shared" si="158"/>
        <v>0</v>
      </c>
    </row>
    <row r="2507" spans="1:9" x14ac:dyDescent="0.2">
      <c r="A2507" s="32" t="s">
        <v>862</v>
      </c>
      <c r="B2507" s="33">
        <v>6412000000</v>
      </c>
      <c r="C2507" s="33">
        <v>3362629487</v>
      </c>
      <c r="D2507" s="33">
        <v>58905031</v>
      </c>
      <c r="E2507" s="33">
        <v>40601476</v>
      </c>
      <c r="F2507" s="34">
        <f t="shared" si="159"/>
        <v>3049370513</v>
      </c>
      <c r="G2507" s="35">
        <f t="shared" si="156"/>
        <v>52.442755567685595</v>
      </c>
      <c r="H2507" s="35">
        <f t="shared" si="157"/>
        <v>0.91866860573923892</v>
      </c>
      <c r="I2507" s="35">
        <f t="shared" si="158"/>
        <v>0.63321079226450405</v>
      </c>
    </row>
    <row r="2508" spans="1:9" x14ac:dyDescent="0.2">
      <c r="A2508" s="32" t="s">
        <v>863</v>
      </c>
      <c r="B2508" s="33">
        <v>2324600000</v>
      </c>
      <c r="C2508" s="33">
        <v>346503772</v>
      </c>
      <c r="D2508" s="33">
        <v>3736800</v>
      </c>
      <c r="E2508" s="33">
        <v>3736800</v>
      </c>
      <c r="F2508" s="34">
        <f t="shared" si="159"/>
        <v>1978096228</v>
      </c>
      <c r="G2508" s="35">
        <f t="shared" si="156"/>
        <v>14.905952507958359</v>
      </c>
      <c r="H2508" s="35">
        <f t="shared" si="157"/>
        <v>0.16075023659984514</v>
      </c>
      <c r="I2508" s="35">
        <f t="shared" si="158"/>
        <v>0.16075023659984514</v>
      </c>
    </row>
    <row r="2509" spans="1:9" x14ac:dyDescent="0.2">
      <c r="A2509" s="32" t="s">
        <v>628</v>
      </c>
      <c r="B2509" s="33">
        <v>176800000</v>
      </c>
      <c r="C2509" s="33">
        <v>0</v>
      </c>
      <c r="D2509" s="33">
        <v>0</v>
      </c>
      <c r="E2509" s="33">
        <v>0</v>
      </c>
      <c r="F2509" s="34">
        <f t="shared" si="159"/>
        <v>176800000</v>
      </c>
      <c r="G2509" s="35">
        <f t="shared" si="156"/>
        <v>0</v>
      </c>
      <c r="H2509" s="35">
        <f t="shared" si="157"/>
        <v>0</v>
      </c>
      <c r="I2509" s="35">
        <f t="shared" si="158"/>
        <v>0</v>
      </c>
    </row>
    <row r="2510" spans="1:9" x14ac:dyDescent="0.2">
      <c r="A2510" s="32" t="s">
        <v>150</v>
      </c>
      <c r="B2510" s="33">
        <v>37602423429</v>
      </c>
      <c r="C2510" s="33">
        <v>0</v>
      </c>
      <c r="D2510" s="33">
        <v>0</v>
      </c>
      <c r="E2510" s="33">
        <v>0</v>
      </c>
      <c r="F2510" s="34">
        <f t="shared" si="159"/>
        <v>37602423429</v>
      </c>
      <c r="G2510" s="35">
        <f t="shared" si="156"/>
        <v>0</v>
      </c>
      <c r="H2510" s="35">
        <f t="shared" si="157"/>
        <v>0</v>
      </c>
      <c r="I2510" s="35">
        <f t="shared" si="158"/>
        <v>0</v>
      </c>
    </row>
    <row r="2511" spans="1:9" x14ac:dyDescent="0.2">
      <c r="A2511" s="32" t="s">
        <v>864</v>
      </c>
      <c r="B2511" s="33">
        <v>5568800000</v>
      </c>
      <c r="C2511" s="33">
        <v>0</v>
      </c>
      <c r="D2511" s="33">
        <v>0</v>
      </c>
      <c r="E2511" s="33">
        <v>0</v>
      </c>
      <c r="F2511" s="34">
        <f t="shared" si="159"/>
        <v>5568800000</v>
      </c>
      <c r="G2511" s="35">
        <f t="shared" si="156"/>
        <v>0</v>
      </c>
      <c r="H2511" s="35">
        <f t="shared" si="157"/>
        <v>0</v>
      </c>
      <c r="I2511" s="35">
        <f t="shared" si="158"/>
        <v>0</v>
      </c>
    </row>
    <row r="2512" spans="1:9" x14ac:dyDescent="0.2">
      <c r="A2512" s="32" t="s">
        <v>865</v>
      </c>
      <c r="B2512" s="33">
        <v>3963200000</v>
      </c>
      <c r="C2512" s="33">
        <v>3963200000</v>
      </c>
      <c r="D2512" s="33">
        <v>330266666.66000003</v>
      </c>
      <c r="E2512" s="33">
        <v>330266666.66000003</v>
      </c>
      <c r="F2512" s="34">
        <f t="shared" si="159"/>
        <v>0</v>
      </c>
      <c r="G2512" s="35">
        <f t="shared" si="156"/>
        <v>100</v>
      </c>
      <c r="H2512" s="35">
        <f t="shared" si="157"/>
        <v>8.33333333316512</v>
      </c>
      <c r="I2512" s="35">
        <f t="shared" si="158"/>
        <v>8.33333333316512</v>
      </c>
    </row>
    <row r="2513" spans="1:9" x14ac:dyDescent="0.2">
      <c r="A2513" s="32" t="s">
        <v>866</v>
      </c>
      <c r="B2513" s="33">
        <v>2815900000</v>
      </c>
      <c r="C2513" s="33">
        <v>2815900000</v>
      </c>
      <c r="D2513" s="33">
        <v>0</v>
      </c>
      <c r="E2513" s="33">
        <v>0</v>
      </c>
      <c r="F2513" s="34">
        <f t="shared" si="159"/>
        <v>0</v>
      </c>
      <c r="G2513" s="35">
        <f t="shared" si="156"/>
        <v>100</v>
      </c>
      <c r="H2513" s="35">
        <f t="shared" si="157"/>
        <v>0</v>
      </c>
      <c r="I2513" s="35">
        <f t="shared" si="158"/>
        <v>0</v>
      </c>
    </row>
    <row r="2514" spans="1:9" x14ac:dyDescent="0.2">
      <c r="A2514" s="32" t="s">
        <v>867</v>
      </c>
      <c r="B2514" s="33">
        <v>2192000000</v>
      </c>
      <c r="C2514" s="33">
        <v>2192000000</v>
      </c>
      <c r="D2514" s="33">
        <v>0</v>
      </c>
      <c r="E2514" s="33">
        <v>0</v>
      </c>
      <c r="F2514" s="34">
        <f t="shared" si="159"/>
        <v>0</v>
      </c>
      <c r="G2514" s="35">
        <f t="shared" si="156"/>
        <v>100</v>
      </c>
      <c r="H2514" s="35">
        <f t="shared" si="157"/>
        <v>0</v>
      </c>
      <c r="I2514" s="35">
        <f t="shared" si="158"/>
        <v>0</v>
      </c>
    </row>
    <row r="2515" spans="1:9" x14ac:dyDescent="0.2">
      <c r="A2515" s="32" t="s">
        <v>868</v>
      </c>
      <c r="B2515" s="33">
        <v>2812600000</v>
      </c>
      <c r="C2515" s="33">
        <v>2812600000</v>
      </c>
      <c r="D2515" s="33">
        <v>0</v>
      </c>
      <c r="E2515" s="33">
        <v>0</v>
      </c>
      <c r="F2515" s="34">
        <f t="shared" si="159"/>
        <v>0</v>
      </c>
      <c r="G2515" s="35">
        <f t="shared" si="156"/>
        <v>100</v>
      </c>
      <c r="H2515" s="35">
        <f t="shared" si="157"/>
        <v>0</v>
      </c>
      <c r="I2515" s="35">
        <f t="shared" si="158"/>
        <v>0</v>
      </c>
    </row>
    <row r="2516" spans="1:9" x14ac:dyDescent="0.2">
      <c r="A2516" s="32" t="s">
        <v>869</v>
      </c>
      <c r="B2516" s="33">
        <v>4451700000</v>
      </c>
      <c r="C2516" s="33">
        <v>4451700000</v>
      </c>
      <c r="D2516" s="33">
        <v>0</v>
      </c>
      <c r="E2516" s="33">
        <v>0</v>
      </c>
      <c r="F2516" s="34">
        <f t="shared" si="159"/>
        <v>0</v>
      </c>
      <c r="G2516" s="35">
        <f t="shared" si="156"/>
        <v>100</v>
      </c>
      <c r="H2516" s="35">
        <f t="shared" si="157"/>
        <v>0</v>
      </c>
      <c r="I2516" s="35">
        <f t="shared" si="158"/>
        <v>0</v>
      </c>
    </row>
    <row r="2517" spans="1:9" x14ac:dyDescent="0.2">
      <c r="A2517" s="32" t="s">
        <v>870</v>
      </c>
      <c r="B2517" s="33">
        <v>15155100000</v>
      </c>
      <c r="C2517" s="33">
        <v>5158476200.8699999</v>
      </c>
      <c r="D2517" s="33">
        <v>146711550</v>
      </c>
      <c r="E2517" s="33">
        <v>96777553</v>
      </c>
      <c r="F2517" s="34">
        <f t="shared" si="159"/>
        <v>9996623799.1300011</v>
      </c>
      <c r="G2517" s="35">
        <f t="shared" si="156"/>
        <v>34.03788956107185</v>
      </c>
      <c r="H2517" s="35">
        <f t="shared" si="157"/>
        <v>0.96806718530395708</v>
      </c>
      <c r="I2517" s="35">
        <f t="shared" si="158"/>
        <v>0.63858076159180732</v>
      </c>
    </row>
    <row r="2518" spans="1:9" x14ac:dyDescent="0.2">
      <c r="A2518" s="32" t="s">
        <v>871</v>
      </c>
      <c r="B2518" s="33">
        <v>24420400000</v>
      </c>
      <c r="C2518" s="33">
        <v>1840118093</v>
      </c>
      <c r="D2518" s="33">
        <v>54798413</v>
      </c>
      <c r="E2518" s="33">
        <v>15460576</v>
      </c>
      <c r="F2518" s="34">
        <f t="shared" si="159"/>
        <v>22580281907</v>
      </c>
      <c r="G2518" s="35">
        <f t="shared" si="156"/>
        <v>7.5351676999557746</v>
      </c>
      <c r="H2518" s="35">
        <f t="shared" si="157"/>
        <v>0.22439605002375065</v>
      </c>
      <c r="I2518" s="35">
        <f t="shared" si="158"/>
        <v>6.3310085010892539E-2</v>
      </c>
    </row>
    <row r="2519" spans="1:9" x14ac:dyDescent="0.2">
      <c r="A2519" s="32" t="s">
        <v>34</v>
      </c>
      <c r="B2519" s="33">
        <v>912900000</v>
      </c>
      <c r="C2519" s="33">
        <v>0</v>
      </c>
      <c r="D2519" s="33">
        <v>0</v>
      </c>
      <c r="E2519" s="33">
        <v>0</v>
      </c>
      <c r="F2519" s="34">
        <f t="shared" si="159"/>
        <v>912900000</v>
      </c>
      <c r="G2519" s="35">
        <f t="shared" si="156"/>
        <v>0</v>
      </c>
      <c r="H2519" s="35">
        <f t="shared" si="157"/>
        <v>0</v>
      </c>
      <c r="I2519" s="35">
        <f t="shared" si="158"/>
        <v>0</v>
      </c>
    </row>
    <row r="2520" spans="1:9" ht="22.5" x14ac:dyDescent="0.2">
      <c r="A2520" s="32" t="s">
        <v>872</v>
      </c>
      <c r="B2520" s="33">
        <v>15076400000</v>
      </c>
      <c r="C2520" s="33">
        <v>3616467139.77</v>
      </c>
      <c r="D2520" s="33">
        <v>138372515</v>
      </c>
      <c r="E2520" s="33">
        <v>56904180</v>
      </c>
      <c r="F2520" s="34">
        <f t="shared" si="159"/>
        <v>11459932860.23</v>
      </c>
      <c r="G2520" s="35">
        <f t="shared" si="156"/>
        <v>23.987604068411557</v>
      </c>
      <c r="H2520" s="35">
        <f t="shared" si="157"/>
        <v>0.91780872754769049</v>
      </c>
      <c r="I2520" s="35">
        <f t="shared" si="158"/>
        <v>0.37743877848823326</v>
      </c>
    </row>
    <row r="2521" spans="1:9" x14ac:dyDescent="0.2">
      <c r="A2521" s="32" t="s">
        <v>873</v>
      </c>
      <c r="B2521" s="33">
        <v>42360000000</v>
      </c>
      <c r="C2521" s="33">
        <v>5816644016.5</v>
      </c>
      <c r="D2521" s="33">
        <v>195918325</v>
      </c>
      <c r="E2521" s="33">
        <v>59149979</v>
      </c>
      <c r="F2521" s="34">
        <f t="shared" si="159"/>
        <v>36543355983.5</v>
      </c>
      <c r="G2521" s="35">
        <f t="shared" si="156"/>
        <v>13.731454241029272</v>
      </c>
      <c r="H2521" s="35">
        <f t="shared" si="157"/>
        <v>0.46250784938621337</v>
      </c>
      <c r="I2521" s="35">
        <f t="shared" si="158"/>
        <v>0.13963639990557131</v>
      </c>
    </row>
    <row r="2522" spans="1:9" ht="22.5" x14ac:dyDescent="0.2">
      <c r="A2522" s="32" t="s">
        <v>874</v>
      </c>
      <c r="B2522" s="33">
        <v>7292400000</v>
      </c>
      <c r="C2522" s="33">
        <v>0</v>
      </c>
      <c r="D2522" s="33">
        <v>0</v>
      </c>
      <c r="E2522" s="33">
        <v>0</v>
      </c>
      <c r="F2522" s="34">
        <f t="shared" si="159"/>
        <v>7292400000</v>
      </c>
      <c r="G2522" s="35">
        <f t="shared" si="156"/>
        <v>0</v>
      </c>
      <c r="H2522" s="35">
        <f t="shared" si="157"/>
        <v>0</v>
      </c>
      <c r="I2522" s="35">
        <f t="shared" si="158"/>
        <v>0</v>
      </c>
    </row>
    <row r="2523" spans="1:9" x14ac:dyDescent="0.2">
      <c r="A2523" s="32" t="s">
        <v>35</v>
      </c>
      <c r="B2523" s="33">
        <v>4691100000</v>
      </c>
      <c r="C2523" s="33">
        <v>0</v>
      </c>
      <c r="D2523" s="33">
        <v>0</v>
      </c>
      <c r="E2523" s="33">
        <v>0</v>
      </c>
      <c r="F2523" s="34">
        <f t="shared" si="159"/>
        <v>4691100000</v>
      </c>
      <c r="G2523" s="35">
        <f t="shared" si="156"/>
        <v>0</v>
      </c>
      <c r="H2523" s="35">
        <f t="shared" si="157"/>
        <v>0</v>
      </c>
      <c r="I2523" s="35">
        <f t="shared" si="158"/>
        <v>0</v>
      </c>
    </row>
    <row r="2524" spans="1:9" x14ac:dyDescent="0.2">
      <c r="A2524" s="32" t="s">
        <v>67</v>
      </c>
      <c r="B2524" s="33">
        <v>321200000</v>
      </c>
      <c r="C2524" s="33">
        <v>0</v>
      </c>
      <c r="D2524" s="33">
        <v>0</v>
      </c>
      <c r="E2524" s="33">
        <v>0</v>
      </c>
      <c r="F2524" s="34">
        <f t="shared" si="159"/>
        <v>321200000</v>
      </c>
      <c r="G2524" s="35">
        <f t="shared" si="156"/>
        <v>0</v>
      </c>
      <c r="H2524" s="35">
        <f t="shared" si="157"/>
        <v>0</v>
      </c>
      <c r="I2524" s="35">
        <f t="shared" si="158"/>
        <v>0</v>
      </c>
    </row>
    <row r="2525" spans="1:9" ht="22.5" x14ac:dyDescent="0.2">
      <c r="A2525" s="32" t="s">
        <v>875</v>
      </c>
      <c r="B2525" s="33">
        <v>750000000</v>
      </c>
      <c r="C2525" s="33">
        <v>307023183.56999999</v>
      </c>
      <c r="D2525" s="33">
        <v>21583007.57</v>
      </c>
      <c r="E2525" s="33">
        <v>12059638.57</v>
      </c>
      <c r="F2525" s="34">
        <f t="shared" si="159"/>
        <v>442976816.43000001</v>
      </c>
      <c r="G2525" s="35">
        <f t="shared" si="156"/>
        <v>40.936424475999999</v>
      </c>
      <c r="H2525" s="35">
        <f t="shared" si="157"/>
        <v>2.8777343426666668</v>
      </c>
      <c r="I2525" s="35">
        <f t="shared" si="158"/>
        <v>1.6079518093333336</v>
      </c>
    </row>
    <row r="2526" spans="1:9" x14ac:dyDescent="0.2">
      <c r="A2526" s="28" t="s">
        <v>38</v>
      </c>
      <c r="B2526" s="29">
        <v>928300000</v>
      </c>
      <c r="C2526" s="29">
        <v>125413000</v>
      </c>
      <c r="D2526" s="29">
        <v>125413000</v>
      </c>
      <c r="E2526" s="29">
        <v>125413000</v>
      </c>
      <c r="F2526" s="30">
        <f t="shared" si="159"/>
        <v>802887000</v>
      </c>
      <c r="G2526" s="31">
        <f t="shared" si="156"/>
        <v>13.509964451147258</v>
      </c>
      <c r="H2526" s="31">
        <f t="shared" si="157"/>
        <v>13.509964451147258</v>
      </c>
      <c r="I2526" s="31">
        <f t="shared" si="158"/>
        <v>13.509964451147258</v>
      </c>
    </row>
    <row r="2527" spans="1:9" x14ac:dyDescent="0.2">
      <c r="A2527" s="32" t="s">
        <v>39</v>
      </c>
      <c r="B2527" s="33">
        <v>128300000</v>
      </c>
      <c r="C2527" s="33">
        <v>125413000</v>
      </c>
      <c r="D2527" s="33">
        <v>125413000</v>
      </c>
      <c r="E2527" s="33">
        <v>125413000</v>
      </c>
      <c r="F2527" s="34">
        <f t="shared" si="159"/>
        <v>2887000</v>
      </c>
      <c r="G2527" s="35">
        <f t="shared" si="156"/>
        <v>97.749805144193303</v>
      </c>
      <c r="H2527" s="35">
        <f t="shared" si="157"/>
        <v>97.749805144193303</v>
      </c>
      <c r="I2527" s="35">
        <f t="shared" si="158"/>
        <v>97.749805144193303</v>
      </c>
    </row>
    <row r="2528" spans="1:9" x14ac:dyDescent="0.2">
      <c r="A2528" s="32" t="s">
        <v>41</v>
      </c>
      <c r="B2528" s="33">
        <v>800000000</v>
      </c>
      <c r="C2528" s="33">
        <v>0</v>
      </c>
      <c r="D2528" s="33">
        <v>0</v>
      </c>
      <c r="E2528" s="33">
        <v>0</v>
      </c>
      <c r="F2528" s="34">
        <f t="shared" si="159"/>
        <v>800000000</v>
      </c>
      <c r="G2528" s="35">
        <f t="shared" si="156"/>
        <v>0</v>
      </c>
      <c r="H2528" s="35">
        <f t="shared" si="157"/>
        <v>0</v>
      </c>
      <c r="I2528" s="35">
        <f t="shared" si="158"/>
        <v>0</v>
      </c>
    </row>
    <row r="2529" spans="1:9" x14ac:dyDescent="0.2">
      <c r="A2529" s="28" t="s">
        <v>42</v>
      </c>
      <c r="B2529" s="29">
        <v>148541779108</v>
      </c>
      <c r="C2529" s="29">
        <v>7461294121</v>
      </c>
      <c r="D2529" s="29">
        <v>209251578</v>
      </c>
      <c r="E2529" s="29">
        <v>159827040</v>
      </c>
      <c r="F2529" s="30">
        <f t="shared" si="159"/>
        <v>141080484987</v>
      </c>
      <c r="G2529" s="31">
        <f t="shared" si="156"/>
        <v>5.0230273030290897</v>
      </c>
      <c r="H2529" s="31">
        <f t="shared" si="157"/>
        <v>0.14087052091106289</v>
      </c>
      <c r="I2529" s="31">
        <f t="shared" si="158"/>
        <v>0.1075973648355153</v>
      </c>
    </row>
    <row r="2530" spans="1:9" x14ac:dyDescent="0.2">
      <c r="A2530" s="32" t="s">
        <v>876</v>
      </c>
      <c r="B2530" s="33">
        <v>200000000</v>
      </c>
      <c r="C2530" s="33">
        <v>20000000</v>
      </c>
      <c r="D2530" s="33">
        <v>0</v>
      </c>
      <c r="E2530" s="33">
        <v>0</v>
      </c>
      <c r="F2530" s="34">
        <f t="shared" si="159"/>
        <v>180000000</v>
      </c>
      <c r="G2530" s="35">
        <f t="shared" si="156"/>
        <v>10</v>
      </c>
      <c r="H2530" s="35">
        <f t="shared" si="157"/>
        <v>0</v>
      </c>
      <c r="I2530" s="35">
        <f t="shared" si="158"/>
        <v>0</v>
      </c>
    </row>
    <row r="2531" spans="1:9" x14ac:dyDescent="0.2">
      <c r="A2531" s="32" t="s">
        <v>877</v>
      </c>
      <c r="B2531" s="33">
        <v>700000000</v>
      </c>
      <c r="C2531" s="33">
        <v>75949400</v>
      </c>
      <c r="D2531" s="33">
        <v>4675500</v>
      </c>
      <c r="E2531" s="33">
        <v>1558500</v>
      </c>
      <c r="F2531" s="34">
        <f t="shared" si="159"/>
        <v>624050600</v>
      </c>
      <c r="G2531" s="35">
        <f t="shared" si="156"/>
        <v>10.849914285714286</v>
      </c>
      <c r="H2531" s="35">
        <f t="shared" si="157"/>
        <v>0.66792857142857143</v>
      </c>
      <c r="I2531" s="35">
        <f t="shared" si="158"/>
        <v>0.22264285714285714</v>
      </c>
    </row>
    <row r="2532" spans="1:9" ht="22.5" x14ac:dyDescent="0.2">
      <c r="A2532" s="32" t="s">
        <v>878</v>
      </c>
      <c r="B2532" s="33">
        <v>5000000000</v>
      </c>
      <c r="C2532" s="33">
        <v>708296612</v>
      </c>
      <c r="D2532" s="33">
        <v>3529384</v>
      </c>
      <c r="E2532" s="33">
        <v>3202744</v>
      </c>
      <c r="F2532" s="34">
        <f t="shared" si="159"/>
        <v>4291703388</v>
      </c>
      <c r="G2532" s="35">
        <f t="shared" si="156"/>
        <v>14.16593224</v>
      </c>
      <c r="H2532" s="35">
        <f t="shared" si="157"/>
        <v>7.058768E-2</v>
      </c>
      <c r="I2532" s="35">
        <f t="shared" si="158"/>
        <v>6.4054879999999995E-2</v>
      </c>
    </row>
    <row r="2533" spans="1:9" x14ac:dyDescent="0.2">
      <c r="A2533" s="32" t="s">
        <v>879</v>
      </c>
      <c r="B2533" s="33">
        <v>51848236262</v>
      </c>
      <c r="C2533" s="33">
        <v>0</v>
      </c>
      <c r="D2533" s="33">
        <v>0</v>
      </c>
      <c r="E2533" s="33">
        <v>0</v>
      </c>
      <c r="F2533" s="34">
        <f t="shared" si="159"/>
        <v>51848236262</v>
      </c>
      <c r="G2533" s="35">
        <f t="shared" si="156"/>
        <v>0</v>
      </c>
      <c r="H2533" s="35">
        <f t="shared" si="157"/>
        <v>0</v>
      </c>
      <c r="I2533" s="35">
        <f t="shared" si="158"/>
        <v>0</v>
      </c>
    </row>
    <row r="2534" spans="1:9" x14ac:dyDescent="0.2">
      <c r="A2534" s="32" t="s">
        <v>880</v>
      </c>
      <c r="B2534" s="33">
        <v>1600000000</v>
      </c>
      <c r="C2534" s="33">
        <v>423470614</v>
      </c>
      <c r="D2534" s="33">
        <v>3384663</v>
      </c>
      <c r="E2534" s="33">
        <v>2802600</v>
      </c>
      <c r="F2534" s="34">
        <f t="shared" si="159"/>
        <v>1176529386</v>
      </c>
      <c r="G2534" s="35">
        <f t="shared" si="156"/>
        <v>26.466913375000001</v>
      </c>
      <c r="H2534" s="35">
        <f t="shared" si="157"/>
        <v>0.21154143750000001</v>
      </c>
      <c r="I2534" s="35">
        <f t="shared" si="158"/>
        <v>0.1751625</v>
      </c>
    </row>
    <row r="2535" spans="1:9" ht="22.5" x14ac:dyDescent="0.2">
      <c r="A2535" s="32" t="s">
        <v>881</v>
      </c>
      <c r="B2535" s="33">
        <v>25000000000</v>
      </c>
      <c r="C2535" s="33">
        <v>0</v>
      </c>
      <c r="D2535" s="33">
        <v>0</v>
      </c>
      <c r="E2535" s="33">
        <v>0</v>
      </c>
      <c r="F2535" s="34">
        <f t="shared" si="159"/>
        <v>25000000000</v>
      </c>
      <c r="G2535" s="35">
        <f t="shared" si="156"/>
        <v>0</v>
      </c>
      <c r="H2535" s="35">
        <f t="shared" si="157"/>
        <v>0</v>
      </c>
      <c r="I2535" s="35">
        <f t="shared" si="158"/>
        <v>0</v>
      </c>
    </row>
    <row r="2536" spans="1:9" x14ac:dyDescent="0.2">
      <c r="A2536" s="32" t="s">
        <v>882</v>
      </c>
      <c r="B2536" s="33">
        <v>250000000</v>
      </c>
      <c r="C2536" s="33">
        <v>0</v>
      </c>
      <c r="D2536" s="33">
        <v>0</v>
      </c>
      <c r="E2536" s="33">
        <v>0</v>
      </c>
      <c r="F2536" s="34">
        <f t="shared" si="159"/>
        <v>250000000</v>
      </c>
      <c r="G2536" s="35">
        <f t="shared" si="156"/>
        <v>0</v>
      </c>
      <c r="H2536" s="35">
        <f t="shared" si="157"/>
        <v>0</v>
      </c>
      <c r="I2536" s="35">
        <f t="shared" si="158"/>
        <v>0</v>
      </c>
    </row>
    <row r="2537" spans="1:9" x14ac:dyDescent="0.2">
      <c r="A2537" s="32" t="s">
        <v>883</v>
      </c>
      <c r="B2537" s="33">
        <v>5000000000</v>
      </c>
      <c r="C2537" s="33">
        <v>818211546</v>
      </c>
      <c r="D2537" s="33">
        <v>28891433</v>
      </c>
      <c r="E2537" s="33">
        <v>28788105</v>
      </c>
      <c r="F2537" s="34">
        <f t="shared" si="159"/>
        <v>4181788454</v>
      </c>
      <c r="G2537" s="35">
        <f t="shared" si="156"/>
        <v>16.364230920000001</v>
      </c>
      <c r="H2537" s="35">
        <f t="shared" si="157"/>
        <v>0.57782865999999999</v>
      </c>
      <c r="I2537" s="35">
        <f t="shared" si="158"/>
        <v>0.57576210000000005</v>
      </c>
    </row>
    <row r="2538" spans="1:9" ht="22.5" x14ac:dyDescent="0.2">
      <c r="A2538" s="32" t="s">
        <v>884</v>
      </c>
      <c r="B2538" s="33">
        <v>4000000000</v>
      </c>
      <c r="C2538" s="33">
        <v>1655905659</v>
      </c>
      <c r="D2538" s="33">
        <v>43536559</v>
      </c>
      <c r="E2538" s="33">
        <v>29068891</v>
      </c>
      <c r="F2538" s="34">
        <f t="shared" si="159"/>
        <v>2344094341</v>
      </c>
      <c r="G2538" s="35">
        <f t="shared" si="156"/>
        <v>41.397641475</v>
      </c>
      <c r="H2538" s="35">
        <f t="shared" si="157"/>
        <v>1.0884139750000001</v>
      </c>
      <c r="I2538" s="35">
        <f t="shared" si="158"/>
        <v>0.72672227499999997</v>
      </c>
    </row>
    <row r="2539" spans="1:9" x14ac:dyDescent="0.2">
      <c r="A2539" s="32" t="s">
        <v>885</v>
      </c>
      <c r="B2539" s="33">
        <v>4000000000</v>
      </c>
      <c r="C2539" s="33">
        <v>200459563</v>
      </c>
      <c r="D2539" s="33">
        <v>0</v>
      </c>
      <c r="E2539" s="33">
        <v>0</v>
      </c>
      <c r="F2539" s="34">
        <f t="shared" si="159"/>
        <v>3799540437</v>
      </c>
      <c r="G2539" s="35">
        <f t="shared" si="156"/>
        <v>5.0114890750000001</v>
      </c>
      <c r="H2539" s="35">
        <f t="shared" si="157"/>
        <v>0</v>
      </c>
      <c r="I2539" s="35">
        <f t="shared" si="158"/>
        <v>0</v>
      </c>
    </row>
    <row r="2540" spans="1:9" x14ac:dyDescent="0.2">
      <c r="A2540" s="32" t="s">
        <v>886</v>
      </c>
      <c r="B2540" s="33">
        <v>1514852846</v>
      </c>
      <c r="C2540" s="33">
        <v>486985317</v>
      </c>
      <c r="D2540" s="33">
        <v>0</v>
      </c>
      <c r="E2540" s="33">
        <v>0</v>
      </c>
      <c r="F2540" s="34">
        <f t="shared" si="159"/>
        <v>1027867529</v>
      </c>
      <c r="G2540" s="35">
        <f t="shared" si="156"/>
        <v>32.147367863875012</v>
      </c>
      <c r="H2540" s="35">
        <f t="shared" si="157"/>
        <v>0</v>
      </c>
      <c r="I2540" s="35">
        <f t="shared" si="158"/>
        <v>0</v>
      </c>
    </row>
    <row r="2541" spans="1:9" x14ac:dyDescent="0.2">
      <c r="A2541" s="32" t="s">
        <v>887</v>
      </c>
      <c r="B2541" s="33">
        <v>20000000000</v>
      </c>
      <c r="C2541" s="33">
        <v>312874368</v>
      </c>
      <c r="D2541" s="33">
        <v>7802300</v>
      </c>
      <c r="E2541" s="33">
        <v>2093300</v>
      </c>
      <c r="F2541" s="34">
        <f t="shared" si="159"/>
        <v>19687125632</v>
      </c>
      <c r="G2541" s="35">
        <f t="shared" si="156"/>
        <v>1.56437184</v>
      </c>
      <c r="H2541" s="35">
        <f t="shared" si="157"/>
        <v>3.9011500000000005E-2</v>
      </c>
      <c r="I2541" s="35">
        <f t="shared" si="158"/>
        <v>1.04665E-2</v>
      </c>
    </row>
    <row r="2542" spans="1:9" x14ac:dyDescent="0.2">
      <c r="A2542" s="32" t="s">
        <v>888</v>
      </c>
      <c r="B2542" s="33">
        <v>742140000</v>
      </c>
      <c r="C2542" s="33">
        <v>30000000</v>
      </c>
      <c r="D2542" s="33">
        <v>0</v>
      </c>
      <c r="E2542" s="33">
        <v>0</v>
      </c>
      <c r="F2542" s="34">
        <f t="shared" si="159"/>
        <v>712140000</v>
      </c>
      <c r="G2542" s="35">
        <f t="shared" si="156"/>
        <v>4.0423639744522593</v>
      </c>
      <c r="H2542" s="35">
        <f t="shared" si="157"/>
        <v>0</v>
      </c>
      <c r="I2542" s="35">
        <f t="shared" si="158"/>
        <v>0</v>
      </c>
    </row>
    <row r="2543" spans="1:9" x14ac:dyDescent="0.2">
      <c r="A2543" s="32" t="s">
        <v>889</v>
      </c>
      <c r="B2543" s="33">
        <v>5500000000</v>
      </c>
      <c r="C2543" s="33">
        <v>0</v>
      </c>
      <c r="D2543" s="33">
        <v>0</v>
      </c>
      <c r="E2543" s="33">
        <v>0</v>
      </c>
      <c r="F2543" s="34">
        <f t="shared" si="159"/>
        <v>5500000000</v>
      </c>
      <c r="G2543" s="35">
        <f t="shared" si="156"/>
        <v>0</v>
      </c>
      <c r="H2543" s="35">
        <f t="shared" si="157"/>
        <v>0</v>
      </c>
      <c r="I2543" s="35">
        <f t="shared" si="158"/>
        <v>0</v>
      </c>
    </row>
    <row r="2544" spans="1:9" x14ac:dyDescent="0.2">
      <c r="A2544" s="32" t="s">
        <v>890</v>
      </c>
      <c r="B2544" s="33">
        <v>712000000</v>
      </c>
      <c r="C2544" s="33">
        <v>0</v>
      </c>
      <c r="D2544" s="33">
        <v>0</v>
      </c>
      <c r="E2544" s="33">
        <v>0</v>
      </c>
      <c r="F2544" s="34">
        <f t="shared" si="159"/>
        <v>712000000</v>
      </c>
      <c r="G2544" s="35">
        <f t="shared" si="156"/>
        <v>0</v>
      </c>
      <c r="H2544" s="35">
        <f t="shared" si="157"/>
        <v>0</v>
      </c>
      <c r="I2544" s="35">
        <f t="shared" si="158"/>
        <v>0</v>
      </c>
    </row>
    <row r="2545" spans="1:9" ht="22.5" x14ac:dyDescent="0.2">
      <c r="A2545" s="32" t="s">
        <v>891</v>
      </c>
      <c r="B2545" s="33">
        <v>16000000000</v>
      </c>
      <c r="C2545" s="33">
        <v>0</v>
      </c>
      <c r="D2545" s="33">
        <v>0</v>
      </c>
      <c r="E2545" s="33">
        <v>0</v>
      </c>
      <c r="F2545" s="34">
        <f t="shared" si="159"/>
        <v>16000000000</v>
      </c>
      <c r="G2545" s="35">
        <f t="shared" si="156"/>
        <v>0</v>
      </c>
      <c r="H2545" s="35">
        <f t="shared" si="157"/>
        <v>0</v>
      </c>
      <c r="I2545" s="35">
        <f t="shared" si="158"/>
        <v>0</v>
      </c>
    </row>
    <row r="2546" spans="1:9" x14ac:dyDescent="0.2">
      <c r="A2546" s="32" t="s">
        <v>892</v>
      </c>
      <c r="B2546" s="33">
        <v>1774550000</v>
      </c>
      <c r="C2546" s="33">
        <v>93513333</v>
      </c>
      <c r="D2546" s="33">
        <v>5974867</v>
      </c>
      <c r="E2546" s="33">
        <v>5974867</v>
      </c>
      <c r="F2546" s="34">
        <f t="shared" si="159"/>
        <v>1681036667</v>
      </c>
      <c r="G2546" s="35">
        <f t="shared" si="156"/>
        <v>5.2696927671804117</v>
      </c>
      <c r="H2546" s="35">
        <f t="shared" si="157"/>
        <v>0.33669758530331634</v>
      </c>
      <c r="I2546" s="35">
        <f t="shared" si="158"/>
        <v>0.33669758530331634</v>
      </c>
    </row>
    <row r="2547" spans="1:9" x14ac:dyDescent="0.2">
      <c r="A2547" s="32" t="s">
        <v>893</v>
      </c>
      <c r="B2547" s="33">
        <v>1500000000</v>
      </c>
      <c r="C2547" s="33">
        <v>782594787</v>
      </c>
      <c r="D2547" s="33">
        <v>5748162</v>
      </c>
      <c r="E2547" s="33">
        <v>5635712</v>
      </c>
      <c r="F2547" s="34">
        <f t="shared" si="159"/>
        <v>717405213</v>
      </c>
      <c r="G2547" s="35">
        <f t="shared" si="156"/>
        <v>52.172985800000006</v>
      </c>
      <c r="H2547" s="35">
        <f t="shared" si="157"/>
        <v>0.38321079999999996</v>
      </c>
      <c r="I2547" s="35">
        <f t="shared" si="158"/>
        <v>0.37571413333333337</v>
      </c>
    </row>
    <row r="2548" spans="1:9" x14ac:dyDescent="0.2">
      <c r="A2548" s="32" t="s">
        <v>894</v>
      </c>
      <c r="B2548" s="33">
        <v>1000000000</v>
      </c>
      <c r="C2548" s="33">
        <v>473030494</v>
      </c>
      <c r="D2548" s="33">
        <v>9875658</v>
      </c>
      <c r="E2548" s="33">
        <v>8881669</v>
      </c>
      <c r="F2548" s="34">
        <f t="shared" si="159"/>
        <v>526969506</v>
      </c>
      <c r="G2548" s="35">
        <f t="shared" si="156"/>
        <v>47.303049399999999</v>
      </c>
      <c r="H2548" s="35">
        <f t="shared" si="157"/>
        <v>0.98756580000000005</v>
      </c>
      <c r="I2548" s="35">
        <f t="shared" si="158"/>
        <v>0.88816689999999998</v>
      </c>
    </row>
    <row r="2549" spans="1:9" x14ac:dyDescent="0.2">
      <c r="A2549" s="32" t="s">
        <v>895</v>
      </c>
      <c r="B2549" s="33">
        <v>2200000000</v>
      </c>
      <c r="C2549" s="33">
        <v>1380002428</v>
      </c>
      <c r="D2549" s="33">
        <v>95833052</v>
      </c>
      <c r="E2549" s="33">
        <v>71820652</v>
      </c>
      <c r="F2549" s="34">
        <f t="shared" si="159"/>
        <v>819997572</v>
      </c>
      <c r="G2549" s="35">
        <f t="shared" si="156"/>
        <v>62.727383090909093</v>
      </c>
      <c r="H2549" s="35">
        <f t="shared" si="157"/>
        <v>4.3560478181818185</v>
      </c>
      <c r="I2549" s="35">
        <f t="shared" si="158"/>
        <v>3.2645750909090907</v>
      </c>
    </row>
    <row r="2550" spans="1:9" x14ac:dyDescent="0.2">
      <c r="A2550" s="28" t="s">
        <v>896</v>
      </c>
      <c r="B2550" s="29">
        <v>16847636829</v>
      </c>
      <c r="C2550" s="29">
        <v>2116434920</v>
      </c>
      <c r="D2550" s="29">
        <v>0</v>
      </c>
      <c r="E2550" s="29">
        <v>0</v>
      </c>
      <c r="F2550" s="30">
        <f t="shared" si="159"/>
        <v>14731201909</v>
      </c>
      <c r="G2550" s="31">
        <f t="shared" si="156"/>
        <v>12.562206447594834</v>
      </c>
      <c r="H2550" s="31">
        <f t="shared" si="157"/>
        <v>0</v>
      </c>
      <c r="I2550" s="31">
        <f t="shared" si="158"/>
        <v>0</v>
      </c>
    </row>
    <row r="2551" spans="1:9" x14ac:dyDescent="0.2">
      <c r="A2551" s="28" t="s">
        <v>17</v>
      </c>
      <c r="B2551" s="29">
        <v>16847636829</v>
      </c>
      <c r="C2551" s="29">
        <v>2116434920</v>
      </c>
      <c r="D2551" s="29">
        <v>0</v>
      </c>
      <c r="E2551" s="29">
        <v>0</v>
      </c>
      <c r="F2551" s="30">
        <f t="shared" si="159"/>
        <v>14731201909</v>
      </c>
      <c r="G2551" s="31">
        <f t="shared" si="156"/>
        <v>12.562206447594834</v>
      </c>
      <c r="H2551" s="31">
        <f t="shared" si="157"/>
        <v>0</v>
      </c>
      <c r="I2551" s="31">
        <f t="shared" si="158"/>
        <v>0</v>
      </c>
    </row>
    <row r="2552" spans="1:9" x14ac:dyDescent="0.2">
      <c r="A2552" s="28" t="s">
        <v>18</v>
      </c>
      <c r="B2552" s="29">
        <v>7165536829</v>
      </c>
      <c r="C2552" s="29">
        <v>0</v>
      </c>
      <c r="D2552" s="29">
        <v>0</v>
      </c>
      <c r="E2552" s="29">
        <v>0</v>
      </c>
      <c r="F2552" s="30">
        <f t="shared" si="159"/>
        <v>7165536829</v>
      </c>
      <c r="G2552" s="31">
        <f t="shared" si="156"/>
        <v>0</v>
      </c>
      <c r="H2552" s="31">
        <f t="shared" si="157"/>
        <v>0</v>
      </c>
      <c r="I2552" s="31">
        <f t="shared" si="158"/>
        <v>0</v>
      </c>
    </row>
    <row r="2553" spans="1:9" x14ac:dyDescent="0.2">
      <c r="A2553" s="32" t="s">
        <v>19</v>
      </c>
      <c r="B2553" s="33">
        <v>4911285816</v>
      </c>
      <c r="C2553" s="33">
        <v>0</v>
      </c>
      <c r="D2553" s="33">
        <v>0</v>
      </c>
      <c r="E2553" s="33">
        <v>0</v>
      </c>
      <c r="F2553" s="34">
        <f t="shared" si="159"/>
        <v>4911285816</v>
      </c>
      <c r="G2553" s="35">
        <f t="shared" si="156"/>
        <v>0</v>
      </c>
      <c r="H2553" s="35">
        <f t="shared" si="157"/>
        <v>0</v>
      </c>
      <c r="I2553" s="35">
        <f t="shared" si="158"/>
        <v>0</v>
      </c>
    </row>
    <row r="2554" spans="1:9" x14ac:dyDescent="0.2">
      <c r="A2554" s="32" t="s">
        <v>20</v>
      </c>
      <c r="B2554" s="33">
        <v>1687062066</v>
      </c>
      <c r="C2554" s="33">
        <v>0</v>
      </c>
      <c r="D2554" s="33">
        <v>0</v>
      </c>
      <c r="E2554" s="33">
        <v>0</v>
      </c>
      <c r="F2554" s="34">
        <f t="shared" si="159"/>
        <v>1687062066</v>
      </c>
      <c r="G2554" s="35">
        <f t="shared" si="156"/>
        <v>0</v>
      </c>
      <c r="H2554" s="35">
        <f t="shared" si="157"/>
        <v>0</v>
      </c>
      <c r="I2554" s="35">
        <f t="shared" si="158"/>
        <v>0</v>
      </c>
    </row>
    <row r="2555" spans="1:9" x14ac:dyDescent="0.2">
      <c r="A2555" s="32" t="s">
        <v>21</v>
      </c>
      <c r="B2555" s="33">
        <v>249897164</v>
      </c>
      <c r="C2555" s="33">
        <v>0</v>
      </c>
      <c r="D2555" s="33">
        <v>0</v>
      </c>
      <c r="E2555" s="33">
        <v>0</v>
      </c>
      <c r="F2555" s="34">
        <f t="shared" si="159"/>
        <v>249897164</v>
      </c>
      <c r="G2555" s="35">
        <f t="shared" si="156"/>
        <v>0</v>
      </c>
      <c r="H2555" s="35">
        <f t="shared" si="157"/>
        <v>0</v>
      </c>
      <c r="I2555" s="35">
        <f t="shared" si="158"/>
        <v>0</v>
      </c>
    </row>
    <row r="2556" spans="1:9" x14ac:dyDescent="0.2">
      <c r="A2556" s="32" t="s">
        <v>154</v>
      </c>
      <c r="B2556" s="33">
        <v>317291783</v>
      </c>
      <c r="C2556" s="33">
        <v>0</v>
      </c>
      <c r="D2556" s="33">
        <v>0</v>
      </c>
      <c r="E2556" s="33">
        <v>0</v>
      </c>
      <c r="F2556" s="34">
        <f t="shared" si="159"/>
        <v>317291783</v>
      </c>
      <c r="G2556" s="35">
        <f t="shared" si="156"/>
        <v>0</v>
      </c>
      <c r="H2556" s="35">
        <f t="shared" si="157"/>
        <v>0</v>
      </c>
      <c r="I2556" s="35">
        <f t="shared" si="158"/>
        <v>0</v>
      </c>
    </row>
    <row r="2557" spans="1:9" x14ac:dyDescent="0.2">
      <c r="A2557" s="28" t="s">
        <v>24</v>
      </c>
      <c r="B2557" s="29">
        <v>9682100000</v>
      </c>
      <c r="C2557" s="29">
        <v>2116434920</v>
      </c>
      <c r="D2557" s="29">
        <v>0</v>
      </c>
      <c r="E2557" s="29">
        <v>0</v>
      </c>
      <c r="F2557" s="30">
        <f t="shared" si="159"/>
        <v>7565665080</v>
      </c>
      <c r="G2557" s="31">
        <f t="shared" si="156"/>
        <v>21.859254913706739</v>
      </c>
      <c r="H2557" s="31">
        <f t="shared" si="157"/>
        <v>0</v>
      </c>
      <c r="I2557" s="31">
        <f t="shared" si="158"/>
        <v>0</v>
      </c>
    </row>
    <row r="2558" spans="1:9" x14ac:dyDescent="0.2">
      <c r="A2558" s="32" t="s">
        <v>122</v>
      </c>
      <c r="B2558" s="33">
        <v>9682100000</v>
      </c>
      <c r="C2558" s="33">
        <v>2116434920</v>
      </c>
      <c r="D2558" s="33">
        <v>0</v>
      </c>
      <c r="E2558" s="33">
        <v>0</v>
      </c>
      <c r="F2558" s="34">
        <f t="shared" si="159"/>
        <v>7565665080</v>
      </c>
      <c r="G2558" s="35">
        <f t="shared" si="156"/>
        <v>21.859254913706739</v>
      </c>
      <c r="H2558" s="35">
        <f t="shared" si="157"/>
        <v>0</v>
      </c>
      <c r="I2558" s="35">
        <f t="shared" si="158"/>
        <v>0</v>
      </c>
    </row>
    <row r="2559" spans="1:9" x14ac:dyDescent="0.2">
      <c r="A2559" s="28" t="s">
        <v>897</v>
      </c>
      <c r="B2559" s="29">
        <v>4866777331</v>
      </c>
      <c r="C2559" s="29">
        <v>738093472.20000005</v>
      </c>
      <c r="D2559" s="29">
        <v>519691713.95999998</v>
      </c>
      <c r="E2559" s="29">
        <v>519691713.95999998</v>
      </c>
      <c r="F2559" s="30">
        <f t="shared" si="159"/>
        <v>4128683858.8000002</v>
      </c>
      <c r="G2559" s="31">
        <f t="shared" si="156"/>
        <v>15.165959360798215</v>
      </c>
      <c r="H2559" s="31">
        <f t="shared" si="157"/>
        <v>10.678354044466145</v>
      </c>
      <c r="I2559" s="31">
        <f t="shared" si="158"/>
        <v>10.678354044466145</v>
      </c>
    </row>
    <row r="2560" spans="1:9" x14ac:dyDescent="0.2">
      <c r="A2560" s="28" t="s">
        <v>17</v>
      </c>
      <c r="B2560" s="29">
        <v>3939700000</v>
      </c>
      <c r="C2560" s="29">
        <v>626062472.20000005</v>
      </c>
      <c r="D2560" s="29">
        <v>519691713.95999998</v>
      </c>
      <c r="E2560" s="29">
        <v>519691713.95999998</v>
      </c>
      <c r="F2560" s="30">
        <f t="shared" si="159"/>
        <v>3313637527.8000002</v>
      </c>
      <c r="G2560" s="31">
        <f t="shared" si="156"/>
        <v>15.891120445719217</v>
      </c>
      <c r="H2560" s="31">
        <f t="shared" si="157"/>
        <v>13.191149426606085</v>
      </c>
      <c r="I2560" s="31">
        <f t="shared" si="158"/>
        <v>13.191149426606085</v>
      </c>
    </row>
    <row r="2561" spans="1:9" x14ac:dyDescent="0.2">
      <c r="A2561" s="28" t="s">
        <v>18</v>
      </c>
      <c r="B2561" s="29">
        <v>3298600000</v>
      </c>
      <c r="C2561" s="29">
        <v>405195683</v>
      </c>
      <c r="D2561" s="29">
        <v>405195683</v>
      </c>
      <c r="E2561" s="29">
        <v>405195683</v>
      </c>
      <c r="F2561" s="30">
        <f t="shared" si="159"/>
        <v>2893404317</v>
      </c>
      <c r="G2561" s="31">
        <f t="shared" si="156"/>
        <v>12.283868398714606</v>
      </c>
      <c r="H2561" s="31">
        <f t="shared" si="157"/>
        <v>12.283868398714606</v>
      </c>
      <c r="I2561" s="31">
        <f t="shared" si="158"/>
        <v>12.283868398714606</v>
      </c>
    </row>
    <row r="2562" spans="1:9" x14ac:dyDescent="0.2">
      <c r="A2562" s="32" t="s">
        <v>19</v>
      </c>
      <c r="B2562" s="33">
        <v>2332000000</v>
      </c>
      <c r="C2562" s="33">
        <v>260476251</v>
      </c>
      <c r="D2562" s="33">
        <v>260476251</v>
      </c>
      <c r="E2562" s="33">
        <v>260476251</v>
      </c>
      <c r="F2562" s="34">
        <f t="shared" si="159"/>
        <v>2071523749</v>
      </c>
      <c r="G2562" s="35">
        <f t="shared" si="156"/>
        <v>11.169650557461406</v>
      </c>
      <c r="H2562" s="35">
        <f t="shared" si="157"/>
        <v>11.169650557461406</v>
      </c>
      <c r="I2562" s="35">
        <f t="shared" si="158"/>
        <v>11.169650557461406</v>
      </c>
    </row>
    <row r="2563" spans="1:9" x14ac:dyDescent="0.2">
      <c r="A2563" s="32" t="s">
        <v>20</v>
      </c>
      <c r="B2563" s="33">
        <v>815500000</v>
      </c>
      <c r="C2563" s="33">
        <v>102783170</v>
      </c>
      <c r="D2563" s="33">
        <v>102783170</v>
      </c>
      <c r="E2563" s="33">
        <v>102783170</v>
      </c>
      <c r="F2563" s="34">
        <f t="shared" si="159"/>
        <v>712716830</v>
      </c>
      <c r="G2563" s="35">
        <f t="shared" si="156"/>
        <v>12.603699570815452</v>
      </c>
      <c r="H2563" s="35">
        <f t="shared" si="157"/>
        <v>12.603699570815452</v>
      </c>
      <c r="I2563" s="35">
        <f t="shared" si="158"/>
        <v>12.603699570815452</v>
      </c>
    </row>
    <row r="2564" spans="1:9" x14ac:dyDescent="0.2">
      <c r="A2564" s="32" t="s">
        <v>21</v>
      </c>
      <c r="B2564" s="33">
        <v>137300000</v>
      </c>
      <c r="C2564" s="33">
        <v>41931662</v>
      </c>
      <c r="D2564" s="33">
        <v>41931662</v>
      </c>
      <c r="E2564" s="33">
        <v>41931662</v>
      </c>
      <c r="F2564" s="34">
        <f t="shared" si="159"/>
        <v>95368338</v>
      </c>
      <c r="G2564" s="35">
        <f t="shared" si="156"/>
        <v>30.540176256372909</v>
      </c>
      <c r="H2564" s="35">
        <f t="shared" si="157"/>
        <v>30.540176256372909</v>
      </c>
      <c r="I2564" s="35">
        <f t="shared" si="158"/>
        <v>30.540176256372909</v>
      </c>
    </row>
    <row r="2565" spans="1:9" x14ac:dyDescent="0.2">
      <c r="A2565" s="32" t="s">
        <v>72</v>
      </c>
      <c r="B2565" s="33">
        <v>10000000</v>
      </c>
      <c r="C2565" s="33">
        <v>0</v>
      </c>
      <c r="D2565" s="33">
        <v>0</v>
      </c>
      <c r="E2565" s="33">
        <v>0</v>
      </c>
      <c r="F2565" s="34">
        <f t="shared" si="159"/>
        <v>10000000</v>
      </c>
      <c r="G2565" s="35">
        <f t="shared" si="156"/>
        <v>0</v>
      </c>
      <c r="H2565" s="35">
        <f t="shared" si="157"/>
        <v>0</v>
      </c>
      <c r="I2565" s="35">
        <f t="shared" si="158"/>
        <v>0</v>
      </c>
    </row>
    <row r="2566" spans="1:9" x14ac:dyDescent="0.2">
      <c r="A2566" s="32" t="s">
        <v>73</v>
      </c>
      <c r="B2566" s="33">
        <v>3700000</v>
      </c>
      <c r="C2566" s="33">
        <v>4600</v>
      </c>
      <c r="D2566" s="33">
        <v>4600</v>
      </c>
      <c r="E2566" s="33">
        <v>4600</v>
      </c>
      <c r="F2566" s="34">
        <f t="shared" si="159"/>
        <v>3695400</v>
      </c>
      <c r="G2566" s="35">
        <f t="shared" si="156"/>
        <v>0.12432432432432433</v>
      </c>
      <c r="H2566" s="35">
        <f t="shared" si="157"/>
        <v>0.12432432432432433</v>
      </c>
      <c r="I2566" s="35">
        <f t="shared" si="158"/>
        <v>0.12432432432432433</v>
      </c>
    </row>
    <row r="2567" spans="1:9" x14ac:dyDescent="0.2">
      <c r="A2567" s="32" t="s">
        <v>74</v>
      </c>
      <c r="B2567" s="33">
        <v>100000</v>
      </c>
      <c r="C2567" s="33">
        <v>0</v>
      </c>
      <c r="D2567" s="33">
        <v>0</v>
      </c>
      <c r="E2567" s="33">
        <v>0</v>
      </c>
      <c r="F2567" s="34">
        <f t="shared" si="159"/>
        <v>100000</v>
      </c>
      <c r="G2567" s="35">
        <f t="shared" ref="G2567:G2630" si="160">IFERROR(IF(C2567&gt;0,+C2567/B2567*100,0),0)</f>
        <v>0</v>
      </c>
      <c r="H2567" s="35">
        <f t="shared" ref="H2567:H2630" si="161">IFERROR(IF(D2567&gt;0,+D2567/B2567*100,0),0)</f>
        <v>0</v>
      </c>
      <c r="I2567" s="35">
        <f t="shared" ref="I2567:I2630" si="162">IFERROR(IF(E2567&gt;0,+E2567/B2567*100,0),0)</f>
        <v>0</v>
      </c>
    </row>
    <row r="2568" spans="1:9" x14ac:dyDescent="0.2">
      <c r="A2568" s="28" t="s">
        <v>22</v>
      </c>
      <c r="B2568" s="29">
        <v>556400000</v>
      </c>
      <c r="C2568" s="29">
        <v>177859996.19999999</v>
      </c>
      <c r="D2568" s="29">
        <v>73147331.200000003</v>
      </c>
      <c r="E2568" s="29">
        <v>73147331.200000003</v>
      </c>
      <c r="F2568" s="30">
        <f t="shared" si="159"/>
        <v>378540003.80000001</v>
      </c>
      <c r="G2568" s="31">
        <f t="shared" si="160"/>
        <v>31.966210675772821</v>
      </c>
      <c r="H2568" s="31">
        <f t="shared" si="161"/>
        <v>13.146536879942488</v>
      </c>
      <c r="I2568" s="31">
        <f t="shared" si="162"/>
        <v>13.146536879942488</v>
      </c>
    </row>
    <row r="2569" spans="1:9" x14ac:dyDescent="0.2">
      <c r="A2569" s="32" t="s">
        <v>23</v>
      </c>
      <c r="B2569" s="33">
        <v>556400000</v>
      </c>
      <c r="C2569" s="33">
        <v>177859996.19999999</v>
      </c>
      <c r="D2569" s="33">
        <v>73147331.200000003</v>
      </c>
      <c r="E2569" s="33">
        <v>73147331.200000003</v>
      </c>
      <c r="F2569" s="34">
        <f t="shared" ref="F2569:F2632" si="163">+B2569-C2569</f>
        <v>378540003.80000001</v>
      </c>
      <c r="G2569" s="35">
        <f t="shared" si="160"/>
        <v>31.966210675772821</v>
      </c>
      <c r="H2569" s="35">
        <f t="shared" si="161"/>
        <v>13.146536879942488</v>
      </c>
      <c r="I2569" s="35">
        <f t="shared" si="162"/>
        <v>13.146536879942488</v>
      </c>
    </row>
    <row r="2570" spans="1:9" x14ac:dyDescent="0.2">
      <c r="A2570" s="28" t="s">
        <v>24</v>
      </c>
      <c r="B2570" s="29">
        <v>60800000</v>
      </c>
      <c r="C2570" s="29">
        <v>43006793</v>
      </c>
      <c r="D2570" s="29">
        <v>41348699.759999998</v>
      </c>
      <c r="E2570" s="29">
        <v>41348699.759999998</v>
      </c>
      <c r="F2570" s="30">
        <f t="shared" si="163"/>
        <v>17793207</v>
      </c>
      <c r="G2570" s="31">
        <f t="shared" si="160"/>
        <v>70.734856907894738</v>
      </c>
      <c r="H2570" s="31">
        <f t="shared" si="161"/>
        <v>68.007729868421052</v>
      </c>
      <c r="I2570" s="31">
        <f t="shared" si="162"/>
        <v>68.007729868421052</v>
      </c>
    </row>
    <row r="2571" spans="1:9" x14ac:dyDescent="0.2">
      <c r="A2571" s="32" t="s">
        <v>898</v>
      </c>
      <c r="B2571" s="33">
        <v>41400000</v>
      </c>
      <c r="C2571" s="33">
        <v>41284997</v>
      </c>
      <c r="D2571" s="33">
        <v>39626903.759999998</v>
      </c>
      <c r="E2571" s="33">
        <v>39626903.759999998</v>
      </c>
      <c r="F2571" s="34">
        <f t="shared" si="163"/>
        <v>115003</v>
      </c>
      <c r="G2571" s="35">
        <f t="shared" si="160"/>
        <v>99.722214975845418</v>
      </c>
      <c r="H2571" s="35">
        <f t="shared" si="161"/>
        <v>95.717158840579714</v>
      </c>
      <c r="I2571" s="35">
        <f t="shared" si="162"/>
        <v>95.717158840579714</v>
      </c>
    </row>
    <row r="2572" spans="1:9" x14ac:dyDescent="0.2">
      <c r="A2572" s="32" t="s">
        <v>32</v>
      </c>
      <c r="B2572" s="33">
        <v>19400000</v>
      </c>
      <c r="C2572" s="33">
        <v>1721796</v>
      </c>
      <c r="D2572" s="33">
        <v>1721796</v>
      </c>
      <c r="E2572" s="33">
        <v>1721796</v>
      </c>
      <c r="F2572" s="34">
        <f t="shared" si="163"/>
        <v>17678204</v>
      </c>
      <c r="G2572" s="35">
        <f t="shared" si="160"/>
        <v>8.8752371134020631</v>
      </c>
      <c r="H2572" s="35">
        <f t="shared" si="161"/>
        <v>8.8752371134020631</v>
      </c>
      <c r="I2572" s="35">
        <f t="shared" si="162"/>
        <v>8.8752371134020631</v>
      </c>
    </row>
    <row r="2573" spans="1:9" x14ac:dyDescent="0.2">
      <c r="A2573" s="28" t="s">
        <v>38</v>
      </c>
      <c r="B2573" s="29">
        <v>23900000</v>
      </c>
      <c r="C2573" s="29">
        <v>0</v>
      </c>
      <c r="D2573" s="29">
        <v>0</v>
      </c>
      <c r="E2573" s="29">
        <v>0</v>
      </c>
      <c r="F2573" s="30">
        <f t="shared" si="163"/>
        <v>23900000</v>
      </c>
      <c r="G2573" s="31">
        <f t="shared" si="160"/>
        <v>0</v>
      </c>
      <c r="H2573" s="31">
        <f t="shared" si="161"/>
        <v>0</v>
      </c>
      <c r="I2573" s="31">
        <f t="shared" si="162"/>
        <v>0</v>
      </c>
    </row>
    <row r="2574" spans="1:9" x14ac:dyDescent="0.2">
      <c r="A2574" s="32" t="s">
        <v>39</v>
      </c>
      <c r="B2574" s="33">
        <v>16800000</v>
      </c>
      <c r="C2574" s="33">
        <v>0</v>
      </c>
      <c r="D2574" s="33">
        <v>0</v>
      </c>
      <c r="E2574" s="33">
        <v>0</v>
      </c>
      <c r="F2574" s="34">
        <f t="shared" si="163"/>
        <v>16800000</v>
      </c>
      <c r="G2574" s="35">
        <f t="shared" si="160"/>
        <v>0</v>
      </c>
      <c r="H2574" s="35">
        <f t="shared" si="161"/>
        <v>0</v>
      </c>
      <c r="I2574" s="35">
        <f t="shared" si="162"/>
        <v>0</v>
      </c>
    </row>
    <row r="2575" spans="1:9" x14ac:dyDescent="0.2">
      <c r="A2575" s="32" t="s">
        <v>41</v>
      </c>
      <c r="B2575" s="33">
        <v>7100000</v>
      </c>
      <c r="C2575" s="33">
        <v>0</v>
      </c>
      <c r="D2575" s="33">
        <v>0</v>
      </c>
      <c r="E2575" s="33">
        <v>0</v>
      </c>
      <c r="F2575" s="34">
        <f t="shared" si="163"/>
        <v>7100000</v>
      </c>
      <c r="G2575" s="35">
        <f t="shared" si="160"/>
        <v>0</v>
      </c>
      <c r="H2575" s="35">
        <f t="shared" si="161"/>
        <v>0</v>
      </c>
      <c r="I2575" s="35">
        <f t="shared" si="162"/>
        <v>0</v>
      </c>
    </row>
    <row r="2576" spans="1:9" x14ac:dyDescent="0.2">
      <c r="A2576" s="28" t="s">
        <v>42</v>
      </c>
      <c r="B2576" s="29">
        <v>927077331</v>
      </c>
      <c r="C2576" s="29">
        <v>112031000</v>
      </c>
      <c r="D2576" s="29">
        <v>0</v>
      </c>
      <c r="E2576" s="29">
        <v>0</v>
      </c>
      <c r="F2576" s="30">
        <f t="shared" si="163"/>
        <v>815046331</v>
      </c>
      <c r="G2576" s="31">
        <f t="shared" si="160"/>
        <v>12.08432093568255</v>
      </c>
      <c r="H2576" s="31">
        <f t="shared" si="161"/>
        <v>0</v>
      </c>
      <c r="I2576" s="31">
        <f t="shared" si="162"/>
        <v>0</v>
      </c>
    </row>
    <row r="2577" spans="1:9" ht="22.5" x14ac:dyDescent="0.2">
      <c r="A2577" s="32" t="s">
        <v>899</v>
      </c>
      <c r="B2577" s="33">
        <v>927077331</v>
      </c>
      <c r="C2577" s="33">
        <v>112031000</v>
      </c>
      <c r="D2577" s="33">
        <v>0</v>
      </c>
      <c r="E2577" s="33">
        <v>0</v>
      </c>
      <c r="F2577" s="34">
        <f t="shared" si="163"/>
        <v>815046331</v>
      </c>
      <c r="G2577" s="35">
        <f t="shared" si="160"/>
        <v>12.08432093568255</v>
      </c>
      <c r="H2577" s="35">
        <f t="shared" si="161"/>
        <v>0</v>
      </c>
      <c r="I2577" s="35">
        <f t="shared" si="162"/>
        <v>0</v>
      </c>
    </row>
    <row r="2578" spans="1:9" x14ac:dyDescent="0.2">
      <c r="A2578" s="28" t="s">
        <v>900</v>
      </c>
      <c r="B2578" s="29">
        <v>20014900000</v>
      </c>
      <c r="C2578" s="29">
        <v>1675290547</v>
      </c>
      <c r="D2578" s="29">
        <v>548762992</v>
      </c>
      <c r="E2578" s="29">
        <v>548758292</v>
      </c>
      <c r="F2578" s="30">
        <f t="shared" si="163"/>
        <v>18339609453</v>
      </c>
      <c r="G2578" s="31">
        <f t="shared" si="160"/>
        <v>8.3702169233920731</v>
      </c>
      <c r="H2578" s="31">
        <f t="shared" si="161"/>
        <v>2.7417723396069928</v>
      </c>
      <c r="I2578" s="31">
        <f t="shared" si="162"/>
        <v>2.7417488571014594</v>
      </c>
    </row>
    <row r="2579" spans="1:9" x14ac:dyDescent="0.2">
      <c r="A2579" s="28" t="s">
        <v>17</v>
      </c>
      <c r="B2579" s="29">
        <v>3014900000</v>
      </c>
      <c r="C2579" s="29">
        <v>709126236</v>
      </c>
      <c r="D2579" s="29">
        <v>411715972</v>
      </c>
      <c r="E2579" s="29">
        <v>411711272</v>
      </c>
      <c r="F2579" s="30">
        <f t="shared" si="163"/>
        <v>2305773764</v>
      </c>
      <c r="G2579" s="31">
        <f t="shared" si="160"/>
        <v>23.520721615973997</v>
      </c>
      <c r="H2579" s="31">
        <f t="shared" si="161"/>
        <v>13.656040731035853</v>
      </c>
      <c r="I2579" s="31">
        <f t="shared" si="162"/>
        <v>13.65588483863478</v>
      </c>
    </row>
    <row r="2580" spans="1:9" x14ac:dyDescent="0.2">
      <c r="A2580" s="28" t="s">
        <v>18</v>
      </c>
      <c r="B2580" s="29">
        <v>2529000000</v>
      </c>
      <c r="C2580" s="29">
        <v>343982128</v>
      </c>
      <c r="D2580" s="29">
        <v>343982128</v>
      </c>
      <c r="E2580" s="29">
        <v>343982128</v>
      </c>
      <c r="F2580" s="30">
        <f t="shared" si="163"/>
        <v>2185017872</v>
      </c>
      <c r="G2580" s="31">
        <f t="shared" si="160"/>
        <v>13.60150763147489</v>
      </c>
      <c r="H2580" s="31">
        <f t="shared" si="161"/>
        <v>13.60150763147489</v>
      </c>
      <c r="I2580" s="31">
        <f t="shared" si="162"/>
        <v>13.60150763147489</v>
      </c>
    </row>
    <row r="2581" spans="1:9" x14ac:dyDescent="0.2">
      <c r="A2581" s="32" t="s">
        <v>19</v>
      </c>
      <c r="B2581" s="33">
        <v>1673700000</v>
      </c>
      <c r="C2581" s="33">
        <v>224644550</v>
      </c>
      <c r="D2581" s="33">
        <v>224644550</v>
      </c>
      <c r="E2581" s="33">
        <v>224644550</v>
      </c>
      <c r="F2581" s="34">
        <f t="shared" si="163"/>
        <v>1449055450</v>
      </c>
      <c r="G2581" s="35">
        <f t="shared" si="160"/>
        <v>13.42203202485511</v>
      </c>
      <c r="H2581" s="35">
        <f t="shared" si="161"/>
        <v>13.42203202485511</v>
      </c>
      <c r="I2581" s="35">
        <f t="shared" si="162"/>
        <v>13.42203202485511</v>
      </c>
    </row>
    <row r="2582" spans="1:9" x14ac:dyDescent="0.2">
      <c r="A2582" s="32" t="s">
        <v>20</v>
      </c>
      <c r="B2582" s="33">
        <v>600200000</v>
      </c>
      <c r="C2582" s="33">
        <v>91618465</v>
      </c>
      <c r="D2582" s="33">
        <v>91618465</v>
      </c>
      <c r="E2582" s="33">
        <v>91618465</v>
      </c>
      <c r="F2582" s="34">
        <f t="shared" si="163"/>
        <v>508581535</v>
      </c>
      <c r="G2582" s="35">
        <f t="shared" si="160"/>
        <v>15.264655948017328</v>
      </c>
      <c r="H2582" s="35">
        <f t="shared" si="161"/>
        <v>15.264655948017328</v>
      </c>
      <c r="I2582" s="35">
        <f t="shared" si="162"/>
        <v>15.264655948017328</v>
      </c>
    </row>
    <row r="2583" spans="1:9" x14ac:dyDescent="0.2">
      <c r="A2583" s="32" t="s">
        <v>21</v>
      </c>
      <c r="B2583" s="33">
        <v>255100000</v>
      </c>
      <c r="C2583" s="33">
        <v>27719113</v>
      </c>
      <c r="D2583" s="33">
        <v>27719113</v>
      </c>
      <c r="E2583" s="33">
        <v>27719113</v>
      </c>
      <c r="F2583" s="34">
        <f t="shared" si="163"/>
        <v>227380887</v>
      </c>
      <c r="G2583" s="35">
        <f t="shared" si="160"/>
        <v>10.865979223833792</v>
      </c>
      <c r="H2583" s="35">
        <f t="shared" si="161"/>
        <v>10.865979223833792</v>
      </c>
      <c r="I2583" s="35">
        <f t="shared" si="162"/>
        <v>10.865979223833792</v>
      </c>
    </row>
    <row r="2584" spans="1:9" x14ac:dyDescent="0.2">
      <c r="A2584" s="28" t="s">
        <v>22</v>
      </c>
      <c r="B2584" s="29">
        <v>446200000</v>
      </c>
      <c r="C2584" s="29">
        <v>363768171</v>
      </c>
      <c r="D2584" s="29">
        <v>66357907</v>
      </c>
      <c r="E2584" s="29">
        <v>66353207</v>
      </c>
      <c r="F2584" s="30">
        <f t="shared" si="163"/>
        <v>82431829</v>
      </c>
      <c r="G2584" s="31">
        <f t="shared" si="160"/>
        <v>81.525811519497978</v>
      </c>
      <c r="H2584" s="31">
        <f t="shared" si="161"/>
        <v>14.871785522187361</v>
      </c>
      <c r="I2584" s="31">
        <f t="shared" si="162"/>
        <v>14.870732182877633</v>
      </c>
    </row>
    <row r="2585" spans="1:9" x14ac:dyDescent="0.2">
      <c r="A2585" s="32" t="s">
        <v>23</v>
      </c>
      <c r="B2585" s="33">
        <v>446200000</v>
      </c>
      <c r="C2585" s="33">
        <v>363768171</v>
      </c>
      <c r="D2585" s="33">
        <v>66357907</v>
      </c>
      <c r="E2585" s="33">
        <v>66353207</v>
      </c>
      <c r="F2585" s="34">
        <f t="shared" si="163"/>
        <v>82431829</v>
      </c>
      <c r="G2585" s="35">
        <f t="shared" si="160"/>
        <v>81.525811519497978</v>
      </c>
      <c r="H2585" s="35">
        <f t="shared" si="161"/>
        <v>14.871785522187361</v>
      </c>
      <c r="I2585" s="35">
        <f t="shared" si="162"/>
        <v>14.870732182877633</v>
      </c>
    </row>
    <row r="2586" spans="1:9" x14ac:dyDescent="0.2">
      <c r="A2586" s="28" t="s">
        <v>24</v>
      </c>
      <c r="B2586" s="29">
        <v>11300000</v>
      </c>
      <c r="C2586" s="29">
        <v>1375937</v>
      </c>
      <c r="D2586" s="29">
        <v>1375937</v>
      </c>
      <c r="E2586" s="29">
        <v>1375937</v>
      </c>
      <c r="F2586" s="30">
        <f t="shared" si="163"/>
        <v>9924063</v>
      </c>
      <c r="G2586" s="31">
        <f t="shared" si="160"/>
        <v>12.176433628318584</v>
      </c>
      <c r="H2586" s="31">
        <f t="shared" si="161"/>
        <v>12.176433628318584</v>
      </c>
      <c r="I2586" s="31">
        <f t="shared" si="162"/>
        <v>12.176433628318584</v>
      </c>
    </row>
    <row r="2587" spans="1:9" x14ac:dyDescent="0.2">
      <c r="A2587" s="32" t="s">
        <v>32</v>
      </c>
      <c r="B2587" s="33">
        <v>11300000</v>
      </c>
      <c r="C2587" s="33">
        <v>1375937</v>
      </c>
      <c r="D2587" s="33">
        <v>1375937</v>
      </c>
      <c r="E2587" s="33">
        <v>1375937</v>
      </c>
      <c r="F2587" s="34">
        <f t="shared" si="163"/>
        <v>9924063</v>
      </c>
      <c r="G2587" s="35">
        <f t="shared" si="160"/>
        <v>12.176433628318584</v>
      </c>
      <c r="H2587" s="35">
        <f t="shared" si="161"/>
        <v>12.176433628318584</v>
      </c>
      <c r="I2587" s="35">
        <f t="shared" si="162"/>
        <v>12.176433628318584</v>
      </c>
    </row>
    <row r="2588" spans="1:9" x14ac:dyDescent="0.2">
      <c r="A2588" s="28" t="s">
        <v>38</v>
      </c>
      <c r="B2588" s="29">
        <v>28400000</v>
      </c>
      <c r="C2588" s="29">
        <v>0</v>
      </c>
      <c r="D2588" s="29">
        <v>0</v>
      </c>
      <c r="E2588" s="29">
        <v>0</v>
      </c>
      <c r="F2588" s="30">
        <f t="shared" si="163"/>
        <v>28400000</v>
      </c>
      <c r="G2588" s="31">
        <f t="shared" si="160"/>
        <v>0</v>
      </c>
      <c r="H2588" s="31">
        <f t="shared" si="161"/>
        <v>0</v>
      </c>
      <c r="I2588" s="31">
        <f t="shared" si="162"/>
        <v>0</v>
      </c>
    </row>
    <row r="2589" spans="1:9" x14ac:dyDescent="0.2">
      <c r="A2589" s="32" t="s">
        <v>39</v>
      </c>
      <c r="B2589" s="33">
        <v>4100000</v>
      </c>
      <c r="C2589" s="33">
        <v>0</v>
      </c>
      <c r="D2589" s="33">
        <v>0</v>
      </c>
      <c r="E2589" s="33">
        <v>0</v>
      </c>
      <c r="F2589" s="34">
        <f t="shared" si="163"/>
        <v>4100000</v>
      </c>
      <c r="G2589" s="35">
        <f t="shared" si="160"/>
        <v>0</v>
      </c>
      <c r="H2589" s="35">
        <f t="shared" si="161"/>
        <v>0</v>
      </c>
      <c r="I2589" s="35">
        <f t="shared" si="162"/>
        <v>0</v>
      </c>
    </row>
    <row r="2590" spans="1:9" x14ac:dyDescent="0.2">
      <c r="A2590" s="32" t="s">
        <v>41</v>
      </c>
      <c r="B2590" s="33">
        <v>24300000</v>
      </c>
      <c r="C2590" s="33">
        <v>0</v>
      </c>
      <c r="D2590" s="33">
        <v>0</v>
      </c>
      <c r="E2590" s="33">
        <v>0</v>
      </c>
      <c r="F2590" s="34">
        <f t="shared" si="163"/>
        <v>24300000</v>
      </c>
      <c r="G2590" s="35">
        <f t="shared" si="160"/>
        <v>0</v>
      </c>
      <c r="H2590" s="35">
        <f t="shared" si="161"/>
        <v>0</v>
      </c>
      <c r="I2590" s="35">
        <f t="shared" si="162"/>
        <v>0</v>
      </c>
    </row>
    <row r="2591" spans="1:9" x14ac:dyDescent="0.2">
      <c r="A2591" s="28" t="s">
        <v>42</v>
      </c>
      <c r="B2591" s="29">
        <v>17000000000</v>
      </c>
      <c r="C2591" s="29">
        <v>966164311</v>
      </c>
      <c r="D2591" s="29">
        <v>137047020</v>
      </c>
      <c r="E2591" s="29">
        <v>137047020</v>
      </c>
      <c r="F2591" s="30">
        <f t="shared" si="163"/>
        <v>16033835689</v>
      </c>
      <c r="G2591" s="31">
        <f t="shared" si="160"/>
        <v>5.6833194764705883</v>
      </c>
      <c r="H2591" s="31">
        <f t="shared" si="161"/>
        <v>0.80615894117647069</v>
      </c>
      <c r="I2591" s="31">
        <f t="shared" si="162"/>
        <v>0.80615894117647069</v>
      </c>
    </row>
    <row r="2592" spans="1:9" ht="22.5" x14ac:dyDescent="0.2">
      <c r="A2592" s="32" t="s">
        <v>901</v>
      </c>
      <c r="B2592" s="33">
        <v>17000000000</v>
      </c>
      <c r="C2592" s="33">
        <v>966164311</v>
      </c>
      <c r="D2592" s="33">
        <v>137047020</v>
      </c>
      <c r="E2592" s="33">
        <v>137047020</v>
      </c>
      <c r="F2592" s="34">
        <f t="shared" si="163"/>
        <v>16033835689</v>
      </c>
      <c r="G2592" s="35">
        <f t="shared" si="160"/>
        <v>5.6833194764705883</v>
      </c>
      <c r="H2592" s="35">
        <f t="shared" si="161"/>
        <v>0.80615894117647069</v>
      </c>
      <c r="I2592" s="35">
        <f t="shared" si="162"/>
        <v>0.80615894117647069</v>
      </c>
    </row>
    <row r="2593" spans="1:9" x14ac:dyDescent="0.2">
      <c r="A2593" s="28" t="s">
        <v>902</v>
      </c>
      <c r="B2593" s="29">
        <v>939365926632</v>
      </c>
      <c r="C2593" s="29">
        <v>350449170547.78998</v>
      </c>
      <c r="D2593" s="29">
        <v>76054931668.630005</v>
      </c>
      <c r="E2593" s="29">
        <v>74754669637.830002</v>
      </c>
      <c r="F2593" s="30">
        <f t="shared" si="163"/>
        <v>588916756084.20996</v>
      </c>
      <c r="G2593" s="31">
        <f t="shared" si="160"/>
        <v>37.306991941286341</v>
      </c>
      <c r="H2593" s="31">
        <f t="shared" si="161"/>
        <v>8.0964115806624104</v>
      </c>
      <c r="I2593" s="31">
        <f t="shared" si="162"/>
        <v>7.957992462623718</v>
      </c>
    </row>
    <row r="2594" spans="1:9" x14ac:dyDescent="0.2">
      <c r="A2594" s="28" t="s">
        <v>17</v>
      </c>
      <c r="B2594" s="29">
        <v>933365926632</v>
      </c>
      <c r="C2594" s="29">
        <v>350449170547.78998</v>
      </c>
      <c r="D2594" s="29">
        <v>76054931668.630005</v>
      </c>
      <c r="E2594" s="29">
        <v>74754669637.830002</v>
      </c>
      <c r="F2594" s="30">
        <f t="shared" si="163"/>
        <v>582916756084.20996</v>
      </c>
      <c r="G2594" s="31">
        <f t="shared" si="160"/>
        <v>37.546814228838059</v>
      </c>
      <c r="H2594" s="31">
        <f t="shared" si="161"/>
        <v>8.1484581232861224</v>
      </c>
      <c r="I2594" s="31">
        <f t="shared" si="162"/>
        <v>8.0091491991333079</v>
      </c>
    </row>
    <row r="2595" spans="1:9" x14ac:dyDescent="0.2">
      <c r="A2595" s="28" t="s">
        <v>18</v>
      </c>
      <c r="B2595" s="29">
        <v>96997500000</v>
      </c>
      <c r="C2595" s="29">
        <v>13387253164.860001</v>
      </c>
      <c r="D2595" s="29">
        <v>13387169417.860001</v>
      </c>
      <c r="E2595" s="29">
        <v>13386295166.860001</v>
      </c>
      <c r="F2595" s="30">
        <f t="shared" si="163"/>
        <v>83610246835.139999</v>
      </c>
      <c r="G2595" s="31">
        <f t="shared" si="160"/>
        <v>13.801647635103997</v>
      </c>
      <c r="H2595" s="31">
        <f t="shared" si="161"/>
        <v>13.801561295765355</v>
      </c>
      <c r="I2595" s="31">
        <f t="shared" si="162"/>
        <v>13.80065998284492</v>
      </c>
    </row>
    <row r="2596" spans="1:9" x14ac:dyDescent="0.2">
      <c r="A2596" s="32" t="s">
        <v>19</v>
      </c>
      <c r="B2596" s="33">
        <v>68081900000</v>
      </c>
      <c r="C2596" s="33">
        <v>8477705634</v>
      </c>
      <c r="D2596" s="33">
        <v>8477622087</v>
      </c>
      <c r="E2596" s="33">
        <v>8476834394</v>
      </c>
      <c r="F2596" s="34">
        <f t="shared" si="163"/>
        <v>59604194366</v>
      </c>
      <c r="G2596" s="35">
        <f t="shared" si="160"/>
        <v>12.452216571511665</v>
      </c>
      <c r="H2596" s="35">
        <f t="shared" si="161"/>
        <v>12.452093856076285</v>
      </c>
      <c r="I2596" s="35">
        <f t="shared" si="162"/>
        <v>12.450936877496074</v>
      </c>
    </row>
    <row r="2597" spans="1:9" x14ac:dyDescent="0.2">
      <c r="A2597" s="32" t="s">
        <v>20</v>
      </c>
      <c r="B2597" s="33">
        <v>24791000000</v>
      </c>
      <c r="C2597" s="33">
        <v>4245320662</v>
      </c>
      <c r="D2597" s="33">
        <v>4245320462</v>
      </c>
      <c r="E2597" s="33">
        <v>4245320462</v>
      </c>
      <c r="F2597" s="34">
        <f t="shared" si="163"/>
        <v>20545679338</v>
      </c>
      <c r="G2597" s="35">
        <f t="shared" si="160"/>
        <v>17.124442991408173</v>
      </c>
      <c r="H2597" s="35">
        <f t="shared" si="161"/>
        <v>17.124442184663792</v>
      </c>
      <c r="I2597" s="35">
        <f t="shared" si="162"/>
        <v>17.124442184663792</v>
      </c>
    </row>
    <row r="2598" spans="1:9" x14ac:dyDescent="0.2">
      <c r="A2598" s="32" t="s">
        <v>21</v>
      </c>
      <c r="B2598" s="33">
        <v>4124600000</v>
      </c>
      <c r="C2598" s="33">
        <v>664226868.86000001</v>
      </c>
      <c r="D2598" s="33">
        <v>664226868.86000001</v>
      </c>
      <c r="E2598" s="33">
        <v>664140310.86000001</v>
      </c>
      <c r="F2598" s="34">
        <f t="shared" si="163"/>
        <v>3460373131.1399999</v>
      </c>
      <c r="G2598" s="35">
        <f t="shared" si="160"/>
        <v>16.104031151141928</v>
      </c>
      <c r="H2598" s="35">
        <f t="shared" si="161"/>
        <v>16.104031151141928</v>
      </c>
      <c r="I2598" s="35">
        <f t="shared" si="162"/>
        <v>16.101932571885762</v>
      </c>
    </row>
    <row r="2599" spans="1:9" x14ac:dyDescent="0.2">
      <c r="A2599" s="28" t="s">
        <v>22</v>
      </c>
      <c r="B2599" s="29">
        <v>706949426632</v>
      </c>
      <c r="C2599" s="29">
        <v>303330819250.92999</v>
      </c>
      <c r="D2599" s="29">
        <v>61629855495.770004</v>
      </c>
      <c r="E2599" s="29">
        <v>60330467715.970001</v>
      </c>
      <c r="F2599" s="30">
        <f t="shared" si="163"/>
        <v>403618607381.07001</v>
      </c>
      <c r="G2599" s="31">
        <f t="shared" si="160"/>
        <v>42.907004069023422</v>
      </c>
      <c r="H2599" s="31">
        <f t="shared" si="161"/>
        <v>8.7177177283221994</v>
      </c>
      <c r="I2599" s="31">
        <f t="shared" si="162"/>
        <v>8.5339156442055941</v>
      </c>
    </row>
    <row r="2600" spans="1:9" x14ac:dyDescent="0.2">
      <c r="A2600" s="32" t="s">
        <v>66</v>
      </c>
      <c r="B2600" s="33">
        <v>6497300000</v>
      </c>
      <c r="C2600" s="33">
        <v>0</v>
      </c>
      <c r="D2600" s="33">
        <v>0</v>
      </c>
      <c r="E2600" s="33">
        <v>0</v>
      </c>
      <c r="F2600" s="34">
        <f t="shared" si="163"/>
        <v>6497300000</v>
      </c>
      <c r="G2600" s="35">
        <f t="shared" si="160"/>
        <v>0</v>
      </c>
      <c r="H2600" s="35">
        <f t="shared" si="161"/>
        <v>0</v>
      </c>
      <c r="I2600" s="35">
        <f t="shared" si="162"/>
        <v>0</v>
      </c>
    </row>
    <row r="2601" spans="1:9" x14ac:dyDescent="0.2">
      <c r="A2601" s="32" t="s">
        <v>23</v>
      </c>
      <c r="B2601" s="33">
        <v>700452126632</v>
      </c>
      <c r="C2601" s="33">
        <v>303330819250.92999</v>
      </c>
      <c r="D2601" s="33">
        <v>61629855495.770004</v>
      </c>
      <c r="E2601" s="33">
        <v>60330467715.970001</v>
      </c>
      <c r="F2601" s="34">
        <f t="shared" si="163"/>
        <v>397121307381.07001</v>
      </c>
      <c r="G2601" s="35">
        <f t="shared" si="160"/>
        <v>43.30500368518296</v>
      </c>
      <c r="H2601" s="35">
        <f t="shared" si="161"/>
        <v>8.7985821089738501</v>
      </c>
      <c r="I2601" s="35">
        <f t="shared" si="162"/>
        <v>8.6130751013717912</v>
      </c>
    </row>
    <row r="2602" spans="1:9" x14ac:dyDescent="0.2">
      <c r="A2602" s="28" t="s">
        <v>24</v>
      </c>
      <c r="B2602" s="29">
        <v>34363000000</v>
      </c>
      <c r="C2602" s="29">
        <v>3355156852</v>
      </c>
      <c r="D2602" s="29">
        <v>1036906755</v>
      </c>
      <c r="E2602" s="29">
        <v>1036906755</v>
      </c>
      <c r="F2602" s="30">
        <f t="shared" si="163"/>
        <v>31007843148</v>
      </c>
      <c r="G2602" s="31">
        <f t="shared" si="160"/>
        <v>9.7638647731571737</v>
      </c>
      <c r="H2602" s="31">
        <f t="shared" si="161"/>
        <v>3.0175093996449669</v>
      </c>
      <c r="I2602" s="31">
        <f t="shared" si="162"/>
        <v>3.0175093996449669</v>
      </c>
    </row>
    <row r="2603" spans="1:9" x14ac:dyDescent="0.2">
      <c r="A2603" s="32" t="s">
        <v>32</v>
      </c>
      <c r="B2603" s="33">
        <v>329600000</v>
      </c>
      <c r="C2603" s="33">
        <v>104714933</v>
      </c>
      <c r="D2603" s="33">
        <v>101385369</v>
      </c>
      <c r="E2603" s="33">
        <v>101385369</v>
      </c>
      <c r="F2603" s="34">
        <f t="shared" si="163"/>
        <v>224885067</v>
      </c>
      <c r="G2603" s="35">
        <f t="shared" si="160"/>
        <v>31.770307342233011</v>
      </c>
      <c r="H2603" s="35">
        <f t="shared" si="161"/>
        <v>30.760124089805824</v>
      </c>
      <c r="I2603" s="35">
        <f t="shared" si="162"/>
        <v>30.760124089805824</v>
      </c>
    </row>
    <row r="2604" spans="1:9" x14ac:dyDescent="0.2">
      <c r="A2604" s="32" t="s">
        <v>903</v>
      </c>
      <c r="B2604" s="33">
        <v>5150000000</v>
      </c>
      <c r="C2604" s="33">
        <v>2751125663</v>
      </c>
      <c r="D2604" s="33">
        <v>436205130</v>
      </c>
      <c r="E2604" s="33">
        <v>436205130</v>
      </c>
      <c r="F2604" s="34">
        <f t="shared" si="163"/>
        <v>2398874337</v>
      </c>
      <c r="G2604" s="35">
        <f t="shared" si="160"/>
        <v>53.41991578640777</v>
      </c>
      <c r="H2604" s="35">
        <f t="shared" si="161"/>
        <v>8.4700025242718446</v>
      </c>
      <c r="I2604" s="35">
        <f t="shared" si="162"/>
        <v>8.4700025242718446</v>
      </c>
    </row>
    <row r="2605" spans="1:9" x14ac:dyDescent="0.2">
      <c r="A2605" s="32" t="s">
        <v>35</v>
      </c>
      <c r="B2605" s="33">
        <v>8293700000</v>
      </c>
      <c r="C2605" s="33">
        <v>0</v>
      </c>
      <c r="D2605" s="33">
        <v>0</v>
      </c>
      <c r="E2605" s="33">
        <v>0</v>
      </c>
      <c r="F2605" s="34">
        <f t="shared" si="163"/>
        <v>8293700000</v>
      </c>
      <c r="G2605" s="35">
        <f t="shared" si="160"/>
        <v>0</v>
      </c>
      <c r="H2605" s="35">
        <f t="shared" si="161"/>
        <v>0</v>
      </c>
      <c r="I2605" s="35">
        <f t="shared" si="162"/>
        <v>0</v>
      </c>
    </row>
    <row r="2606" spans="1:9" x14ac:dyDescent="0.2">
      <c r="A2606" s="32" t="s">
        <v>904</v>
      </c>
      <c r="B2606" s="33">
        <v>20589700000</v>
      </c>
      <c r="C2606" s="33">
        <v>499316256</v>
      </c>
      <c r="D2606" s="33">
        <v>499316256</v>
      </c>
      <c r="E2606" s="33">
        <v>499316256</v>
      </c>
      <c r="F2606" s="34">
        <f t="shared" si="163"/>
        <v>20090383744</v>
      </c>
      <c r="G2606" s="35">
        <f t="shared" si="160"/>
        <v>2.4250778593180087</v>
      </c>
      <c r="H2606" s="35">
        <f t="shared" si="161"/>
        <v>2.4250778593180087</v>
      </c>
      <c r="I2606" s="35">
        <f t="shared" si="162"/>
        <v>2.4250778593180087</v>
      </c>
    </row>
    <row r="2607" spans="1:9" x14ac:dyDescent="0.2">
      <c r="A2607" s="28" t="s">
        <v>447</v>
      </c>
      <c r="B2607" s="29">
        <v>94260700000</v>
      </c>
      <c r="C2607" s="29">
        <v>30374941280</v>
      </c>
      <c r="D2607" s="29">
        <v>0</v>
      </c>
      <c r="E2607" s="29">
        <v>0</v>
      </c>
      <c r="F2607" s="30">
        <f t="shared" si="163"/>
        <v>63885758720</v>
      </c>
      <c r="G2607" s="31">
        <f t="shared" si="160"/>
        <v>32.224396042040851</v>
      </c>
      <c r="H2607" s="31">
        <f t="shared" si="161"/>
        <v>0</v>
      </c>
      <c r="I2607" s="31">
        <f t="shared" si="162"/>
        <v>0</v>
      </c>
    </row>
    <row r="2608" spans="1:9" x14ac:dyDescent="0.2">
      <c r="A2608" s="32" t="s">
        <v>449</v>
      </c>
      <c r="B2608" s="33">
        <v>94260700000</v>
      </c>
      <c r="C2608" s="33">
        <v>30374941280</v>
      </c>
      <c r="D2608" s="33">
        <v>0</v>
      </c>
      <c r="E2608" s="33">
        <v>0</v>
      </c>
      <c r="F2608" s="34">
        <f t="shared" si="163"/>
        <v>63885758720</v>
      </c>
      <c r="G2608" s="35">
        <f t="shared" si="160"/>
        <v>32.224396042040851</v>
      </c>
      <c r="H2608" s="35">
        <f t="shared" si="161"/>
        <v>0</v>
      </c>
      <c r="I2608" s="35">
        <f t="shared" si="162"/>
        <v>0</v>
      </c>
    </row>
    <row r="2609" spans="1:9" x14ac:dyDescent="0.2">
      <c r="A2609" s="28" t="s">
        <v>38</v>
      </c>
      <c r="B2609" s="29">
        <v>795300000</v>
      </c>
      <c r="C2609" s="29">
        <v>1000000</v>
      </c>
      <c r="D2609" s="29">
        <v>1000000</v>
      </c>
      <c r="E2609" s="29">
        <v>1000000</v>
      </c>
      <c r="F2609" s="30">
        <f t="shared" si="163"/>
        <v>794300000</v>
      </c>
      <c r="G2609" s="31">
        <f t="shared" si="160"/>
        <v>0.1257387149503332</v>
      </c>
      <c r="H2609" s="31">
        <f t="shared" si="161"/>
        <v>0.1257387149503332</v>
      </c>
      <c r="I2609" s="31">
        <f t="shared" si="162"/>
        <v>0.1257387149503332</v>
      </c>
    </row>
    <row r="2610" spans="1:9" x14ac:dyDescent="0.2">
      <c r="A2610" s="32" t="s">
        <v>39</v>
      </c>
      <c r="B2610" s="33">
        <v>108200000</v>
      </c>
      <c r="C2610" s="33">
        <v>0</v>
      </c>
      <c r="D2610" s="33">
        <v>0</v>
      </c>
      <c r="E2610" s="33">
        <v>0</v>
      </c>
      <c r="F2610" s="34">
        <f t="shared" si="163"/>
        <v>108200000</v>
      </c>
      <c r="G2610" s="35">
        <f t="shared" si="160"/>
        <v>0</v>
      </c>
      <c r="H2610" s="35">
        <f t="shared" si="161"/>
        <v>0</v>
      </c>
      <c r="I2610" s="35">
        <f t="shared" si="162"/>
        <v>0</v>
      </c>
    </row>
    <row r="2611" spans="1:9" x14ac:dyDescent="0.2">
      <c r="A2611" s="32" t="s">
        <v>40</v>
      </c>
      <c r="B2611" s="33">
        <v>10300000</v>
      </c>
      <c r="C2611" s="33">
        <v>1000000</v>
      </c>
      <c r="D2611" s="33">
        <v>1000000</v>
      </c>
      <c r="E2611" s="33">
        <v>1000000</v>
      </c>
      <c r="F2611" s="34">
        <f t="shared" si="163"/>
        <v>9300000</v>
      </c>
      <c r="G2611" s="35">
        <f t="shared" si="160"/>
        <v>9.7087378640776691</v>
      </c>
      <c r="H2611" s="35">
        <f t="shared" si="161"/>
        <v>9.7087378640776691</v>
      </c>
      <c r="I2611" s="35">
        <f t="shared" si="162"/>
        <v>9.7087378640776691</v>
      </c>
    </row>
    <row r="2612" spans="1:9" x14ac:dyDescent="0.2">
      <c r="A2612" s="32" t="s">
        <v>41</v>
      </c>
      <c r="B2612" s="33">
        <v>625300000</v>
      </c>
      <c r="C2612" s="33">
        <v>0</v>
      </c>
      <c r="D2612" s="33">
        <v>0</v>
      </c>
      <c r="E2612" s="33">
        <v>0</v>
      </c>
      <c r="F2612" s="34">
        <f t="shared" si="163"/>
        <v>625300000</v>
      </c>
      <c r="G2612" s="35">
        <f t="shared" si="160"/>
        <v>0</v>
      </c>
      <c r="H2612" s="35">
        <f t="shared" si="161"/>
        <v>0</v>
      </c>
      <c r="I2612" s="35">
        <f t="shared" si="162"/>
        <v>0</v>
      </c>
    </row>
    <row r="2613" spans="1:9" x14ac:dyDescent="0.2">
      <c r="A2613" s="32" t="s">
        <v>284</v>
      </c>
      <c r="B2613" s="33">
        <v>51500000</v>
      </c>
      <c r="C2613" s="33">
        <v>0</v>
      </c>
      <c r="D2613" s="33">
        <v>0</v>
      </c>
      <c r="E2613" s="33">
        <v>0</v>
      </c>
      <c r="F2613" s="34">
        <f t="shared" si="163"/>
        <v>51500000</v>
      </c>
      <c r="G2613" s="35">
        <f t="shared" si="160"/>
        <v>0</v>
      </c>
      <c r="H2613" s="35">
        <f t="shared" si="161"/>
        <v>0</v>
      </c>
      <c r="I2613" s="35">
        <f t="shared" si="162"/>
        <v>0</v>
      </c>
    </row>
    <row r="2614" spans="1:9" x14ac:dyDescent="0.2">
      <c r="A2614" s="28" t="s">
        <v>42</v>
      </c>
      <c r="B2614" s="29">
        <v>6000000000</v>
      </c>
      <c r="C2614" s="29">
        <v>0</v>
      </c>
      <c r="D2614" s="29">
        <v>0</v>
      </c>
      <c r="E2614" s="29">
        <v>0</v>
      </c>
      <c r="F2614" s="30">
        <f t="shared" si="163"/>
        <v>6000000000</v>
      </c>
      <c r="G2614" s="31">
        <f t="shared" si="160"/>
        <v>0</v>
      </c>
      <c r="H2614" s="31">
        <f t="shared" si="161"/>
        <v>0</v>
      </c>
      <c r="I2614" s="31">
        <f t="shared" si="162"/>
        <v>0</v>
      </c>
    </row>
    <row r="2615" spans="1:9" x14ac:dyDescent="0.2">
      <c r="A2615" s="32" t="s">
        <v>905</v>
      </c>
      <c r="B2615" s="33">
        <v>825104132</v>
      </c>
      <c r="C2615" s="33">
        <v>0</v>
      </c>
      <c r="D2615" s="33">
        <v>0</v>
      </c>
      <c r="E2615" s="33">
        <v>0</v>
      </c>
      <c r="F2615" s="34">
        <f t="shared" si="163"/>
        <v>825104132</v>
      </c>
      <c r="G2615" s="35">
        <f t="shared" si="160"/>
        <v>0</v>
      </c>
      <c r="H2615" s="35">
        <f t="shared" si="161"/>
        <v>0</v>
      </c>
      <c r="I2615" s="35">
        <f t="shared" si="162"/>
        <v>0</v>
      </c>
    </row>
    <row r="2616" spans="1:9" ht="22.5" x14ac:dyDescent="0.2">
      <c r="A2616" s="32" t="s">
        <v>906</v>
      </c>
      <c r="B2616" s="33">
        <v>1651894856</v>
      </c>
      <c r="C2616" s="33">
        <v>0</v>
      </c>
      <c r="D2616" s="33">
        <v>0</v>
      </c>
      <c r="E2616" s="33">
        <v>0</v>
      </c>
      <c r="F2616" s="34">
        <f t="shared" si="163"/>
        <v>1651894856</v>
      </c>
      <c r="G2616" s="35">
        <f t="shared" si="160"/>
        <v>0</v>
      </c>
      <c r="H2616" s="35">
        <f t="shared" si="161"/>
        <v>0</v>
      </c>
      <c r="I2616" s="35">
        <f t="shared" si="162"/>
        <v>0</v>
      </c>
    </row>
    <row r="2617" spans="1:9" x14ac:dyDescent="0.2">
      <c r="A2617" s="32" t="s">
        <v>907</v>
      </c>
      <c r="B2617" s="33">
        <v>3523001012</v>
      </c>
      <c r="C2617" s="33">
        <v>0</v>
      </c>
      <c r="D2617" s="33">
        <v>0</v>
      </c>
      <c r="E2617" s="33">
        <v>0</v>
      </c>
      <c r="F2617" s="34">
        <f t="shared" si="163"/>
        <v>3523001012</v>
      </c>
      <c r="G2617" s="35">
        <f t="shared" si="160"/>
        <v>0</v>
      </c>
      <c r="H2617" s="35">
        <f t="shared" si="161"/>
        <v>0</v>
      </c>
      <c r="I2617" s="35">
        <f t="shared" si="162"/>
        <v>0</v>
      </c>
    </row>
    <row r="2618" spans="1:9" x14ac:dyDescent="0.2">
      <c r="A2618" s="28" t="s">
        <v>908</v>
      </c>
      <c r="B2618" s="29">
        <v>55992400000</v>
      </c>
      <c r="C2618" s="29">
        <v>1240671429.99</v>
      </c>
      <c r="D2618" s="29">
        <v>572098359.06999993</v>
      </c>
      <c r="E2618" s="29">
        <v>572098359.06999993</v>
      </c>
      <c r="F2618" s="30">
        <f t="shared" si="163"/>
        <v>54751728570.010002</v>
      </c>
      <c r="G2618" s="31">
        <f t="shared" si="160"/>
        <v>2.2157854101449481</v>
      </c>
      <c r="H2618" s="31">
        <f t="shared" si="161"/>
        <v>1.0217428777298345</v>
      </c>
      <c r="I2618" s="31">
        <f t="shared" si="162"/>
        <v>1.0217428777298345</v>
      </c>
    </row>
    <row r="2619" spans="1:9" x14ac:dyDescent="0.2">
      <c r="A2619" s="28" t="s">
        <v>17</v>
      </c>
      <c r="B2619" s="29">
        <v>4892400000</v>
      </c>
      <c r="C2619" s="29">
        <v>1240671429.99</v>
      </c>
      <c r="D2619" s="29">
        <v>572098359.06999993</v>
      </c>
      <c r="E2619" s="29">
        <v>572098359.06999993</v>
      </c>
      <c r="F2619" s="30">
        <f t="shared" si="163"/>
        <v>3651728570.0100002</v>
      </c>
      <c r="G2619" s="31">
        <f t="shared" si="160"/>
        <v>25.359157672921267</v>
      </c>
      <c r="H2619" s="31">
        <f t="shared" si="161"/>
        <v>11.693613749284603</v>
      </c>
      <c r="I2619" s="31">
        <f t="shared" si="162"/>
        <v>11.693613749284603</v>
      </c>
    </row>
    <row r="2620" spans="1:9" x14ac:dyDescent="0.2">
      <c r="A2620" s="28" t="s">
        <v>18</v>
      </c>
      <c r="B2620" s="29">
        <v>3023100000</v>
      </c>
      <c r="C2620" s="29">
        <v>451766207</v>
      </c>
      <c r="D2620" s="29">
        <v>451766207</v>
      </c>
      <c r="E2620" s="29">
        <v>451766207</v>
      </c>
      <c r="F2620" s="30">
        <f t="shared" si="163"/>
        <v>2571333793</v>
      </c>
      <c r="G2620" s="31">
        <f t="shared" si="160"/>
        <v>14.9438062584764</v>
      </c>
      <c r="H2620" s="31">
        <f t="shared" si="161"/>
        <v>14.9438062584764</v>
      </c>
      <c r="I2620" s="31">
        <f t="shared" si="162"/>
        <v>14.9438062584764</v>
      </c>
    </row>
    <row r="2621" spans="1:9" x14ac:dyDescent="0.2">
      <c r="A2621" s="32" t="s">
        <v>19</v>
      </c>
      <c r="B2621" s="33">
        <v>2022100000</v>
      </c>
      <c r="C2621" s="33">
        <v>299465755</v>
      </c>
      <c r="D2621" s="33">
        <v>299465755</v>
      </c>
      <c r="E2621" s="33">
        <v>299465755</v>
      </c>
      <c r="F2621" s="34">
        <f t="shared" si="163"/>
        <v>1722634245</v>
      </c>
      <c r="G2621" s="35">
        <f t="shared" si="160"/>
        <v>14.809641214578903</v>
      </c>
      <c r="H2621" s="35">
        <f t="shared" si="161"/>
        <v>14.809641214578903</v>
      </c>
      <c r="I2621" s="35">
        <f t="shared" si="162"/>
        <v>14.809641214578903</v>
      </c>
    </row>
    <row r="2622" spans="1:9" x14ac:dyDescent="0.2">
      <c r="A2622" s="32" t="s">
        <v>20</v>
      </c>
      <c r="B2622" s="33">
        <v>667000000</v>
      </c>
      <c r="C2622" s="33">
        <v>125381830</v>
      </c>
      <c r="D2622" s="33">
        <v>125381830</v>
      </c>
      <c r="E2622" s="33">
        <v>125381830</v>
      </c>
      <c r="F2622" s="34">
        <f t="shared" si="163"/>
        <v>541618170</v>
      </c>
      <c r="G2622" s="35">
        <f t="shared" si="160"/>
        <v>18.797875562218891</v>
      </c>
      <c r="H2622" s="35">
        <f t="shared" si="161"/>
        <v>18.797875562218891</v>
      </c>
      <c r="I2622" s="35">
        <f t="shared" si="162"/>
        <v>18.797875562218891</v>
      </c>
    </row>
    <row r="2623" spans="1:9" x14ac:dyDescent="0.2">
      <c r="A2623" s="32" t="s">
        <v>21</v>
      </c>
      <c r="B2623" s="33">
        <v>334000000</v>
      </c>
      <c r="C2623" s="33">
        <v>26918622</v>
      </c>
      <c r="D2623" s="33">
        <v>26918622</v>
      </c>
      <c r="E2623" s="33">
        <v>26918622</v>
      </c>
      <c r="F2623" s="34">
        <f t="shared" si="163"/>
        <v>307081378</v>
      </c>
      <c r="G2623" s="35">
        <f t="shared" si="160"/>
        <v>8.0594676646706578</v>
      </c>
      <c r="H2623" s="35">
        <f t="shared" si="161"/>
        <v>8.0594676646706578</v>
      </c>
      <c r="I2623" s="35">
        <f t="shared" si="162"/>
        <v>8.0594676646706578</v>
      </c>
    </row>
    <row r="2624" spans="1:9" x14ac:dyDescent="0.2">
      <c r="A2624" s="28" t="s">
        <v>22</v>
      </c>
      <c r="B2624" s="29">
        <v>1769600000</v>
      </c>
      <c r="C2624" s="29">
        <v>788905222.99000001</v>
      </c>
      <c r="D2624" s="29">
        <v>120332152.06999999</v>
      </c>
      <c r="E2624" s="29">
        <v>120332152.06999999</v>
      </c>
      <c r="F2624" s="30">
        <f t="shared" si="163"/>
        <v>980694777.00999999</v>
      </c>
      <c r="G2624" s="31">
        <f t="shared" si="160"/>
        <v>44.580991353413204</v>
      </c>
      <c r="H2624" s="31">
        <f t="shared" si="161"/>
        <v>6.7999633855108499</v>
      </c>
      <c r="I2624" s="31">
        <f t="shared" si="162"/>
        <v>6.7999633855108499</v>
      </c>
    </row>
    <row r="2625" spans="1:9" x14ac:dyDescent="0.2">
      <c r="A2625" s="32" t="s">
        <v>66</v>
      </c>
      <c r="B2625" s="33">
        <v>47400000</v>
      </c>
      <c r="C2625" s="33">
        <v>0</v>
      </c>
      <c r="D2625" s="33">
        <v>0</v>
      </c>
      <c r="E2625" s="33">
        <v>0</v>
      </c>
      <c r="F2625" s="34">
        <f t="shared" si="163"/>
        <v>47400000</v>
      </c>
      <c r="G2625" s="35">
        <f t="shared" si="160"/>
        <v>0</v>
      </c>
      <c r="H2625" s="35">
        <f t="shared" si="161"/>
        <v>0</v>
      </c>
      <c r="I2625" s="35">
        <f t="shared" si="162"/>
        <v>0</v>
      </c>
    </row>
    <row r="2626" spans="1:9" x14ac:dyDescent="0.2">
      <c r="A2626" s="32" t="s">
        <v>23</v>
      </c>
      <c r="B2626" s="33">
        <v>1722200000</v>
      </c>
      <c r="C2626" s="33">
        <v>788905222.99000001</v>
      </c>
      <c r="D2626" s="33">
        <v>120332152.06999999</v>
      </c>
      <c r="E2626" s="33">
        <v>120332152.06999999</v>
      </c>
      <c r="F2626" s="34">
        <f t="shared" si="163"/>
        <v>933294777.00999999</v>
      </c>
      <c r="G2626" s="35">
        <f t="shared" si="160"/>
        <v>45.807991115433751</v>
      </c>
      <c r="H2626" s="35">
        <f t="shared" si="161"/>
        <v>6.9871183410753686</v>
      </c>
      <c r="I2626" s="35">
        <f t="shared" si="162"/>
        <v>6.9871183410753686</v>
      </c>
    </row>
    <row r="2627" spans="1:9" x14ac:dyDescent="0.2">
      <c r="A2627" s="28" t="s">
        <v>38</v>
      </c>
      <c r="B2627" s="29">
        <v>99700000</v>
      </c>
      <c r="C2627" s="29">
        <v>0</v>
      </c>
      <c r="D2627" s="29">
        <v>0</v>
      </c>
      <c r="E2627" s="29">
        <v>0</v>
      </c>
      <c r="F2627" s="30">
        <f t="shared" si="163"/>
        <v>99700000</v>
      </c>
      <c r="G2627" s="31">
        <f t="shared" si="160"/>
        <v>0</v>
      </c>
      <c r="H2627" s="31">
        <f t="shared" si="161"/>
        <v>0</v>
      </c>
      <c r="I2627" s="31">
        <f t="shared" si="162"/>
        <v>0</v>
      </c>
    </row>
    <row r="2628" spans="1:9" x14ac:dyDescent="0.2">
      <c r="A2628" s="32" t="s">
        <v>39</v>
      </c>
      <c r="B2628" s="33">
        <v>60800000</v>
      </c>
      <c r="C2628" s="33">
        <v>0</v>
      </c>
      <c r="D2628" s="33">
        <v>0</v>
      </c>
      <c r="E2628" s="33">
        <v>0</v>
      </c>
      <c r="F2628" s="34">
        <f t="shared" si="163"/>
        <v>60800000</v>
      </c>
      <c r="G2628" s="35">
        <f t="shared" si="160"/>
        <v>0</v>
      </c>
      <c r="H2628" s="35">
        <f t="shared" si="161"/>
        <v>0</v>
      </c>
      <c r="I2628" s="35">
        <f t="shared" si="162"/>
        <v>0</v>
      </c>
    </row>
    <row r="2629" spans="1:9" x14ac:dyDescent="0.2">
      <c r="A2629" s="32" t="s">
        <v>41</v>
      </c>
      <c r="B2629" s="33">
        <v>38900000</v>
      </c>
      <c r="C2629" s="33">
        <v>0</v>
      </c>
      <c r="D2629" s="33">
        <v>0</v>
      </c>
      <c r="E2629" s="33">
        <v>0</v>
      </c>
      <c r="F2629" s="34">
        <f t="shared" si="163"/>
        <v>38900000</v>
      </c>
      <c r="G2629" s="35">
        <f t="shared" si="160"/>
        <v>0</v>
      </c>
      <c r="H2629" s="35">
        <f t="shared" si="161"/>
        <v>0</v>
      </c>
      <c r="I2629" s="35">
        <f t="shared" si="162"/>
        <v>0</v>
      </c>
    </row>
    <row r="2630" spans="1:9" x14ac:dyDescent="0.2">
      <c r="A2630" s="28" t="s">
        <v>42</v>
      </c>
      <c r="B2630" s="29">
        <v>51100000000</v>
      </c>
      <c r="C2630" s="29">
        <v>0</v>
      </c>
      <c r="D2630" s="29">
        <v>0</v>
      </c>
      <c r="E2630" s="29">
        <v>0</v>
      </c>
      <c r="F2630" s="30">
        <f t="shared" si="163"/>
        <v>51100000000</v>
      </c>
      <c r="G2630" s="31">
        <f t="shared" si="160"/>
        <v>0</v>
      </c>
      <c r="H2630" s="31">
        <f t="shared" si="161"/>
        <v>0</v>
      </c>
      <c r="I2630" s="31">
        <f t="shared" si="162"/>
        <v>0</v>
      </c>
    </row>
    <row r="2631" spans="1:9" x14ac:dyDescent="0.2">
      <c r="A2631" s="32" t="s">
        <v>909</v>
      </c>
      <c r="B2631" s="33">
        <v>51100000000</v>
      </c>
      <c r="C2631" s="33">
        <v>0</v>
      </c>
      <c r="D2631" s="33">
        <v>0</v>
      </c>
      <c r="E2631" s="33">
        <v>0</v>
      </c>
      <c r="F2631" s="34">
        <f t="shared" si="163"/>
        <v>51100000000</v>
      </c>
      <c r="G2631" s="35">
        <f t="shared" ref="G2631:G2694" si="164">IFERROR(IF(C2631&gt;0,+C2631/B2631*100,0),0)</f>
        <v>0</v>
      </c>
      <c r="H2631" s="35">
        <f t="shared" ref="H2631:H2694" si="165">IFERROR(IF(D2631&gt;0,+D2631/B2631*100,0),0)</f>
        <v>0</v>
      </c>
      <c r="I2631" s="35">
        <f t="shared" ref="I2631:I2694" si="166">IFERROR(IF(E2631&gt;0,+E2631/B2631*100,0),0)</f>
        <v>0</v>
      </c>
    </row>
    <row r="2632" spans="1:9" x14ac:dyDescent="0.2">
      <c r="A2632" s="23" t="s">
        <v>910</v>
      </c>
      <c r="B2632" s="24">
        <v>3223565458874</v>
      </c>
      <c r="C2632" s="24">
        <v>774080534547.87</v>
      </c>
      <c r="D2632" s="24">
        <v>227255410805.03</v>
      </c>
      <c r="E2632" s="24">
        <v>219588711090.74002</v>
      </c>
      <c r="F2632" s="25">
        <f t="shared" si="163"/>
        <v>2449484924326.1299</v>
      </c>
      <c r="G2632" s="26">
        <f t="shared" si="164"/>
        <v>24.013178712314978</v>
      </c>
      <c r="H2632" s="26">
        <f t="shared" si="165"/>
        <v>7.0498152962716913</v>
      </c>
      <c r="I2632" s="26">
        <f t="shared" si="166"/>
        <v>6.8119823807593143</v>
      </c>
    </row>
    <row r="2633" spans="1:9" x14ac:dyDescent="0.2">
      <c r="A2633" s="28" t="s">
        <v>911</v>
      </c>
      <c r="B2633" s="29">
        <v>112722997683</v>
      </c>
      <c r="C2633" s="29">
        <v>21428620909.549999</v>
      </c>
      <c r="D2633" s="29">
        <v>4566755613.6799994</v>
      </c>
      <c r="E2633" s="29">
        <v>4551910963.6799994</v>
      </c>
      <c r="F2633" s="30">
        <f t="shared" ref="F2633:F2696" si="167">+B2633-C2633</f>
        <v>91294376773.449997</v>
      </c>
      <c r="G2633" s="31">
        <f t="shared" si="164"/>
        <v>19.009981414628133</v>
      </c>
      <c r="H2633" s="31">
        <f t="shared" si="165"/>
        <v>4.0513078143314152</v>
      </c>
      <c r="I2633" s="31">
        <f t="shared" si="166"/>
        <v>4.0381386737787963</v>
      </c>
    </row>
    <row r="2634" spans="1:9" x14ac:dyDescent="0.2">
      <c r="A2634" s="28" t="s">
        <v>17</v>
      </c>
      <c r="B2634" s="29">
        <v>79765900000</v>
      </c>
      <c r="C2634" s="29">
        <v>14287714222.549999</v>
      </c>
      <c r="D2634" s="29">
        <v>4501690410.6799994</v>
      </c>
      <c r="E2634" s="29">
        <v>4486845760.6799994</v>
      </c>
      <c r="F2634" s="30">
        <f t="shared" si="167"/>
        <v>65478185777.449997</v>
      </c>
      <c r="G2634" s="31">
        <f t="shared" si="164"/>
        <v>17.912057937727774</v>
      </c>
      <c r="H2634" s="31">
        <f t="shared" si="165"/>
        <v>5.6436276788452204</v>
      </c>
      <c r="I2634" s="31">
        <f t="shared" si="166"/>
        <v>5.6250174080402768</v>
      </c>
    </row>
    <row r="2635" spans="1:9" x14ac:dyDescent="0.2">
      <c r="A2635" s="28" t="s">
        <v>18</v>
      </c>
      <c r="B2635" s="29">
        <v>32956600000</v>
      </c>
      <c r="C2635" s="29">
        <v>3974743506</v>
      </c>
      <c r="D2635" s="29">
        <v>3974743506</v>
      </c>
      <c r="E2635" s="29">
        <v>3974743506</v>
      </c>
      <c r="F2635" s="30">
        <f t="shared" si="167"/>
        <v>28981856494</v>
      </c>
      <c r="G2635" s="31">
        <f t="shared" si="164"/>
        <v>12.060538726689039</v>
      </c>
      <c r="H2635" s="31">
        <f t="shared" si="165"/>
        <v>12.060538726689039</v>
      </c>
      <c r="I2635" s="31">
        <f t="shared" si="166"/>
        <v>12.060538726689039</v>
      </c>
    </row>
    <row r="2636" spans="1:9" x14ac:dyDescent="0.2">
      <c r="A2636" s="32" t="s">
        <v>19</v>
      </c>
      <c r="B2636" s="33">
        <v>23021500000</v>
      </c>
      <c r="C2636" s="33">
        <v>3075588078</v>
      </c>
      <c r="D2636" s="33">
        <v>3075588078</v>
      </c>
      <c r="E2636" s="33">
        <v>3075588078</v>
      </c>
      <c r="F2636" s="34">
        <f t="shared" si="167"/>
        <v>19945911922</v>
      </c>
      <c r="G2636" s="35">
        <f t="shared" si="164"/>
        <v>13.3596337249962</v>
      </c>
      <c r="H2636" s="35">
        <f t="shared" si="165"/>
        <v>13.3596337249962</v>
      </c>
      <c r="I2636" s="35">
        <f t="shared" si="166"/>
        <v>13.3596337249962</v>
      </c>
    </row>
    <row r="2637" spans="1:9" x14ac:dyDescent="0.2">
      <c r="A2637" s="32" t="s">
        <v>20</v>
      </c>
      <c r="B2637" s="33">
        <v>7945600000</v>
      </c>
      <c r="C2637" s="33">
        <v>614834294</v>
      </c>
      <c r="D2637" s="33">
        <v>614834294</v>
      </c>
      <c r="E2637" s="33">
        <v>614834294</v>
      </c>
      <c r="F2637" s="34">
        <f t="shared" si="167"/>
        <v>7330765706</v>
      </c>
      <c r="G2637" s="35">
        <f t="shared" si="164"/>
        <v>7.738047397301651</v>
      </c>
      <c r="H2637" s="35">
        <f t="shared" si="165"/>
        <v>7.738047397301651</v>
      </c>
      <c r="I2637" s="35">
        <f t="shared" si="166"/>
        <v>7.738047397301651</v>
      </c>
    </row>
    <row r="2638" spans="1:9" x14ac:dyDescent="0.2">
      <c r="A2638" s="32" t="s">
        <v>21</v>
      </c>
      <c r="B2638" s="33">
        <v>1989500000</v>
      </c>
      <c r="C2638" s="33">
        <v>284321134</v>
      </c>
      <c r="D2638" s="33">
        <v>284321134</v>
      </c>
      <c r="E2638" s="33">
        <v>284321134</v>
      </c>
      <c r="F2638" s="34">
        <f t="shared" si="167"/>
        <v>1705178866</v>
      </c>
      <c r="G2638" s="35">
        <f t="shared" si="164"/>
        <v>14.291084895702438</v>
      </c>
      <c r="H2638" s="35">
        <f t="shared" si="165"/>
        <v>14.291084895702438</v>
      </c>
      <c r="I2638" s="35">
        <f t="shared" si="166"/>
        <v>14.291084895702438</v>
      </c>
    </row>
    <row r="2639" spans="1:9" x14ac:dyDescent="0.2">
      <c r="A2639" s="28" t="s">
        <v>22</v>
      </c>
      <c r="B2639" s="29">
        <v>18775000000</v>
      </c>
      <c r="C2639" s="29">
        <v>5196940518.5500002</v>
      </c>
      <c r="D2639" s="29">
        <v>406599083.14999998</v>
      </c>
      <c r="E2639" s="29">
        <v>406599083.14999998</v>
      </c>
      <c r="F2639" s="30">
        <f t="shared" si="167"/>
        <v>13578059481.450001</v>
      </c>
      <c r="G2639" s="31">
        <f t="shared" si="164"/>
        <v>27.680109286551264</v>
      </c>
      <c r="H2639" s="31">
        <f t="shared" si="165"/>
        <v>2.1656409222370172</v>
      </c>
      <c r="I2639" s="31">
        <f t="shared" si="166"/>
        <v>2.1656409222370172</v>
      </c>
    </row>
    <row r="2640" spans="1:9" x14ac:dyDescent="0.2">
      <c r="A2640" s="32" t="s">
        <v>66</v>
      </c>
      <c r="B2640" s="33">
        <v>1726100000</v>
      </c>
      <c r="C2640" s="33">
        <v>0</v>
      </c>
      <c r="D2640" s="33">
        <v>0</v>
      </c>
      <c r="E2640" s="33">
        <v>0</v>
      </c>
      <c r="F2640" s="34">
        <f t="shared" si="167"/>
        <v>1726100000</v>
      </c>
      <c r="G2640" s="35">
        <f t="shared" si="164"/>
        <v>0</v>
      </c>
      <c r="H2640" s="35">
        <f t="shared" si="165"/>
        <v>0</v>
      </c>
      <c r="I2640" s="35">
        <f t="shared" si="166"/>
        <v>0</v>
      </c>
    </row>
    <row r="2641" spans="1:9" x14ac:dyDescent="0.2">
      <c r="A2641" s="32" t="s">
        <v>23</v>
      </c>
      <c r="B2641" s="33">
        <v>17048900000</v>
      </c>
      <c r="C2641" s="33">
        <v>5196940518.5500002</v>
      </c>
      <c r="D2641" s="33">
        <v>406599083.14999998</v>
      </c>
      <c r="E2641" s="33">
        <v>406599083.14999998</v>
      </c>
      <c r="F2641" s="34">
        <f t="shared" si="167"/>
        <v>11851959481.450001</v>
      </c>
      <c r="G2641" s="35">
        <f t="shared" si="164"/>
        <v>30.48255616813988</v>
      </c>
      <c r="H2641" s="35">
        <f t="shared" si="165"/>
        <v>2.3848992201842933</v>
      </c>
      <c r="I2641" s="35">
        <f t="shared" si="166"/>
        <v>2.3848992201842933</v>
      </c>
    </row>
    <row r="2642" spans="1:9" x14ac:dyDescent="0.2">
      <c r="A2642" s="28" t="s">
        <v>24</v>
      </c>
      <c r="B2642" s="29">
        <v>27763400000</v>
      </c>
      <c r="C2642" s="29">
        <v>5038372548</v>
      </c>
      <c r="D2642" s="29">
        <v>105503171.53</v>
      </c>
      <c r="E2642" s="29">
        <v>105503171.53</v>
      </c>
      <c r="F2642" s="30">
        <f t="shared" si="167"/>
        <v>22725027452</v>
      </c>
      <c r="G2642" s="31">
        <f t="shared" si="164"/>
        <v>18.147534336572608</v>
      </c>
      <c r="H2642" s="31">
        <f t="shared" si="165"/>
        <v>0.38000810970558363</v>
      </c>
      <c r="I2642" s="31">
        <f t="shared" si="166"/>
        <v>0.38000810970558363</v>
      </c>
    </row>
    <row r="2643" spans="1:9" ht="22.5" x14ac:dyDescent="0.2">
      <c r="A2643" s="32" t="s">
        <v>912</v>
      </c>
      <c r="B2643" s="33">
        <v>1500000</v>
      </c>
      <c r="C2643" s="33">
        <v>0</v>
      </c>
      <c r="D2643" s="33">
        <v>0</v>
      </c>
      <c r="E2643" s="33">
        <v>0</v>
      </c>
      <c r="F2643" s="34">
        <f t="shared" si="167"/>
        <v>1500000</v>
      </c>
      <c r="G2643" s="35">
        <f t="shared" si="164"/>
        <v>0</v>
      </c>
      <c r="H2643" s="35">
        <f t="shared" si="165"/>
        <v>0</v>
      </c>
      <c r="I2643" s="35">
        <f t="shared" si="166"/>
        <v>0</v>
      </c>
    </row>
    <row r="2644" spans="1:9" x14ac:dyDescent="0.2">
      <c r="A2644" s="32" t="s">
        <v>26</v>
      </c>
      <c r="B2644" s="33">
        <v>106000000</v>
      </c>
      <c r="C2644" s="33">
        <v>0</v>
      </c>
      <c r="D2644" s="33">
        <v>0</v>
      </c>
      <c r="E2644" s="33">
        <v>0</v>
      </c>
      <c r="F2644" s="34">
        <f t="shared" si="167"/>
        <v>106000000</v>
      </c>
      <c r="G2644" s="35">
        <f t="shared" si="164"/>
        <v>0</v>
      </c>
      <c r="H2644" s="35">
        <f t="shared" si="165"/>
        <v>0</v>
      </c>
      <c r="I2644" s="35">
        <f t="shared" si="166"/>
        <v>0</v>
      </c>
    </row>
    <row r="2645" spans="1:9" x14ac:dyDescent="0.2">
      <c r="A2645" s="32" t="s">
        <v>913</v>
      </c>
      <c r="B2645" s="33">
        <v>464000000</v>
      </c>
      <c r="C2645" s="33">
        <v>49600000</v>
      </c>
      <c r="D2645" s="33">
        <v>45714170.530000001</v>
      </c>
      <c r="E2645" s="33">
        <v>45714170.530000001</v>
      </c>
      <c r="F2645" s="34">
        <f t="shared" si="167"/>
        <v>414400000</v>
      </c>
      <c r="G2645" s="35">
        <f t="shared" si="164"/>
        <v>10.689655172413794</v>
      </c>
      <c r="H2645" s="35">
        <f t="shared" si="165"/>
        <v>9.8521919245689666</v>
      </c>
      <c r="I2645" s="35">
        <f t="shared" si="166"/>
        <v>9.8521919245689666</v>
      </c>
    </row>
    <row r="2646" spans="1:9" x14ac:dyDescent="0.2">
      <c r="A2646" s="32" t="s">
        <v>914</v>
      </c>
      <c r="B2646" s="33">
        <v>11238300000</v>
      </c>
      <c r="C2646" s="33">
        <v>4429683036</v>
      </c>
      <c r="D2646" s="33">
        <v>42894005</v>
      </c>
      <c r="E2646" s="33">
        <v>42894005</v>
      </c>
      <c r="F2646" s="34">
        <f t="shared" si="167"/>
        <v>6808616964</v>
      </c>
      <c r="G2646" s="35">
        <f t="shared" si="164"/>
        <v>39.415952911027468</v>
      </c>
      <c r="H2646" s="35">
        <f t="shared" si="165"/>
        <v>0.38167698851249743</v>
      </c>
      <c r="I2646" s="35">
        <f t="shared" si="166"/>
        <v>0.38167698851249743</v>
      </c>
    </row>
    <row r="2647" spans="1:9" x14ac:dyDescent="0.2">
      <c r="A2647" s="32" t="s">
        <v>669</v>
      </c>
      <c r="B2647" s="33">
        <v>10337000000</v>
      </c>
      <c r="C2647" s="33">
        <v>0</v>
      </c>
      <c r="D2647" s="33">
        <v>0</v>
      </c>
      <c r="E2647" s="33">
        <v>0</v>
      </c>
      <c r="F2647" s="34">
        <f t="shared" si="167"/>
        <v>10337000000</v>
      </c>
      <c r="G2647" s="35">
        <f t="shared" si="164"/>
        <v>0</v>
      </c>
      <c r="H2647" s="35">
        <f t="shared" si="165"/>
        <v>0</v>
      </c>
      <c r="I2647" s="35">
        <f t="shared" si="166"/>
        <v>0</v>
      </c>
    </row>
    <row r="2648" spans="1:9" x14ac:dyDescent="0.2">
      <c r="A2648" s="32" t="s">
        <v>915</v>
      </c>
      <c r="B2648" s="33">
        <v>256400000</v>
      </c>
      <c r="C2648" s="33">
        <v>0</v>
      </c>
      <c r="D2648" s="33">
        <v>0</v>
      </c>
      <c r="E2648" s="33">
        <v>0</v>
      </c>
      <c r="F2648" s="34">
        <f t="shared" si="167"/>
        <v>256400000</v>
      </c>
      <c r="G2648" s="35">
        <f t="shared" si="164"/>
        <v>0</v>
      </c>
      <c r="H2648" s="35">
        <f t="shared" si="165"/>
        <v>0</v>
      </c>
      <c r="I2648" s="35">
        <f t="shared" si="166"/>
        <v>0</v>
      </c>
    </row>
    <row r="2649" spans="1:9" x14ac:dyDescent="0.2">
      <c r="A2649" s="32" t="s">
        <v>150</v>
      </c>
      <c r="B2649" s="33">
        <v>646500000</v>
      </c>
      <c r="C2649" s="33">
        <v>0</v>
      </c>
      <c r="D2649" s="33">
        <v>0</v>
      </c>
      <c r="E2649" s="33">
        <v>0</v>
      </c>
      <c r="F2649" s="34">
        <f t="shared" si="167"/>
        <v>646500000</v>
      </c>
      <c r="G2649" s="35">
        <f t="shared" si="164"/>
        <v>0</v>
      </c>
      <c r="H2649" s="35">
        <f t="shared" si="165"/>
        <v>0</v>
      </c>
      <c r="I2649" s="35">
        <f t="shared" si="166"/>
        <v>0</v>
      </c>
    </row>
    <row r="2650" spans="1:9" x14ac:dyDescent="0.2">
      <c r="A2650" s="32" t="s">
        <v>871</v>
      </c>
      <c r="B2650" s="33">
        <v>3871800000</v>
      </c>
      <c r="C2650" s="33">
        <v>544236077</v>
      </c>
      <c r="D2650" s="33">
        <v>2041561</v>
      </c>
      <c r="E2650" s="33">
        <v>2041561</v>
      </c>
      <c r="F2650" s="34">
        <f t="shared" si="167"/>
        <v>3327563923</v>
      </c>
      <c r="G2650" s="35">
        <f t="shared" si="164"/>
        <v>14.056409861046543</v>
      </c>
      <c r="H2650" s="35">
        <f t="shared" si="165"/>
        <v>5.2728989100676686E-2</v>
      </c>
      <c r="I2650" s="35">
        <f t="shared" si="166"/>
        <v>5.2728989100676686E-2</v>
      </c>
    </row>
    <row r="2651" spans="1:9" x14ac:dyDescent="0.2">
      <c r="A2651" s="32" t="s">
        <v>32</v>
      </c>
      <c r="B2651" s="33">
        <v>94100000</v>
      </c>
      <c r="C2651" s="33">
        <v>14853435</v>
      </c>
      <c r="D2651" s="33">
        <v>14853435</v>
      </c>
      <c r="E2651" s="33">
        <v>14853435</v>
      </c>
      <c r="F2651" s="34">
        <f t="shared" si="167"/>
        <v>79246565</v>
      </c>
      <c r="G2651" s="35">
        <f t="shared" si="164"/>
        <v>15.784734325185973</v>
      </c>
      <c r="H2651" s="35">
        <f t="shared" si="165"/>
        <v>15.784734325185973</v>
      </c>
      <c r="I2651" s="35">
        <f t="shared" si="166"/>
        <v>15.784734325185973</v>
      </c>
    </row>
    <row r="2652" spans="1:9" x14ac:dyDescent="0.2">
      <c r="A2652" s="32" t="s">
        <v>35</v>
      </c>
      <c r="B2652" s="33">
        <v>711700000</v>
      </c>
      <c r="C2652" s="33">
        <v>0</v>
      </c>
      <c r="D2652" s="33">
        <v>0</v>
      </c>
      <c r="E2652" s="33">
        <v>0</v>
      </c>
      <c r="F2652" s="34">
        <f t="shared" si="167"/>
        <v>711700000</v>
      </c>
      <c r="G2652" s="35">
        <f t="shared" si="164"/>
        <v>0</v>
      </c>
      <c r="H2652" s="35">
        <f t="shared" si="165"/>
        <v>0</v>
      </c>
      <c r="I2652" s="35">
        <f t="shared" si="166"/>
        <v>0</v>
      </c>
    </row>
    <row r="2653" spans="1:9" x14ac:dyDescent="0.2">
      <c r="A2653" s="32" t="s">
        <v>67</v>
      </c>
      <c r="B2653" s="33">
        <v>36100000</v>
      </c>
      <c r="C2653" s="33">
        <v>0</v>
      </c>
      <c r="D2653" s="33">
        <v>0</v>
      </c>
      <c r="E2653" s="33">
        <v>0</v>
      </c>
      <c r="F2653" s="34">
        <f t="shared" si="167"/>
        <v>36100000</v>
      </c>
      <c r="G2653" s="35">
        <f t="shared" si="164"/>
        <v>0</v>
      </c>
      <c r="H2653" s="35">
        <f t="shared" si="165"/>
        <v>0</v>
      </c>
      <c r="I2653" s="35">
        <f t="shared" si="166"/>
        <v>0</v>
      </c>
    </row>
    <row r="2654" spans="1:9" x14ac:dyDescent="0.2">
      <c r="A2654" s="28" t="s">
        <v>38</v>
      </c>
      <c r="B2654" s="29">
        <v>270900000</v>
      </c>
      <c r="C2654" s="29">
        <v>77657650</v>
      </c>
      <c r="D2654" s="29">
        <v>14844650</v>
      </c>
      <c r="E2654" s="29">
        <v>0</v>
      </c>
      <c r="F2654" s="30">
        <f t="shared" si="167"/>
        <v>193242350</v>
      </c>
      <c r="G2654" s="31">
        <f t="shared" si="164"/>
        <v>28.666537467700259</v>
      </c>
      <c r="H2654" s="31">
        <f t="shared" si="165"/>
        <v>5.4797526762643045</v>
      </c>
      <c r="I2654" s="31">
        <f t="shared" si="166"/>
        <v>0</v>
      </c>
    </row>
    <row r="2655" spans="1:9" x14ac:dyDescent="0.2">
      <c r="A2655" s="32" t="s">
        <v>39</v>
      </c>
      <c r="B2655" s="33">
        <v>117200000</v>
      </c>
      <c r="C2655" s="33">
        <v>77657650</v>
      </c>
      <c r="D2655" s="33">
        <v>14844650</v>
      </c>
      <c r="E2655" s="33">
        <v>0</v>
      </c>
      <c r="F2655" s="34">
        <f t="shared" si="167"/>
        <v>39542350</v>
      </c>
      <c r="G2655" s="35">
        <f t="shared" si="164"/>
        <v>66.260793515358358</v>
      </c>
      <c r="H2655" s="35">
        <f t="shared" si="165"/>
        <v>12.666083617747439</v>
      </c>
      <c r="I2655" s="35">
        <f t="shared" si="166"/>
        <v>0</v>
      </c>
    </row>
    <row r="2656" spans="1:9" x14ac:dyDescent="0.2">
      <c r="A2656" s="32" t="s">
        <v>41</v>
      </c>
      <c r="B2656" s="33">
        <v>153700000</v>
      </c>
      <c r="C2656" s="33">
        <v>0</v>
      </c>
      <c r="D2656" s="33">
        <v>0</v>
      </c>
      <c r="E2656" s="33">
        <v>0</v>
      </c>
      <c r="F2656" s="34">
        <f t="shared" si="167"/>
        <v>153700000</v>
      </c>
      <c r="G2656" s="35">
        <f t="shared" si="164"/>
        <v>0</v>
      </c>
      <c r="H2656" s="35">
        <f t="shared" si="165"/>
        <v>0</v>
      </c>
      <c r="I2656" s="35">
        <f t="shared" si="166"/>
        <v>0</v>
      </c>
    </row>
    <row r="2657" spans="1:9" x14ac:dyDescent="0.2">
      <c r="A2657" s="28" t="s">
        <v>42</v>
      </c>
      <c r="B2657" s="29">
        <v>32957097683</v>
      </c>
      <c r="C2657" s="29">
        <v>7140906687</v>
      </c>
      <c r="D2657" s="29">
        <v>65065203</v>
      </c>
      <c r="E2657" s="29">
        <v>65065203</v>
      </c>
      <c r="F2657" s="30">
        <f t="shared" si="167"/>
        <v>25816190996</v>
      </c>
      <c r="G2657" s="31">
        <f t="shared" si="164"/>
        <v>21.667280158238682</v>
      </c>
      <c r="H2657" s="31">
        <f t="shared" si="165"/>
        <v>0.19742394681058964</v>
      </c>
      <c r="I2657" s="31">
        <f t="shared" si="166"/>
        <v>0.19742394681058964</v>
      </c>
    </row>
    <row r="2658" spans="1:9" x14ac:dyDescent="0.2">
      <c r="A2658" s="32" t="s">
        <v>916</v>
      </c>
      <c r="B2658" s="33">
        <v>764885165</v>
      </c>
      <c r="C2658" s="33">
        <v>284850199</v>
      </c>
      <c r="D2658" s="33">
        <v>6380532</v>
      </c>
      <c r="E2658" s="33">
        <v>6380532</v>
      </c>
      <c r="F2658" s="34">
        <f t="shared" si="167"/>
        <v>480034966</v>
      </c>
      <c r="G2658" s="35">
        <f t="shared" si="164"/>
        <v>37.240910405158658</v>
      </c>
      <c r="H2658" s="35">
        <f t="shared" si="165"/>
        <v>0.83418169052866908</v>
      </c>
      <c r="I2658" s="35">
        <f t="shared" si="166"/>
        <v>0.83418169052866908</v>
      </c>
    </row>
    <row r="2659" spans="1:9" x14ac:dyDescent="0.2">
      <c r="A2659" s="32" t="s">
        <v>917</v>
      </c>
      <c r="B2659" s="33">
        <v>3504397040</v>
      </c>
      <c r="C2659" s="33">
        <v>1351224594.5</v>
      </c>
      <c r="D2659" s="33">
        <v>3843600</v>
      </c>
      <c r="E2659" s="33">
        <v>3843600</v>
      </c>
      <c r="F2659" s="34">
        <f t="shared" si="167"/>
        <v>2153172445.5</v>
      </c>
      <c r="G2659" s="35">
        <f t="shared" si="164"/>
        <v>38.557976709739492</v>
      </c>
      <c r="H2659" s="35">
        <f t="shared" si="165"/>
        <v>0.10967935299933938</v>
      </c>
      <c r="I2659" s="35">
        <f t="shared" si="166"/>
        <v>0.10967935299933938</v>
      </c>
    </row>
    <row r="2660" spans="1:9" x14ac:dyDescent="0.2">
      <c r="A2660" s="32" t="s">
        <v>918</v>
      </c>
      <c r="B2660" s="33">
        <v>140000000</v>
      </c>
      <c r="C2660" s="33">
        <v>0</v>
      </c>
      <c r="D2660" s="33">
        <v>0</v>
      </c>
      <c r="E2660" s="33">
        <v>0</v>
      </c>
      <c r="F2660" s="34">
        <f t="shared" si="167"/>
        <v>140000000</v>
      </c>
      <c r="G2660" s="35">
        <f t="shared" si="164"/>
        <v>0</v>
      </c>
      <c r="H2660" s="35">
        <f t="shared" si="165"/>
        <v>0</v>
      </c>
      <c r="I2660" s="35">
        <f t="shared" si="166"/>
        <v>0</v>
      </c>
    </row>
    <row r="2661" spans="1:9" x14ac:dyDescent="0.2">
      <c r="A2661" s="32" t="s">
        <v>919</v>
      </c>
      <c r="B2661" s="33">
        <v>3020000000</v>
      </c>
      <c r="C2661" s="33">
        <v>554856999</v>
      </c>
      <c r="D2661" s="33">
        <v>15840333</v>
      </c>
      <c r="E2661" s="33">
        <v>15840333</v>
      </c>
      <c r="F2661" s="34">
        <f t="shared" si="167"/>
        <v>2465143001</v>
      </c>
      <c r="G2661" s="35">
        <f t="shared" si="164"/>
        <v>18.372748311258277</v>
      </c>
      <c r="H2661" s="35">
        <f t="shared" si="165"/>
        <v>0.52451433774834433</v>
      </c>
      <c r="I2661" s="35">
        <f t="shared" si="166"/>
        <v>0.52451433774834433</v>
      </c>
    </row>
    <row r="2662" spans="1:9" x14ac:dyDescent="0.2">
      <c r="A2662" s="32" t="s">
        <v>920</v>
      </c>
      <c r="B2662" s="33">
        <v>348785161</v>
      </c>
      <c r="C2662" s="33">
        <v>226341333</v>
      </c>
      <c r="D2662" s="33">
        <v>0</v>
      </c>
      <c r="E2662" s="33">
        <v>0</v>
      </c>
      <c r="F2662" s="34">
        <f t="shared" si="167"/>
        <v>122443828</v>
      </c>
      <c r="G2662" s="35">
        <f t="shared" si="164"/>
        <v>64.894198007466258</v>
      </c>
      <c r="H2662" s="35">
        <f t="shared" si="165"/>
        <v>0</v>
      </c>
      <c r="I2662" s="35">
        <f t="shared" si="166"/>
        <v>0</v>
      </c>
    </row>
    <row r="2663" spans="1:9" ht="22.5" x14ac:dyDescent="0.2">
      <c r="A2663" s="32" t="s">
        <v>921</v>
      </c>
      <c r="B2663" s="33">
        <v>2036766396</v>
      </c>
      <c r="C2663" s="33">
        <v>205417374</v>
      </c>
      <c r="D2663" s="33">
        <v>2805000</v>
      </c>
      <c r="E2663" s="33">
        <v>2805000</v>
      </c>
      <c r="F2663" s="34">
        <f t="shared" si="167"/>
        <v>1831349022</v>
      </c>
      <c r="G2663" s="35">
        <f t="shared" si="164"/>
        <v>10.085465589152424</v>
      </c>
      <c r="H2663" s="35">
        <f t="shared" si="165"/>
        <v>0.13771829727300744</v>
      </c>
      <c r="I2663" s="35">
        <f t="shared" si="166"/>
        <v>0.13771829727300744</v>
      </c>
    </row>
    <row r="2664" spans="1:9" x14ac:dyDescent="0.2">
      <c r="A2664" s="32" t="s">
        <v>922</v>
      </c>
      <c r="B2664" s="33">
        <v>3000000000</v>
      </c>
      <c r="C2664" s="33">
        <v>697973383.5</v>
      </c>
      <c r="D2664" s="33">
        <v>2948000</v>
      </c>
      <c r="E2664" s="33">
        <v>2948000</v>
      </c>
      <c r="F2664" s="34">
        <f t="shared" si="167"/>
        <v>2302026616.5</v>
      </c>
      <c r="G2664" s="35">
        <f t="shared" si="164"/>
        <v>23.26577945</v>
      </c>
      <c r="H2664" s="35">
        <f t="shared" si="165"/>
        <v>9.8266666666666669E-2</v>
      </c>
      <c r="I2664" s="35">
        <f t="shared" si="166"/>
        <v>9.8266666666666669E-2</v>
      </c>
    </row>
    <row r="2665" spans="1:9" ht="22.5" x14ac:dyDescent="0.2">
      <c r="A2665" s="32" t="s">
        <v>923</v>
      </c>
      <c r="B2665" s="33">
        <v>1519029683</v>
      </c>
      <c r="C2665" s="33">
        <v>79596000</v>
      </c>
      <c r="D2665" s="33">
        <v>0</v>
      </c>
      <c r="E2665" s="33">
        <v>0</v>
      </c>
      <c r="F2665" s="34">
        <f t="shared" si="167"/>
        <v>1439433683</v>
      </c>
      <c r="G2665" s="35">
        <f t="shared" si="164"/>
        <v>5.2399239389978396</v>
      </c>
      <c r="H2665" s="35">
        <f t="shared" si="165"/>
        <v>0</v>
      </c>
      <c r="I2665" s="35">
        <f t="shared" si="166"/>
        <v>0</v>
      </c>
    </row>
    <row r="2666" spans="1:9" x14ac:dyDescent="0.2">
      <c r="A2666" s="32" t="s">
        <v>924</v>
      </c>
      <c r="B2666" s="33">
        <v>2884000000</v>
      </c>
      <c r="C2666" s="33">
        <v>91877667</v>
      </c>
      <c r="D2666" s="33">
        <v>0</v>
      </c>
      <c r="E2666" s="33">
        <v>0</v>
      </c>
      <c r="F2666" s="34">
        <f t="shared" si="167"/>
        <v>2792122333</v>
      </c>
      <c r="G2666" s="35">
        <f t="shared" si="164"/>
        <v>3.1857720873786413</v>
      </c>
      <c r="H2666" s="35">
        <f t="shared" si="165"/>
        <v>0</v>
      </c>
      <c r="I2666" s="35">
        <f t="shared" si="166"/>
        <v>0</v>
      </c>
    </row>
    <row r="2667" spans="1:9" x14ac:dyDescent="0.2">
      <c r="A2667" s="32" t="s">
        <v>925</v>
      </c>
      <c r="B2667" s="33">
        <v>2100000000</v>
      </c>
      <c r="C2667" s="33">
        <v>659943200</v>
      </c>
      <c r="D2667" s="33">
        <v>0</v>
      </c>
      <c r="E2667" s="33">
        <v>0</v>
      </c>
      <c r="F2667" s="34">
        <f t="shared" si="167"/>
        <v>1440056800</v>
      </c>
      <c r="G2667" s="35">
        <f t="shared" si="164"/>
        <v>31.425866666666668</v>
      </c>
      <c r="H2667" s="35">
        <f t="shared" si="165"/>
        <v>0</v>
      </c>
      <c r="I2667" s="35">
        <f t="shared" si="166"/>
        <v>0</v>
      </c>
    </row>
    <row r="2668" spans="1:9" x14ac:dyDescent="0.2">
      <c r="A2668" s="32" t="s">
        <v>926</v>
      </c>
      <c r="B2668" s="33">
        <v>1229507205</v>
      </c>
      <c r="C2668" s="33">
        <v>8400000</v>
      </c>
      <c r="D2668" s="33">
        <v>0</v>
      </c>
      <c r="E2668" s="33">
        <v>0</v>
      </c>
      <c r="F2668" s="34">
        <f t="shared" si="167"/>
        <v>1221107205</v>
      </c>
      <c r="G2668" s="35">
        <f t="shared" si="164"/>
        <v>0.68320055106956445</v>
      </c>
      <c r="H2668" s="35">
        <f t="shared" si="165"/>
        <v>0</v>
      </c>
      <c r="I2668" s="35">
        <f t="shared" si="166"/>
        <v>0</v>
      </c>
    </row>
    <row r="2669" spans="1:9" ht="22.5" x14ac:dyDescent="0.2">
      <c r="A2669" s="32" t="s">
        <v>927</v>
      </c>
      <c r="B2669" s="33">
        <v>1929270948</v>
      </c>
      <c r="C2669" s="33">
        <v>400643033</v>
      </c>
      <c r="D2669" s="33">
        <v>604800</v>
      </c>
      <c r="E2669" s="33">
        <v>604800</v>
      </c>
      <c r="F2669" s="34">
        <f t="shared" si="167"/>
        <v>1528627915</v>
      </c>
      <c r="G2669" s="35">
        <f t="shared" si="164"/>
        <v>20.766550878472049</v>
      </c>
      <c r="H2669" s="35">
        <f t="shared" si="165"/>
        <v>3.1348629420194847E-2</v>
      </c>
      <c r="I2669" s="35">
        <f t="shared" si="166"/>
        <v>3.1348629420194847E-2</v>
      </c>
    </row>
    <row r="2670" spans="1:9" ht="22.5" x14ac:dyDescent="0.2">
      <c r="A2670" s="32" t="s">
        <v>928</v>
      </c>
      <c r="B2670" s="33">
        <v>5325601160</v>
      </c>
      <c r="C2670" s="33">
        <v>594892566</v>
      </c>
      <c r="D2670" s="33">
        <v>0</v>
      </c>
      <c r="E2670" s="33">
        <v>0</v>
      </c>
      <c r="F2670" s="34">
        <f t="shared" si="167"/>
        <v>4730708594</v>
      </c>
      <c r="G2670" s="35">
        <f t="shared" si="164"/>
        <v>11.17043030687638</v>
      </c>
      <c r="H2670" s="35">
        <f t="shared" si="165"/>
        <v>0</v>
      </c>
      <c r="I2670" s="35">
        <f t="shared" si="166"/>
        <v>0</v>
      </c>
    </row>
    <row r="2671" spans="1:9" x14ac:dyDescent="0.2">
      <c r="A2671" s="32" t="s">
        <v>929</v>
      </c>
      <c r="B2671" s="33">
        <v>2485493989</v>
      </c>
      <c r="C2671" s="33">
        <v>337521833</v>
      </c>
      <c r="D2671" s="33">
        <v>604800</v>
      </c>
      <c r="E2671" s="33">
        <v>604800</v>
      </c>
      <c r="F2671" s="34">
        <f t="shared" si="167"/>
        <v>2147972156</v>
      </c>
      <c r="G2671" s="35">
        <f t="shared" si="164"/>
        <v>13.579668045618437</v>
      </c>
      <c r="H2671" s="35">
        <f t="shared" si="165"/>
        <v>2.433319101460921E-2</v>
      </c>
      <c r="I2671" s="35">
        <f t="shared" si="166"/>
        <v>2.433319101460921E-2</v>
      </c>
    </row>
    <row r="2672" spans="1:9" ht="22.5" x14ac:dyDescent="0.2">
      <c r="A2672" s="32" t="s">
        <v>930</v>
      </c>
      <c r="B2672" s="33">
        <v>269360936</v>
      </c>
      <c r="C2672" s="33">
        <v>199542100</v>
      </c>
      <c r="D2672" s="33">
        <v>1005000</v>
      </c>
      <c r="E2672" s="33">
        <v>1005000</v>
      </c>
      <c r="F2672" s="34">
        <f t="shared" si="167"/>
        <v>69818836</v>
      </c>
      <c r="G2672" s="35">
        <f t="shared" si="164"/>
        <v>74.079821284850297</v>
      </c>
      <c r="H2672" s="35">
        <f t="shared" si="165"/>
        <v>0.37310532660162715</v>
      </c>
      <c r="I2672" s="35">
        <f t="shared" si="166"/>
        <v>0.37310532660162715</v>
      </c>
    </row>
    <row r="2673" spans="1:9" x14ac:dyDescent="0.2">
      <c r="A2673" s="32" t="s">
        <v>931</v>
      </c>
      <c r="B2673" s="33">
        <v>2400000000</v>
      </c>
      <c r="C2673" s="33">
        <v>1447826405</v>
      </c>
      <c r="D2673" s="33">
        <v>31033138</v>
      </c>
      <c r="E2673" s="33">
        <v>31033138</v>
      </c>
      <c r="F2673" s="34">
        <f t="shared" si="167"/>
        <v>952173595</v>
      </c>
      <c r="G2673" s="35">
        <f t="shared" si="164"/>
        <v>60.32610020833333</v>
      </c>
      <c r="H2673" s="35">
        <f t="shared" si="165"/>
        <v>1.2930474166666668</v>
      </c>
      <c r="I2673" s="35">
        <f t="shared" si="166"/>
        <v>1.2930474166666668</v>
      </c>
    </row>
    <row r="2674" spans="1:9" x14ac:dyDescent="0.2">
      <c r="A2674" s="28" t="s">
        <v>932</v>
      </c>
      <c r="B2674" s="29">
        <v>442592300849</v>
      </c>
      <c r="C2674" s="29">
        <v>96915594256.289993</v>
      </c>
      <c r="D2674" s="29">
        <v>30058744292.91</v>
      </c>
      <c r="E2674" s="29">
        <v>30013298386.91</v>
      </c>
      <c r="F2674" s="30">
        <f t="shared" si="167"/>
        <v>345676706592.71002</v>
      </c>
      <c r="G2674" s="31">
        <f t="shared" si="164"/>
        <v>21.897261671832574</v>
      </c>
      <c r="H2674" s="31">
        <f t="shared" si="165"/>
        <v>6.7915199236972699</v>
      </c>
      <c r="I2674" s="31">
        <f t="shared" si="166"/>
        <v>6.7812518042761187</v>
      </c>
    </row>
    <row r="2675" spans="1:9" x14ac:dyDescent="0.2">
      <c r="A2675" s="28" t="s">
        <v>17</v>
      </c>
      <c r="B2675" s="29">
        <v>359137952000</v>
      </c>
      <c r="C2675" s="29">
        <v>74115078847.289993</v>
      </c>
      <c r="D2675" s="29">
        <v>30029834033.91</v>
      </c>
      <c r="E2675" s="29">
        <v>29984388127.91</v>
      </c>
      <c r="F2675" s="30">
        <f t="shared" si="167"/>
        <v>285022873152.71002</v>
      </c>
      <c r="G2675" s="31">
        <f t="shared" si="164"/>
        <v>20.636938656733776</v>
      </c>
      <c r="H2675" s="31">
        <f t="shared" si="165"/>
        <v>8.3616431698953377</v>
      </c>
      <c r="I2675" s="31">
        <f t="shared" si="166"/>
        <v>8.3489890057372715</v>
      </c>
    </row>
    <row r="2676" spans="1:9" x14ac:dyDescent="0.2">
      <c r="A2676" s="28" t="s">
        <v>18</v>
      </c>
      <c r="B2676" s="29">
        <v>157624600000</v>
      </c>
      <c r="C2676" s="29">
        <v>19747128160</v>
      </c>
      <c r="D2676" s="29">
        <v>19747128160</v>
      </c>
      <c r="E2676" s="29">
        <v>19746818960</v>
      </c>
      <c r="F2676" s="30">
        <f t="shared" si="167"/>
        <v>137877471840</v>
      </c>
      <c r="G2676" s="31">
        <f t="shared" si="164"/>
        <v>12.527948150225281</v>
      </c>
      <c r="H2676" s="31">
        <f t="shared" si="165"/>
        <v>12.527948150225281</v>
      </c>
      <c r="I2676" s="31">
        <f t="shared" si="166"/>
        <v>12.527751987951119</v>
      </c>
    </row>
    <row r="2677" spans="1:9" x14ac:dyDescent="0.2">
      <c r="A2677" s="32" t="s">
        <v>19</v>
      </c>
      <c r="B2677" s="33">
        <v>100599300000</v>
      </c>
      <c r="C2677" s="33">
        <v>13461092375</v>
      </c>
      <c r="D2677" s="33">
        <v>13461092375</v>
      </c>
      <c r="E2677" s="33">
        <v>13461092375</v>
      </c>
      <c r="F2677" s="34">
        <f t="shared" si="167"/>
        <v>87138207625</v>
      </c>
      <c r="G2677" s="35">
        <f t="shared" si="164"/>
        <v>13.380900637479584</v>
      </c>
      <c r="H2677" s="35">
        <f t="shared" si="165"/>
        <v>13.380900637479584</v>
      </c>
      <c r="I2677" s="35">
        <f t="shared" si="166"/>
        <v>13.380900637479584</v>
      </c>
    </row>
    <row r="2678" spans="1:9" x14ac:dyDescent="0.2">
      <c r="A2678" s="32" t="s">
        <v>20</v>
      </c>
      <c r="B2678" s="33">
        <v>36298100000</v>
      </c>
      <c r="C2678" s="33">
        <v>5151426359</v>
      </c>
      <c r="D2678" s="33">
        <v>5151426359</v>
      </c>
      <c r="E2678" s="33">
        <v>5151117159</v>
      </c>
      <c r="F2678" s="34">
        <f t="shared" si="167"/>
        <v>31146673641</v>
      </c>
      <c r="G2678" s="35">
        <f t="shared" si="164"/>
        <v>14.192000019284755</v>
      </c>
      <c r="H2678" s="35">
        <f t="shared" si="165"/>
        <v>14.192000019284755</v>
      </c>
      <c r="I2678" s="35">
        <f t="shared" si="166"/>
        <v>14.191148184064732</v>
      </c>
    </row>
    <row r="2679" spans="1:9" x14ac:dyDescent="0.2">
      <c r="A2679" s="32" t="s">
        <v>21</v>
      </c>
      <c r="B2679" s="33">
        <v>7145200000</v>
      </c>
      <c r="C2679" s="33">
        <v>662259680</v>
      </c>
      <c r="D2679" s="33">
        <v>662259680</v>
      </c>
      <c r="E2679" s="33">
        <v>662259680</v>
      </c>
      <c r="F2679" s="34">
        <f t="shared" si="167"/>
        <v>6482940320</v>
      </c>
      <c r="G2679" s="35">
        <f t="shared" si="164"/>
        <v>9.2685954207020096</v>
      </c>
      <c r="H2679" s="35">
        <f t="shared" si="165"/>
        <v>9.2685954207020096</v>
      </c>
      <c r="I2679" s="35">
        <f t="shared" si="166"/>
        <v>9.2685954207020096</v>
      </c>
    </row>
    <row r="2680" spans="1:9" x14ac:dyDescent="0.2">
      <c r="A2680" s="32" t="s">
        <v>154</v>
      </c>
      <c r="B2680" s="33">
        <v>9033800000</v>
      </c>
      <c r="C2680" s="33">
        <v>0</v>
      </c>
      <c r="D2680" s="33">
        <v>0</v>
      </c>
      <c r="E2680" s="33">
        <v>0</v>
      </c>
      <c r="F2680" s="34">
        <f t="shared" si="167"/>
        <v>9033800000</v>
      </c>
      <c r="G2680" s="35">
        <f t="shared" si="164"/>
        <v>0</v>
      </c>
      <c r="H2680" s="35">
        <f t="shared" si="165"/>
        <v>0</v>
      </c>
      <c r="I2680" s="35">
        <f t="shared" si="166"/>
        <v>0</v>
      </c>
    </row>
    <row r="2681" spans="1:9" x14ac:dyDescent="0.2">
      <c r="A2681" s="32" t="s">
        <v>72</v>
      </c>
      <c r="B2681" s="33">
        <v>2951300000</v>
      </c>
      <c r="C2681" s="33">
        <v>332434806</v>
      </c>
      <c r="D2681" s="33">
        <v>332434806</v>
      </c>
      <c r="E2681" s="33">
        <v>332434806</v>
      </c>
      <c r="F2681" s="34">
        <f t="shared" si="167"/>
        <v>2618865194</v>
      </c>
      <c r="G2681" s="35">
        <f t="shared" si="164"/>
        <v>11.264012672381662</v>
      </c>
      <c r="H2681" s="35">
        <f t="shared" si="165"/>
        <v>11.264012672381662</v>
      </c>
      <c r="I2681" s="35">
        <f t="shared" si="166"/>
        <v>11.264012672381662</v>
      </c>
    </row>
    <row r="2682" spans="1:9" x14ac:dyDescent="0.2">
      <c r="A2682" s="32" t="s">
        <v>73</v>
      </c>
      <c r="B2682" s="33">
        <v>1072400000</v>
      </c>
      <c r="C2682" s="33">
        <v>117765212</v>
      </c>
      <c r="D2682" s="33">
        <v>117765212</v>
      </c>
      <c r="E2682" s="33">
        <v>117765212</v>
      </c>
      <c r="F2682" s="34">
        <f t="shared" si="167"/>
        <v>954634788</v>
      </c>
      <c r="G2682" s="35">
        <f t="shared" si="164"/>
        <v>10.98146325997762</v>
      </c>
      <c r="H2682" s="35">
        <f t="shared" si="165"/>
        <v>10.98146325997762</v>
      </c>
      <c r="I2682" s="35">
        <f t="shared" si="166"/>
        <v>10.98146325997762</v>
      </c>
    </row>
    <row r="2683" spans="1:9" x14ac:dyDescent="0.2">
      <c r="A2683" s="32" t="s">
        <v>74</v>
      </c>
      <c r="B2683" s="33">
        <v>327800000</v>
      </c>
      <c r="C2683" s="33">
        <v>22149728</v>
      </c>
      <c r="D2683" s="33">
        <v>22149728</v>
      </c>
      <c r="E2683" s="33">
        <v>22149728</v>
      </c>
      <c r="F2683" s="34">
        <f t="shared" si="167"/>
        <v>305650272</v>
      </c>
      <c r="G2683" s="35">
        <f t="shared" si="164"/>
        <v>6.7570860280658938</v>
      </c>
      <c r="H2683" s="35">
        <f t="shared" si="165"/>
        <v>6.7570860280658938</v>
      </c>
      <c r="I2683" s="35">
        <f t="shared" si="166"/>
        <v>6.7570860280658938</v>
      </c>
    </row>
    <row r="2684" spans="1:9" x14ac:dyDescent="0.2">
      <c r="A2684" s="32" t="s">
        <v>664</v>
      </c>
      <c r="B2684" s="33">
        <v>196700000</v>
      </c>
      <c r="C2684" s="33">
        <v>0</v>
      </c>
      <c r="D2684" s="33">
        <v>0</v>
      </c>
      <c r="E2684" s="33">
        <v>0</v>
      </c>
      <c r="F2684" s="34">
        <f t="shared" si="167"/>
        <v>196700000</v>
      </c>
      <c r="G2684" s="35">
        <f t="shared" si="164"/>
        <v>0</v>
      </c>
      <c r="H2684" s="35">
        <f t="shared" si="165"/>
        <v>0</v>
      </c>
      <c r="I2684" s="35">
        <f t="shared" si="166"/>
        <v>0</v>
      </c>
    </row>
    <row r="2685" spans="1:9" x14ac:dyDescent="0.2">
      <c r="A2685" s="28" t="s">
        <v>22</v>
      </c>
      <c r="B2685" s="29">
        <v>101427452000</v>
      </c>
      <c r="C2685" s="29">
        <v>44327782401.919998</v>
      </c>
      <c r="D2685" s="29">
        <v>4056699837.54</v>
      </c>
      <c r="E2685" s="29">
        <v>4045037631.54</v>
      </c>
      <c r="F2685" s="30">
        <f t="shared" si="167"/>
        <v>57099669598.080002</v>
      </c>
      <c r="G2685" s="31">
        <f t="shared" si="164"/>
        <v>43.703929782165872</v>
      </c>
      <c r="H2685" s="31">
        <f t="shared" si="165"/>
        <v>3.9996073622553392</v>
      </c>
      <c r="I2685" s="31">
        <f t="shared" si="166"/>
        <v>3.9881092857779765</v>
      </c>
    </row>
    <row r="2686" spans="1:9" x14ac:dyDescent="0.2">
      <c r="A2686" s="32" t="s">
        <v>66</v>
      </c>
      <c r="B2686" s="33">
        <v>1133000000</v>
      </c>
      <c r="C2686" s="33">
        <v>0</v>
      </c>
      <c r="D2686" s="33">
        <v>0</v>
      </c>
      <c r="E2686" s="33">
        <v>0</v>
      </c>
      <c r="F2686" s="34">
        <f t="shared" si="167"/>
        <v>1133000000</v>
      </c>
      <c r="G2686" s="35">
        <f t="shared" si="164"/>
        <v>0</v>
      </c>
      <c r="H2686" s="35">
        <f t="shared" si="165"/>
        <v>0</v>
      </c>
      <c r="I2686" s="35">
        <f t="shared" si="166"/>
        <v>0</v>
      </c>
    </row>
    <row r="2687" spans="1:9" x14ac:dyDescent="0.2">
      <c r="A2687" s="32" t="s">
        <v>23</v>
      </c>
      <c r="B2687" s="33">
        <v>100294452000</v>
      </c>
      <c r="C2687" s="33">
        <v>44327782401.919998</v>
      </c>
      <c r="D2687" s="33">
        <v>4056699837.54</v>
      </c>
      <c r="E2687" s="33">
        <v>4045037631.54</v>
      </c>
      <c r="F2687" s="34">
        <f t="shared" si="167"/>
        <v>55966669598.080002</v>
      </c>
      <c r="G2687" s="35">
        <f t="shared" si="164"/>
        <v>44.197641562386721</v>
      </c>
      <c r="H2687" s="35">
        <f t="shared" si="165"/>
        <v>4.0447898728635554</v>
      </c>
      <c r="I2687" s="35">
        <f t="shared" si="166"/>
        <v>4.0331619056455885</v>
      </c>
    </row>
    <row r="2688" spans="1:9" x14ac:dyDescent="0.2">
      <c r="A2688" s="28" t="s">
        <v>24</v>
      </c>
      <c r="B2688" s="29">
        <v>96052600000</v>
      </c>
      <c r="C2688" s="29">
        <v>9366915935.3699989</v>
      </c>
      <c r="D2688" s="29">
        <v>5573529826.3699999</v>
      </c>
      <c r="E2688" s="29">
        <v>5573529826.3699999</v>
      </c>
      <c r="F2688" s="30">
        <f t="shared" si="167"/>
        <v>86685684064.630005</v>
      </c>
      <c r="G2688" s="31">
        <f t="shared" si="164"/>
        <v>9.7518608922298817</v>
      </c>
      <c r="H2688" s="31">
        <f t="shared" si="165"/>
        <v>5.802580905014544</v>
      </c>
      <c r="I2688" s="31">
        <f t="shared" si="166"/>
        <v>5.802580905014544</v>
      </c>
    </row>
    <row r="2689" spans="1:9" x14ac:dyDescent="0.2">
      <c r="A2689" s="32" t="s">
        <v>933</v>
      </c>
      <c r="B2689" s="33">
        <v>62275000000</v>
      </c>
      <c r="C2689" s="33">
        <v>7949461711</v>
      </c>
      <c r="D2689" s="33">
        <v>4164356762</v>
      </c>
      <c r="E2689" s="33">
        <v>4164356762</v>
      </c>
      <c r="F2689" s="34">
        <f t="shared" si="167"/>
        <v>54325538289</v>
      </c>
      <c r="G2689" s="35">
        <f t="shared" si="164"/>
        <v>12.765093072661582</v>
      </c>
      <c r="H2689" s="35">
        <f t="shared" si="165"/>
        <v>6.6870441782416705</v>
      </c>
      <c r="I2689" s="35">
        <f t="shared" si="166"/>
        <v>6.6870441782416705</v>
      </c>
    </row>
    <row r="2690" spans="1:9" x14ac:dyDescent="0.2">
      <c r="A2690" s="32" t="s">
        <v>150</v>
      </c>
      <c r="B2690" s="33">
        <v>6872500000</v>
      </c>
      <c r="C2690" s="33">
        <v>0</v>
      </c>
      <c r="D2690" s="33">
        <v>0</v>
      </c>
      <c r="E2690" s="33">
        <v>0</v>
      </c>
      <c r="F2690" s="34">
        <f t="shared" si="167"/>
        <v>6872500000</v>
      </c>
      <c r="G2690" s="35">
        <f t="shared" si="164"/>
        <v>0</v>
      </c>
      <c r="H2690" s="35">
        <f t="shared" si="165"/>
        <v>0</v>
      </c>
      <c r="I2690" s="35">
        <f t="shared" si="166"/>
        <v>0</v>
      </c>
    </row>
    <row r="2691" spans="1:9" x14ac:dyDescent="0.2">
      <c r="A2691" s="32" t="s">
        <v>77</v>
      </c>
      <c r="B2691" s="33">
        <v>10889000000</v>
      </c>
      <c r="C2691" s="33">
        <v>1279132650.3699999</v>
      </c>
      <c r="D2691" s="33">
        <v>1279132650.3699999</v>
      </c>
      <c r="E2691" s="33">
        <v>1279132650.3699999</v>
      </c>
      <c r="F2691" s="34">
        <f t="shared" si="167"/>
        <v>9609867349.6300011</v>
      </c>
      <c r="G2691" s="35">
        <f t="shared" si="164"/>
        <v>11.747016717513086</v>
      </c>
      <c r="H2691" s="35">
        <f t="shared" si="165"/>
        <v>11.747016717513086</v>
      </c>
      <c r="I2691" s="35">
        <f t="shared" si="166"/>
        <v>11.747016717513086</v>
      </c>
    </row>
    <row r="2692" spans="1:9" x14ac:dyDescent="0.2">
      <c r="A2692" s="32" t="s">
        <v>30</v>
      </c>
      <c r="B2692" s="33">
        <v>3350000000</v>
      </c>
      <c r="C2692" s="33">
        <v>0</v>
      </c>
      <c r="D2692" s="33">
        <v>0</v>
      </c>
      <c r="E2692" s="33">
        <v>0</v>
      </c>
      <c r="F2692" s="34">
        <f t="shared" si="167"/>
        <v>3350000000</v>
      </c>
      <c r="G2692" s="35">
        <f t="shared" si="164"/>
        <v>0</v>
      </c>
      <c r="H2692" s="35">
        <f t="shared" si="165"/>
        <v>0</v>
      </c>
      <c r="I2692" s="35">
        <f t="shared" si="166"/>
        <v>0</v>
      </c>
    </row>
    <row r="2693" spans="1:9" x14ac:dyDescent="0.2">
      <c r="A2693" s="32" t="s">
        <v>32</v>
      </c>
      <c r="B2693" s="33">
        <v>380900000</v>
      </c>
      <c r="C2693" s="33">
        <v>130040414</v>
      </c>
      <c r="D2693" s="33">
        <v>130040414</v>
      </c>
      <c r="E2693" s="33">
        <v>130040414</v>
      </c>
      <c r="F2693" s="34">
        <f t="shared" si="167"/>
        <v>250859586</v>
      </c>
      <c r="G2693" s="35">
        <f t="shared" si="164"/>
        <v>34.140302966657913</v>
      </c>
      <c r="H2693" s="35">
        <f t="shared" si="165"/>
        <v>34.140302966657913</v>
      </c>
      <c r="I2693" s="35">
        <f t="shared" si="166"/>
        <v>34.140302966657913</v>
      </c>
    </row>
    <row r="2694" spans="1:9" x14ac:dyDescent="0.2">
      <c r="A2694" s="32" t="s">
        <v>376</v>
      </c>
      <c r="B2694" s="33">
        <v>51500000</v>
      </c>
      <c r="C2694" s="33">
        <v>8281160</v>
      </c>
      <c r="D2694" s="33">
        <v>0</v>
      </c>
      <c r="E2694" s="33">
        <v>0</v>
      </c>
      <c r="F2694" s="34">
        <f t="shared" si="167"/>
        <v>43218840</v>
      </c>
      <c r="G2694" s="35">
        <f t="shared" si="164"/>
        <v>16.079922330097087</v>
      </c>
      <c r="H2694" s="35">
        <f t="shared" si="165"/>
        <v>0</v>
      </c>
      <c r="I2694" s="35">
        <f t="shared" si="166"/>
        <v>0</v>
      </c>
    </row>
    <row r="2695" spans="1:9" x14ac:dyDescent="0.2">
      <c r="A2695" s="32" t="s">
        <v>79</v>
      </c>
      <c r="B2695" s="33">
        <v>10000000000</v>
      </c>
      <c r="C2695" s="33">
        <v>0</v>
      </c>
      <c r="D2695" s="33">
        <v>0</v>
      </c>
      <c r="E2695" s="33">
        <v>0</v>
      </c>
      <c r="F2695" s="34">
        <f t="shared" si="167"/>
        <v>10000000000</v>
      </c>
      <c r="G2695" s="35">
        <f t="shared" ref="G2695:G2758" si="168">IFERROR(IF(C2695&gt;0,+C2695/B2695*100,0),0)</f>
        <v>0</v>
      </c>
      <c r="H2695" s="35">
        <f t="shared" ref="H2695:H2758" si="169">IFERROR(IF(D2695&gt;0,+D2695/B2695*100,0),0)</f>
        <v>0</v>
      </c>
      <c r="I2695" s="35">
        <f t="shared" ref="I2695:I2758" si="170">IFERROR(IF(E2695&gt;0,+E2695/B2695*100,0),0)</f>
        <v>0</v>
      </c>
    </row>
    <row r="2696" spans="1:9" x14ac:dyDescent="0.2">
      <c r="A2696" s="32" t="s">
        <v>35</v>
      </c>
      <c r="B2696" s="33">
        <v>1969700000</v>
      </c>
      <c r="C2696" s="33">
        <v>0</v>
      </c>
      <c r="D2696" s="33">
        <v>0</v>
      </c>
      <c r="E2696" s="33">
        <v>0</v>
      </c>
      <c r="F2696" s="34">
        <f t="shared" si="167"/>
        <v>1969700000</v>
      </c>
      <c r="G2696" s="35">
        <f t="shared" si="168"/>
        <v>0</v>
      </c>
      <c r="H2696" s="35">
        <f t="shared" si="169"/>
        <v>0</v>
      </c>
      <c r="I2696" s="35">
        <f t="shared" si="170"/>
        <v>0</v>
      </c>
    </row>
    <row r="2697" spans="1:9" x14ac:dyDescent="0.2">
      <c r="A2697" s="32" t="s">
        <v>67</v>
      </c>
      <c r="B2697" s="33">
        <v>264000000</v>
      </c>
      <c r="C2697" s="33">
        <v>0</v>
      </c>
      <c r="D2697" s="33">
        <v>0</v>
      </c>
      <c r="E2697" s="33">
        <v>0</v>
      </c>
      <c r="F2697" s="34">
        <f t="shared" ref="F2697:F2760" si="171">+B2697-C2697</f>
        <v>264000000</v>
      </c>
      <c r="G2697" s="35">
        <f t="shared" si="168"/>
        <v>0</v>
      </c>
      <c r="H2697" s="35">
        <f t="shared" si="169"/>
        <v>0</v>
      </c>
      <c r="I2697" s="35">
        <f t="shared" si="170"/>
        <v>0</v>
      </c>
    </row>
    <row r="2698" spans="1:9" x14ac:dyDescent="0.2">
      <c r="A2698" s="28" t="s">
        <v>38</v>
      </c>
      <c r="B2698" s="29">
        <v>4033300000</v>
      </c>
      <c r="C2698" s="29">
        <v>673252350</v>
      </c>
      <c r="D2698" s="29">
        <v>652476210</v>
      </c>
      <c r="E2698" s="29">
        <v>619001710</v>
      </c>
      <c r="F2698" s="30">
        <f t="shared" si="171"/>
        <v>3360047650</v>
      </c>
      <c r="G2698" s="31">
        <f t="shared" si="168"/>
        <v>16.692344978057669</v>
      </c>
      <c r="H2698" s="31">
        <f t="shared" si="169"/>
        <v>16.177229811816627</v>
      </c>
      <c r="I2698" s="31">
        <f t="shared" si="170"/>
        <v>15.347276671708029</v>
      </c>
    </row>
    <row r="2699" spans="1:9" x14ac:dyDescent="0.2">
      <c r="A2699" s="32" t="s">
        <v>39</v>
      </c>
      <c r="B2699" s="33">
        <v>2809000000</v>
      </c>
      <c r="C2699" s="33">
        <v>673252350</v>
      </c>
      <c r="D2699" s="33">
        <v>652476210</v>
      </c>
      <c r="E2699" s="33">
        <v>619001710</v>
      </c>
      <c r="F2699" s="34">
        <f t="shared" si="171"/>
        <v>2135747650</v>
      </c>
      <c r="G2699" s="35">
        <f t="shared" si="168"/>
        <v>23.967687789248842</v>
      </c>
      <c r="H2699" s="35">
        <f t="shared" si="169"/>
        <v>23.228060163759345</v>
      </c>
      <c r="I2699" s="35">
        <f t="shared" si="170"/>
        <v>22.036372730509076</v>
      </c>
    </row>
    <row r="2700" spans="1:9" x14ac:dyDescent="0.2">
      <c r="A2700" s="32" t="s">
        <v>41</v>
      </c>
      <c r="B2700" s="33">
        <v>1224300000</v>
      </c>
      <c r="C2700" s="33">
        <v>0</v>
      </c>
      <c r="D2700" s="33">
        <v>0</v>
      </c>
      <c r="E2700" s="33">
        <v>0</v>
      </c>
      <c r="F2700" s="34">
        <f t="shared" si="171"/>
        <v>1224300000</v>
      </c>
      <c r="G2700" s="35">
        <f t="shared" si="168"/>
        <v>0</v>
      </c>
      <c r="H2700" s="35">
        <f t="shared" si="169"/>
        <v>0</v>
      </c>
      <c r="I2700" s="35">
        <f t="shared" si="170"/>
        <v>0</v>
      </c>
    </row>
    <row r="2701" spans="1:9" x14ac:dyDescent="0.2">
      <c r="A2701" s="28" t="s">
        <v>42</v>
      </c>
      <c r="B2701" s="29">
        <v>83454348849</v>
      </c>
      <c r="C2701" s="29">
        <v>22800515409</v>
      </c>
      <c r="D2701" s="29">
        <v>28910259</v>
      </c>
      <c r="E2701" s="29">
        <v>28910259</v>
      </c>
      <c r="F2701" s="30">
        <f t="shared" si="171"/>
        <v>60653833440</v>
      </c>
      <c r="G2701" s="31">
        <f t="shared" si="168"/>
        <v>27.320943394159869</v>
      </c>
      <c r="H2701" s="31">
        <f t="shared" si="169"/>
        <v>3.4642004160034164E-2</v>
      </c>
      <c r="I2701" s="31">
        <f t="shared" si="170"/>
        <v>3.4642004160034164E-2</v>
      </c>
    </row>
    <row r="2702" spans="1:9" x14ac:dyDescent="0.2">
      <c r="A2702" s="32" t="s">
        <v>934</v>
      </c>
      <c r="B2702" s="33">
        <v>13390000000</v>
      </c>
      <c r="C2702" s="33">
        <v>5823029330</v>
      </c>
      <c r="D2702" s="33">
        <v>15050780</v>
      </c>
      <c r="E2702" s="33">
        <v>15050780</v>
      </c>
      <c r="F2702" s="34">
        <f t="shared" si="171"/>
        <v>7566970670</v>
      </c>
      <c r="G2702" s="35">
        <f t="shared" si="168"/>
        <v>43.487896415235248</v>
      </c>
      <c r="H2702" s="35">
        <f t="shared" si="169"/>
        <v>0.11240313666915609</v>
      </c>
      <c r="I2702" s="35">
        <f t="shared" si="170"/>
        <v>0.11240313666915609</v>
      </c>
    </row>
    <row r="2703" spans="1:9" x14ac:dyDescent="0.2">
      <c r="A2703" s="32" t="s">
        <v>935</v>
      </c>
      <c r="B2703" s="33">
        <v>21507362182</v>
      </c>
      <c r="C2703" s="33">
        <v>3885292849</v>
      </c>
      <c r="D2703" s="33">
        <v>12176329</v>
      </c>
      <c r="E2703" s="33">
        <v>12176329</v>
      </c>
      <c r="F2703" s="34">
        <f t="shared" si="171"/>
        <v>17622069333</v>
      </c>
      <c r="G2703" s="35">
        <f t="shared" si="168"/>
        <v>18.064943604528548</v>
      </c>
      <c r="H2703" s="35">
        <f t="shared" si="169"/>
        <v>5.6614701965593185E-2</v>
      </c>
      <c r="I2703" s="35">
        <f t="shared" si="170"/>
        <v>5.6614701965593185E-2</v>
      </c>
    </row>
    <row r="2704" spans="1:9" x14ac:dyDescent="0.2">
      <c r="A2704" s="32" t="s">
        <v>936</v>
      </c>
      <c r="B2704" s="33">
        <v>15999382222</v>
      </c>
      <c r="C2704" s="33">
        <v>0</v>
      </c>
      <c r="D2704" s="33">
        <v>0</v>
      </c>
      <c r="E2704" s="33">
        <v>0</v>
      </c>
      <c r="F2704" s="34">
        <f t="shared" si="171"/>
        <v>15999382222</v>
      </c>
      <c r="G2704" s="35">
        <f t="shared" si="168"/>
        <v>0</v>
      </c>
      <c r="H2704" s="35">
        <f t="shared" si="169"/>
        <v>0</v>
      </c>
      <c r="I2704" s="35">
        <f t="shared" si="170"/>
        <v>0</v>
      </c>
    </row>
    <row r="2705" spans="1:9" x14ac:dyDescent="0.2">
      <c r="A2705" s="32" t="s">
        <v>937</v>
      </c>
      <c r="B2705" s="33">
        <v>1324657778</v>
      </c>
      <c r="C2705" s="33">
        <v>0</v>
      </c>
      <c r="D2705" s="33">
        <v>0</v>
      </c>
      <c r="E2705" s="33">
        <v>0</v>
      </c>
      <c r="F2705" s="34">
        <f t="shared" si="171"/>
        <v>1324657778</v>
      </c>
      <c r="G2705" s="35">
        <f t="shared" si="168"/>
        <v>0</v>
      </c>
      <c r="H2705" s="35">
        <f t="shared" si="169"/>
        <v>0</v>
      </c>
      <c r="I2705" s="35">
        <f t="shared" si="170"/>
        <v>0</v>
      </c>
    </row>
    <row r="2706" spans="1:9" x14ac:dyDescent="0.2">
      <c r="A2706" s="32" t="s">
        <v>938</v>
      </c>
      <c r="B2706" s="33">
        <v>206977778</v>
      </c>
      <c r="C2706" s="33">
        <v>51552600</v>
      </c>
      <c r="D2706" s="33">
        <v>642400</v>
      </c>
      <c r="E2706" s="33">
        <v>642400</v>
      </c>
      <c r="F2706" s="34">
        <f t="shared" si="171"/>
        <v>155425178</v>
      </c>
      <c r="G2706" s="35">
        <f t="shared" si="168"/>
        <v>24.907311547232862</v>
      </c>
      <c r="H2706" s="35">
        <f t="shared" si="169"/>
        <v>0.31037148345461507</v>
      </c>
      <c r="I2706" s="35">
        <f t="shared" si="170"/>
        <v>0.31037148345461507</v>
      </c>
    </row>
    <row r="2707" spans="1:9" ht="22.5" x14ac:dyDescent="0.2">
      <c r="A2707" s="32" t="s">
        <v>939</v>
      </c>
      <c r="B2707" s="33">
        <v>25025968889</v>
      </c>
      <c r="C2707" s="33">
        <v>12483284180</v>
      </c>
      <c r="D2707" s="33">
        <v>1040750</v>
      </c>
      <c r="E2707" s="33">
        <v>1040750</v>
      </c>
      <c r="F2707" s="34">
        <f t="shared" si="171"/>
        <v>12542684709</v>
      </c>
      <c r="G2707" s="35">
        <f t="shared" si="168"/>
        <v>49.881322219204648</v>
      </c>
      <c r="H2707" s="35">
        <f t="shared" si="169"/>
        <v>4.1586801478741345E-3</v>
      </c>
      <c r="I2707" s="35">
        <f t="shared" si="170"/>
        <v>4.1586801478741345E-3</v>
      </c>
    </row>
    <row r="2708" spans="1:9" x14ac:dyDescent="0.2">
      <c r="A2708" s="32" t="s">
        <v>940</v>
      </c>
      <c r="B2708" s="33">
        <v>6000000000</v>
      </c>
      <c r="C2708" s="33">
        <v>557356450</v>
      </c>
      <c r="D2708" s="33">
        <v>0</v>
      </c>
      <c r="E2708" s="33">
        <v>0</v>
      </c>
      <c r="F2708" s="34">
        <f t="shared" si="171"/>
        <v>5442643550</v>
      </c>
      <c r="G2708" s="35">
        <f t="shared" si="168"/>
        <v>9.2892741666666669</v>
      </c>
      <c r="H2708" s="35">
        <f t="shared" si="169"/>
        <v>0</v>
      </c>
      <c r="I2708" s="35">
        <f t="shared" si="170"/>
        <v>0</v>
      </c>
    </row>
    <row r="2709" spans="1:9" x14ac:dyDescent="0.2">
      <c r="A2709" s="28" t="s">
        <v>941</v>
      </c>
      <c r="B2709" s="29">
        <v>1374350127818</v>
      </c>
      <c r="C2709" s="29">
        <v>226145016691.07001</v>
      </c>
      <c r="D2709" s="29">
        <v>183077639889.14001</v>
      </c>
      <c r="E2709" s="29">
        <v>175607014132.85001</v>
      </c>
      <c r="F2709" s="30">
        <f t="shared" si="171"/>
        <v>1148205111126.9299</v>
      </c>
      <c r="G2709" s="31">
        <f t="shared" si="168"/>
        <v>16.454687354678047</v>
      </c>
      <c r="H2709" s="31">
        <f t="shared" si="169"/>
        <v>13.321033423979445</v>
      </c>
      <c r="I2709" s="31">
        <f t="shared" si="170"/>
        <v>12.777458274890558</v>
      </c>
    </row>
    <row r="2710" spans="1:9" x14ac:dyDescent="0.2">
      <c r="A2710" s="28" t="s">
        <v>17</v>
      </c>
      <c r="B2710" s="29">
        <v>1372234200000</v>
      </c>
      <c r="C2710" s="29">
        <v>226145016691.07001</v>
      </c>
      <c r="D2710" s="29">
        <v>183077639889.14001</v>
      </c>
      <c r="E2710" s="29">
        <v>175607014132.85001</v>
      </c>
      <c r="F2710" s="30">
        <f t="shared" si="171"/>
        <v>1146089183308.9299</v>
      </c>
      <c r="G2710" s="31">
        <f t="shared" si="168"/>
        <v>16.480059795264541</v>
      </c>
      <c r="H2710" s="31">
        <f t="shared" si="169"/>
        <v>13.341573901097933</v>
      </c>
      <c r="I2710" s="31">
        <f t="shared" si="170"/>
        <v>12.797160581834355</v>
      </c>
    </row>
    <row r="2711" spans="1:9" x14ac:dyDescent="0.2">
      <c r="A2711" s="28" t="s">
        <v>18</v>
      </c>
      <c r="B2711" s="29">
        <v>963337900000</v>
      </c>
      <c r="C2711" s="29">
        <v>114247510100</v>
      </c>
      <c r="D2711" s="29">
        <v>113771345619</v>
      </c>
      <c r="E2711" s="29">
        <v>110874318477</v>
      </c>
      <c r="F2711" s="30">
        <f t="shared" si="171"/>
        <v>849090389900</v>
      </c>
      <c r="G2711" s="31">
        <f t="shared" si="168"/>
        <v>11.859546904570037</v>
      </c>
      <c r="H2711" s="31">
        <f t="shared" si="169"/>
        <v>11.810118300027437</v>
      </c>
      <c r="I2711" s="31">
        <f t="shared" si="170"/>
        <v>11.509390264516739</v>
      </c>
    </row>
    <row r="2712" spans="1:9" x14ac:dyDescent="0.2">
      <c r="A2712" s="32" t="s">
        <v>19</v>
      </c>
      <c r="B2712" s="33">
        <v>537626700000</v>
      </c>
      <c r="C2712" s="33">
        <v>60958154965</v>
      </c>
      <c r="D2712" s="33">
        <v>60830762688</v>
      </c>
      <c r="E2712" s="33">
        <v>60830762688</v>
      </c>
      <c r="F2712" s="34">
        <f t="shared" si="171"/>
        <v>476668545035</v>
      </c>
      <c r="G2712" s="35">
        <f t="shared" si="168"/>
        <v>11.338379393173739</v>
      </c>
      <c r="H2712" s="35">
        <f t="shared" si="169"/>
        <v>11.31468408990848</v>
      </c>
      <c r="I2712" s="35">
        <f t="shared" si="170"/>
        <v>11.31468408990848</v>
      </c>
    </row>
    <row r="2713" spans="1:9" x14ac:dyDescent="0.2">
      <c r="A2713" s="32" t="s">
        <v>20</v>
      </c>
      <c r="B2713" s="33">
        <v>256260195488</v>
      </c>
      <c r="C2713" s="33">
        <v>32158537729</v>
      </c>
      <c r="D2713" s="33">
        <v>32158537729</v>
      </c>
      <c r="E2713" s="33">
        <v>29261510587</v>
      </c>
      <c r="F2713" s="34">
        <f t="shared" si="171"/>
        <v>224101657759</v>
      </c>
      <c r="G2713" s="35">
        <f t="shared" si="168"/>
        <v>12.549173962721769</v>
      </c>
      <c r="H2713" s="35">
        <f t="shared" si="169"/>
        <v>12.549173962721769</v>
      </c>
      <c r="I2713" s="35">
        <f t="shared" si="170"/>
        <v>11.41867176495237</v>
      </c>
    </row>
    <row r="2714" spans="1:9" x14ac:dyDescent="0.2">
      <c r="A2714" s="32" t="s">
        <v>21</v>
      </c>
      <c r="B2714" s="33">
        <v>169451004512</v>
      </c>
      <c r="C2714" s="33">
        <v>21130817406</v>
      </c>
      <c r="D2714" s="33">
        <v>20782045202</v>
      </c>
      <c r="E2714" s="33">
        <v>20782045202</v>
      </c>
      <c r="F2714" s="34">
        <f t="shared" si="171"/>
        <v>148320187106</v>
      </c>
      <c r="G2714" s="35">
        <f t="shared" si="168"/>
        <v>12.470163553679955</v>
      </c>
      <c r="H2714" s="35">
        <f t="shared" si="169"/>
        <v>12.264338746087681</v>
      </c>
      <c r="I2714" s="35">
        <f t="shared" si="170"/>
        <v>12.264338746087681</v>
      </c>
    </row>
    <row r="2715" spans="1:9" x14ac:dyDescent="0.2">
      <c r="A2715" s="28" t="s">
        <v>22</v>
      </c>
      <c r="B2715" s="29">
        <v>212416600000</v>
      </c>
      <c r="C2715" s="29">
        <v>81458016840.770004</v>
      </c>
      <c r="D2715" s="29">
        <v>58912661726.199997</v>
      </c>
      <c r="E2715" s="29">
        <v>57518339879.07</v>
      </c>
      <c r="F2715" s="30">
        <f t="shared" si="171"/>
        <v>130958583159.23</v>
      </c>
      <c r="G2715" s="31">
        <f t="shared" si="168"/>
        <v>38.348234949985077</v>
      </c>
      <c r="H2715" s="31">
        <f t="shared" si="169"/>
        <v>27.734490490008785</v>
      </c>
      <c r="I2715" s="31">
        <f t="shared" si="170"/>
        <v>27.078081411278593</v>
      </c>
    </row>
    <row r="2716" spans="1:9" x14ac:dyDescent="0.2">
      <c r="A2716" s="32" t="s">
        <v>66</v>
      </c>
      <c r="B2716" s="33">
        <v>2903700000</v>
      </c>
      <c r="C2716" s="33">
        <v>20000000</v>
      </c>
      <c r="D2716" s="33">
        <v>0</v>
      </c>
      <c r="E2716" s="33">
        <v>0</v>
      </c>
      <c r="F2716" s="34">
        <f t="shared" si="171"/>
        <v>2883700000</v>
      </c>
      <c r="G2716" s="35">
        <f t="shared" si="168"/>
        <v>0.68877638874539382</v>
      </c>
      <c r="H2716" s="35">
        <f t="shared" si="169"/>
        <v>0</v>
      </c>
      <c r="I2716" s="35">
        <f t="shared" si="170"/>
        <v>0</v>
      </c>
    </row>
    <row r="2717" spans="1:9" x14ac:dyDescent="0.2">
      <c r="A2717" s="32" t="s">
        <v>23</v>
      </c>
      <c r="B2717" s="33">
        <v>209512900000</v>
      </c>
      <c r="C2717" s="33">
        <v>81438016840.770004</v>
      </c>
      <c r="D2717" s="33">
        <v>58912661726.199997</v>
      </c>
      <c r="E2717" s="33">
        <v>57518339879.07</v>
      </c>
      <c r="F2717" s="34">
        <f t="shared" si="171"/>
        <v>128074883159.23</v>
      </c>
      <c r="G2717" s="35">
        <f t="shared" si="168"/>
        <v>38.870168300266954</v>
      </c>
      <c r="H2717" s="35">
        <f t="shared" si="169"/>
        <v>28.118870831438063</v>
      </c>
      <c r="I2717" s="35">
        <f t="shared" si="170"/>
        <v>27.453364389051938</v>
      </c>
    </row>
    <row r="2718" spans="1:9" x14ac:dyDescent="0.2">
      <c r="A2718" s="28" t="s">
        <v>24</v>
      </c>
      <c r="B2718" s="29">
        <v>79928700000</v>
      </c>
      <c r="C2718" s="29">
        <v>2196185585.3099999</v>
      </c>
      <c r="D2718" s="29">
        <v>2152227496.3099999</v>
      </c>
      <c r="E2718" s="29">
        <v>2133471708.8099999</v>
      </c>
      <c r="F2718" s="30">
        <f t="shared" si="171"/>
        <v>77732514414.690002</v>
      </c>
      <c r="G2718" s="31">
        <f t="shared" si="168"/>
        <v>2.7476808521970204</v>
      </c>
      <c r="H2718" s="31">
        <f t="shared" si="169"/>
        <v>2.6926842252032124</v>
      </c>
      <c r="I2718" s="31">
        <f t="shared" si="170"/>
        <v>2.6692185770693131</v>
      </c>
    </row>
    <row r="2719" spans="1:9" x14ac:dyDescent="0.2">
      <c r="A2719" s="32" t="s">
        <v>942</v>
      </c>
      <c r="B2719" s="33">
        <v>27335000000</v>
      </c>
      <c r="C2719" s="33">
        <v>29200000</v>
      </c>
      <c r="D2719" s="33">
        <v>0</v>
      </c>
      <c r="E2719" s="33">
        <v>0</v>
      </c>
      <c r="F2719" s="34">
        <f t="shared" si="171"/>
        <v>27305800000</v>
      </c>
      <c r="G2719" s="35">
        <f t="shared" si="168"/>
        <v>0.10682275471007865</v>
      </c>
      <c r="H2719" s="35">
        <f t="shared" si="169"/>
        <v>0</v>
      </c>
      <c r="I2719" s="35">
        <f t="shared" si="170"/>
        <v>0</v>
      </c>
    </row>
    <row r="2720" spans="1:9" x14ac:dyDescent="0.2">
      <c r="A2720" s="32" t="s">
        <v>943</v>
      </c>
      <c r="B2720" s="33">
        <v>1540200000</v>
      </c>
      <c r="C2720" s="33">
        <v>9139211</v>
      </c>
      <c r="D2720" s="33">
        <v>0</v>
      </c>
      <c r="E2720" s="33">
        <v>0</v>
      </c>
      <c r="F2720" s="34">
        <f t="shared" si="171"/>
        <v>1531060789</v>
      </c>
      <c r="G2720" s="35">
        <f t="shared" si="168"/>
        <v>0.59337819763667055</v>
      </c>
      <c r="H2720" s="35">
        <f t="shared" si="169"/>
        <v>0</v>
      </c>
      <c r="I2720" s="35">
        <f t="shared" si="170"/>
        <v>0</v>
      </c>
    </row>
    <row r="2721" spans="1:9" x14ac:dyDescent="0.2">
      <c r="A2721" s="32" t="s">
        <v>944</v>
      </c>
      <c r="B2721" s="33">
        <v>164800000</v>
      </c>
      <c r="C2721" s="33">
        <v>0</v>
      </c>
      <c r="D2721" s="33">
        <v>0</v>
      </c>
      <c r="E2721" s="33">
        <v>0</v>
      </c>
      <c r="F2721" s="34">
        <f t="shared" si="171"/>
        <v>164800000</v>
      </c>
      <c r="G2721" s="35">
        <f t="shared" si="168"/>
        <v>0</v>
      </c>
      <c r="H2721" s="35">
        <f t="shared" si="169"/>
        <v>0</v>
      </c>
      <c r="I2721" s="35">
        <f t="shared" si="170"/>
        <v>0</v>
      </c>
    </row>
    <row r="2722" spans="1:9" x14ac:dyDescent="0.2">
      <c r="A2722" s="32" t="s">
        <v>150</v>
      </c>
      <c r="B2722" s="33">
        <v>20000000000</v>
      </c>
      <c r="C2722" s="33">
        <v>0</v>
      </c>
      <c r="D2722" s="33">
        <v>0</v>
      </c>
      <c r="E2722" s="33">
        <v>0</v>
      </c>
      <c r="F2722" s="34">
        <f t="shared" si="171"/>
        <v>20000000000</v>
      </c>
      <c r="G2722" s="35">
        <f t="shared" si="168"/>
        <v>0</v>
      </c>
      <c r="H2722" s="35">
        <f t="shared" si="169"/>
        <v>0</v>
      </c>
      <c r="I2722" s="35">
        <f t="shared" si="170"/>
        <v>0</v>
      </c>
    </row>
    <row r="2723" spans="1:9" x14ac:dyDescent="0.2">
      <c r="A2723" s="32" t="s">
        <v>32</v>
      </c>
      <c r="B2723" s="33">
        <v>4581700000</v>
      </c>
      <c r="C2723" s="33">
        <v>1111214338</v>
      </c>
      <c r="D2723" s="33">
        <v>1105595460</v>
      </c>
      <c r="E2723" s="33">
        <v>1105595460</v>
      </c>
      <c r="F2723" s="34">
        <f t="shared" si="171"/>
        <v>3470485662</v>
      </c>
      <c r="G2723" s="35">
        <f t="shared" si="168"/>
        <v>24.253319466573544</v>
      </c>
      <c r="H2723" s="35">
        <f t="shared" si="169"/>
        <v>24.130682061243643</v>
      </c>
      <c r="I2723" s="35">
        <f t="shared" si="170"/>
        <v>24.130682061243643</v>
      </c>
    </row>
    <row r="2724" spans="1:9" x14ac:dyDescent="0.2">
      <c r="A2724" s="32" t="s">
        <v>377</v>
      </c>
      <c r="B2724" s="33">
        <v>189200000</v>
      </c>
      <c r="C2724" s="33">
        <v>0</v>
      </c>
      <c r="D2724" s="33">
        <v>0</v>
      </c>
      <c r="E2724" s="33">
        <v>0</v>
      </c>
      <c r="F2724" s="34">
        <f t="shared" si="171"/>
        <v>189200000</v>
      </c>
      <c r="G2724" s="35">
        <f t="shared" si="168"/>
        <v>0</v>
      </c>
      <c r="H2724" s="35">
        <f t="shared" si="169"/>
        <v>0</v>
      </c>
      <c r="I2724" s="35">
        <f t="shared" si="170"/>
        <v>0</v>
      </c>
    </row>
    <row r="2725" spans="1:9" x14ac:dyDescent="0.2">
      <c r="A2725" s="32" t="s">
        <v>35</v>
      </c>
      <c r="B2725" s="33">
        <v>22000000000</v>
      </c>
      <c r="C2725" s="33">
        <v>1046632036.3099999</v>
      </c>
      <c r="D2725" s="33">
        <v>1046632036.3099999</v>
      </c>
      <c r="E2725" s="33">
        <v>1027876248.8099999</v>
      </c>
      <c r="F2725" s="34">
        <f t="shared" si="171"/>
        <v>20953367963.689999</v>
      </c>
      <c r="G2725" s="35">
        <f t="shared" si="168"/>
        <v>4.757418346863636</v>
      </c>
      <c r="H2725" s="35">
        <f t="shared" si="169"/>
        <v>4.757418346863636</v>
      </c>
      <c r="I2725" s="35">
        <f t="shared" si="170"/>
        <v>4.672164767318181</v>
      </c>
    </row>
    <row r="2726" spans="1:9" x14ac:dyDescent="0.2">
      <c r="A2726" s="32" t="s">
        <v>67</v>
      </c>
      <c r="B2726" s="33">
        <v>4117800000</v>
      </c>
      <c r="C2726" s="33">
        <v>0</v>
      </c>
      <c r="D2726" s="33">
        <v>0</v>
      </c>
      <c r="E2726" s="33">
        <v>0</v>
      </c>
      <c r="F2726" s="34">
        <f t="shared" si="171"/>
        <v>4117800000</v>
      </c>
      <c r="G2726" s="35">
        <f t="shared" si="168"/>
        <v>0</v>
      </c>
      <c r="H2726" s="35">
        <f t="shared" si="169"/>
        <v>0</v>
      </c>
      <c r="I2726" s="35">
        <f t="shared" si="170"/>
        <v>0</v>
      </c>
    </row>
    <row r="2727" spans="1:9" x14ac:dyDescent="0.2">
      <c r="A2727" s="28" t="s">
        <v>447</v>
      </c>
      <c r="B2727" s="29">
        <v>91595400000</v>
      </c>
      <c r="C2727" s="29">
        <v>21249799514.990002</v>
      </c>
      <c r="D2727" s="29">
        <v>4632283797.6300001</v>
      </c>
      <c r="E2727" s="29">
        <v>1471762817.97</v>
      </c>
      <c r="F2727" s="30">
        <f t="shared" si="171"/>
        <v>70345600485.009995</v>
      </c>
      <c r="G2727" s="31">
        <f t="shared" si="168"/>
        <v>23.199636133463038</v>
      </c>
      <c r="H2727" s="31">
        <f t="shared" si="169"/>
        <v>5.0573323525308043</v>
      </c>
      <c r="I2727" s="31">
        <f t="shared" si="170"/>
        <v>1.606808658480666</v>
      </c>
    </row>
    <row r="2728" spans="1:9" x14ac:dyDescent="0.2">
      <c r="A2728" s="32" t="s">
        <v>448</v>
      </c>
      <c r="B2728" s="33">
        <v>84777400000</v>
      </c>
      <c r="C2728" s="33">
        <v>20770989622.02</v>
      </c>
      <c r="D2728" s="33">
        <v>4338092365.6599998</v>
      </c>
      <c r="E2728" s="33">
        <v>1258442675</v>
      </c>
      <c r="F2728" s="34">
        <f t="shared" si="171"/>
        <v>64006410377.979996</v>
      </c>
      <c r="G2728" s="35">
        <f t="shared" si="168"/>
        <v>24.500621182083904</v>
      </c>
      <c r="H2728" s="35">
        <f t="shared" si="169"/>
        <v>5.1170386985918412</v>
      </c>
      <c r="I2728" s="35">
        <f t="shared" si="170"/>
        <v>1.4844081972318095</v>
      </c>
    </row>
    <row r="2729" spans="1:9" x14ac:dyDescent="0.2">
      <c r="A2729" s="32" t="s">
        <v>449</v>
      </c>
      <c r="B2729" s="33">
        <v>6818000000</v>
      </c>
      <c r="C2729" s="33">
        <v>478809892.97000003</v>
      </c>
      <c r="D2729" s="33">
        <v>294191431.97000003</v>
      </c>
      <c r="E2729" s="33">
        <v>213320142.97</v>
      </c>
      <c r="F2729" s="34">
        <f t="shared" si="171"/>
        <v>6339190107.0299997</v>
      </c>
      <c r="G2729" s="35">
        <f t="shared" si="168"/>
        <v>7.022732369756528</v>
      </c>
      <c r="H2729" s="35">
        <f t="shared" si="169"/>
        <v>4.3149227334995608</v>
      </c>
      <c r="I2729" s="35">
        <f t="shared" si="170"/>
        <v>3.1287788643297154</v>
      </c>
    </row>
    <row r="2730" spans="1:9" x14ac:dyDescent="0.2">
      <c r="A2730" s="28" t="s">
        <v>38</v>
      </c>
      <c r="B2730" s="29">
        <v>24955600000</v>
      </c>
      <c r="C2730" s="29">
        <v>6993504650</v>
      </c>
      <c r="D2730" s="29">
        <v>3609121250</v>
      </c>
      <c r="E2730" s="29">
        <v>3609121250</v>
      </c>
      <c r="F2730" s="30">
        <f t="shared" si="171"/>
        <v>17962095350</v>
      </c>
      <c r="G2730" s="31">
        <f t="shared" si="168"/>
        <v>28.023788848995817</v>
      </c>
      <c r="H2730" s="31">
        <f t="shared" si="169"/>
        <v>14.462169813588934</v>
      </c>
      <c r="I2730" s="31">
        <f t="shared" si="170"/>
        <v>14.462169813588934</v>
      </c>
    </row>
    <row r="2731" spans="1:9" x14ac:dyDescent="0.2">
      <c r="A2731" s="32" t="s">
        <v>39</v>
      </c>
      <c r="B2731" s="33">
        <v>21896800000</v>
      </c>
      <c r="C2731" s="33">
        <v>5982122650</v>
      </c>
      <c r="D2731" s="33">
        <v>2597739250</v>
      </c>
      <c r="E2731" s="33">
        <v>2597739250</v>
      </c>
      <c r="F2731" s="34">
        <f t="shared" si="171"/>
        <v>15914677350</v>
      </c>
      <c r="G2731" s="35">
        <f t="shared" si="168"/>
        <v>27.319620446823279</v>
      </c>
      <c r="H2731" s="35">
        <f t="shared" si="169"/>
        <v>11.863556547075371</v>
      </c>
      <c r="I2731" s="35">
        <f t="shared" si="170"/>
        <v>11.863556547075371</v>
      </c>
    </row>
    <row r="2732" spans="1:9" x14ac:dyDescent="0.2">
      <c r="A2732" s="32" t="s">
        <v>40</v>
      </c>
      <c r="B2732" s="33">
        <v>115400000</v>
      </c>
      <c r="C2732" s="33">
        <v>0</v>
      </c>
      <c r="D2732" s="33">
        <v>0</v>
      </c>
      <c r="E2732" s="33">
        <v>0</v>
      </c>
      <c r="F2732" s="34">
        <f t="shared" si="171"/>
        <v>115400000</v>
      </c>
      <c r="G2732" s="35">
        <f t="shared" si="168"/>
        <v>0</v>
      </c>
      <c r="H2732" s="35">
        <f t="shared" si="169"/>
        <v>0</v>
      </c>
      <c r="I2732" s="35">
        <f t="shared" si="170"/>
        <v>0</v>
      </c>
    </row>
    <row r="2733" spans="1:9" x14ac:dyDescent="0.2">
      <c r="A2733" s="32" t="s">
        <v>41</v>
      </c>
      <c r="B2733" s="33">
        <v>1730400000</v>
      </c>
      <c r="C2733" s="33">
        <v>0</v>
      </c>
      <c r="D2733" s="33">
        <v>0</v>
      </c>
      <c r="E2733" s="33">
        <v>0</v>
      </c>
      <c r="F2733" s="34">
        <f t="shared" si="171"/>
        <v>1730400000</v>
      </c>
      <c r="G2733" s="35">
        <f t="shared" si="168"/>
        <v>0</v>
      </c>
      <c r="H2733" s="35">
        <f t="shared" si="169"/>
        <v>0</v>
      </c>
      <c r="I2733" s="35">
        <f t="shared" si="170"/>
        <v>0</v>
      </c>
    </row>
    <row r="2734" spans="1:9" x14ac:dyDescent="0.2">
      <c r="A2734" s="32" t="s">
        <v>332</v>
      </c>
      <c r="B2734" s="33">
        <v>1089900000</v>
      </c>
      <c r="C2734" s="33">
        <v>1011382000</v>
      </c>
      <c r="D2734" s="33">
        <v>1011382000</v>
      </c>
      <c r="E2734" s="33">
        <v>1011382000</v>
      </c>
      <c r="F2734" s="34">
        <f t="shared" si="171"/>
        <v>78518000</v>
      </c>
      <c r="G2734" s="35">
        <f t="shared" si="168"/>
        <v>92.795852830534912</v>
      </c>
      <c r="H2734" s="35">
        <f t="shared" si="169"/>
        <v>92.795852830534912</v>
      </c>
      <c r="I2734" s="35">
        <f t="shared" si="170"/>
        <v>92.795852830534912</v>
      </c>
    </row>
    <row r="2735" spans="1:9" x14ac:dyDescent="0.2">
      <c r="A2735" s="32" t="s">
        <v>284</v>
      </c>
      <c r="B2735" s="33">
        <v>123100000</v>
      </c>
      <c r="C2735" s="33">
        <v>0</v>
      </c>
      <c r="D2735" s="33">
        <v>0</v>
      </c>
      <c r="E2735" s="33">
        <v>0</v>
      </c>
      <c r="F2735" s="34">
        <f t="shared" si="171"/>
        <v>123100000</v>
      </c>
      <c r="G2735" s="35">
        <f t="shared" si="168"/>
        <v>0</v>
      </c>
      <c r="H2735" s="35">
        <f t="shared" si="169"/>
        <v>0</v>
      </c>
      <c r="I2735" s="35">
        <f t="shared" si="170"/>
        <v>0</v>
      </c>
    </row>
    <row r="2736" spans="1:9" x14ac:dyDescent="0.2">
      <c r="A2736" s="28" t="s">
        <v>42</v>
      </c>
      <c r="B2736" s="29">
        <v>2115927818</v>
      </c>
      <c r="C2736" s="29">
        <v>0</v>
      </c>
      <c r="D2736" s="29">
        <v>0</v>
      </c>
      <c r="E2736" s="29">
        <v>0</v>
      </c>
      <c r="F2736" s="30">
        <f t="shared" si="171"/>
        <v>2115927818</v>
      </c>
      <c r="G2736" s="31">
        <f t="shared" si="168"/>
        <v>0</v>
      </c>
      <c r="H2736" s="31">
        <f t="shared" si="169"/>
        <v>0</v>
      </c>
      <c r="I2736" s="31">
        <f t="shared" si="170"/>
        <v>0</v>
      </c>
    </row>
    <row r="2737" spans="1:9" ht="22.5" x14ac:dyDescent="0.2">
      <c r="A2737" s="32" t="s">
        <v>945</v>
      </c>
      <c r="B2737" s="33">
        <v>186800400</v>
      </c>
      <c r="C2737" s="33">
        <v>0</v>
      </c>
      <c r="D2737" s="33">
        <v>0</v>
      </c>
      <c r="E2737" s="33">
        <v>0</v>
      </c>
      <c r="F2737" s="34">
        <f t="shared" si="171"/>
        <v>186800400</v>
      </c>
      <c r="G2737" s="35">
        <f t="shared" si="168"/>
        <v>0</v>
      </c>
      <c r="H2737" s="35">
        <f t="shared" si="169"/>
        <v>0</v>
      </c>
      <c r="I2737" s="35">
        <f t="shared" si="170"/>
        <v>0</v>
      </c>
    </row>
    <row r="2738" spans="1:9" ht="22.5" x14ac:dyDescent="0.2">
      <c r="A2738" s="32" t="s">
        <v>946</v>
      </c>
      <c r="B2738" s="33">
        <v>358443492</v>
      </c>
      <c r="C2738" s="33">
        <v>0</v>
      </c>
      <c r="D2738" s="33">
        <v>0</v>
      </c>
      <c r="E2738" s="33">
        <v>0</v>
      </c>
      <c r="F2738" s="34">
        <f t="shared" si="171"/>
        <v>358443492</v>
      </c>
      <c r="G2738" s="35">
        <f t="shared" si="168"/>
        <v>0</v>
      </c>
      <c r="H2738" s="35">
        <f t="shared" si="169"/>
        <v>0</v>
      </c>
      <c r="I2738" s="35">
        <f t="shared" si="170"/>
        <v>0</v>
      </c>
    </row>
    <row r="2739" spans="1:9" x14ac:dyDescent="0.2">
      <c r="A2739" s="32" t="s">
        <v>947</v>
      </c>
      <c r="B2739" s="33">
        <v>989283926</v>
      </c>
      <c r="C2739" s="33">
        <v>0</v>
      </c>
      <c r="D2739" s="33">
        <v>0</v>
      </c>
      <c r="E2739" s="33">
        <v>0</v>
      </c>
      <c r="F2739" s="34">
        <f t="shared" si="171"/>
        <v>989283926</v>
      </c>
      <c r="G2739" s="35">
        <f t="shared" si="168"/>
        <v>0</v>
      </c>
      <c r="H2739" s="35">
        <f t="shared" si="169"/>
        <v>0</v>
      </c>
      <c r="I2739" s="35">
        <f t="shared" si="170"/>
        <v>0</v>
      </c>
    </row>
    <row r="2740" spans="1:9" x14ac:dyDescent="0.2">
      <c r="A2740" s="32" t="s">
        <v>948</v>
      </c>
      <c r="B2740" s="33">
        <v>285000000</v>
      </c>
      <c r="C2740" s="33">
        <v>0</v>
      </c>
      <c r="D2740" s="33">
        <v>0</v>
      </c>
      <c r="E2740" s="33">
        <v>0</v>
      </c>
      <c r="F2740" s="34">
        <f t="shared" si="171"/>
        <v>285000000</v>
      </c>
      <c r="G2740" s="35">
        <f t="shared" si="168"/>
        <v>0</v>
      </c>
      <c r="H2740" s="35">
        <f t="shared" si="169"/>
        <v>0</v>
      </c>
      <c r="I2740" s="35">
        <f t="shared" si="170"/>
        <v>0</v>
      </c>
    </row>
    <row r="2741" spans="1:9" x14ac:dyDescent="0.2">
      <c r="A2741" s="32" t="s">
        <v>949</v>
      </c>
      <c r="B2741" s="33">
        <v>296400000</v>
      </c>
      <c r="C2741" s="33">
        <v>0</v>
      </c>
      <c r="D2741" s="33">
        <v>0</v>
      </c>
      <c r="E2741" s="33">
        <v>0</v>
      </c>
      <c r="F2741" s="34">
        <f t="shared" si="171"/>
        <v>296400000</v>
      </c>
      <c r="G2741" s="35">
        <f t="shared" si="168"/>
        <v>0</v>
      </c>
      <c r="H2741" s="35">
        <f t="shared" si="169"/>
        <v>0</v>
      </c>
      <c r="I2741" s="35">
        <f t="shared" si="170"/>
        <v>0</v>
      </c>
    </row>
    <row r="2742" spans="1:9" x14ac:dyDescent="0.2">
      <c r="A2742" s="28" t="s">
        <v>950</v>
      </c>
      <c r="B2742" s="29">
        <v>90526192524</v>
      </c>
      <c r="C2742" s="29">
        <v>22557267605.080002</v>
      </c>
      <c r="D2742" s="29">
        <v>5450424634.3000002</v>
      </c>
      <c r="E2742" s="29">
        <v>5314641232.3000002</v>
      </c>
      <c r="F2742" s="30">
        <f t="shared" si="171"/>
        <v>67968924918.919998</v>
      </c>
      <c r="G2742" s="31">
        <f t="shared" si="168"/>
        <v>24.917945818940407</v>
      </c>
      <c r="H2742" s="31">
        <f t="shared" si="169"/>
        <v>6.0208261082614314</v>
      </c>
      <c r="I2742" s="31">
        <f t="shared" si="170"/>
        <v>5.8708326111152864</v>
      </c>
    </row>
    <row r="2743" spans="1:9" x14ac:dyDescent="0.2">
      <c r="A2743" s="28" t="s">
        <v>17</v>
      </c>
      <c r="B2743" s="29">
        <v>81354920000</v>
      </c>
      <c r="C2743" s="29">
        <v>22557267605.080002</v>
      </c>
      <c r="D2743" s="29">
        <v>5450424634.3000002</v>
      </c>
      <c r="E2743" s="29">
        <v>5314641232.3000002</v>
      </c>
      <c r="F2743" s="30">
        <f t="shared" si="171"/>
        <v>58797652394.919998</v>
      </c>
      <c r="G2743" s="31">
        <f t="shared" si="168"/>
        <v>27.726986401166641</v>
      </c>
      <c r="H2743" s="31">
        <f t="shared" si="169"/>
        <v>6.6995636333979567</v>
      </c>
      <c r="I2743" s="31">
        <f t="shared" si="170"/>
        <v>6.532661125227583</v>
      </c>
    </row>
    <row r="2744" spans="1:9" x14ac:dyDescent="0.2">
      <c r="A2744" s="28" t="s">
        <v>18</v>
      </c>
      <c r="B2744" s="29">
        <v>24014133333</v>
      </c>
      <c r="C2744" s="29">
        <v>2708490576</v>
      </c>
      <c r="D2744" s="29">
        <v>2708490576</v>
      </c>
      <c r="E2744" s="29">
        <v>2619959085</v>
      </c>
      <c r="F2744" s="30">
        <f t="shared" si="171"/>
        <v>21305642757</v>
      </c>
      <c r="G2744" s="31">
        <f t="shared" si="168"/>
        <v>11.278735478152848</v>
      </c>
      <c r="H2744" s="31">
        <f t="shared" si="169"/>
        <v>11.278735478152848</v>
      </c>
      <c r="I2744" s="31">
        <f t="shared" si="170"/>
        <v>10.910071367846019</v>
      </c>
    </row>
    <row r="2745" spans="1:9" x14ac:dyDescent="0.2">
      <c r="A2745" s="32" t="s">
        <v>19</v>
      </c>
      <c r="B2745" s="33">
        <v>17049395569</v>
      </c>
      <c r="C2745" s="33">
        <v>1832817733</v>
      </c>
      <c r="D2745" s="33">
        <v>1832817733</v>
      </c>
      <c r="E2745" s="33">
        <v>1828309737</v>
      </c>
      <c r="F2745" s="34">
        <f t="shared" si="171"/>
        <v>15216577836</v>
      </c>
      <c r="G2745" s="35">
        <f t="shared" si="168"/>
        <v>10.750045217629381</v>
      </c>
      <c r="H2745" s="35">
        <f t="shared" si="169"/>
        <v>10.750045217629381</v>
      </c>
      <c r="I2745" s="35">
        <f t="shared" si="170"/>
        <v>10.723604421052425</v>
      </c>
    </row>
    <row r="2746" spans="1:9" x14ac:dyDescent="0.2">
      <c r="A2746" s="32" t="s">
        <v>20</v>
      </c>
      <c r="B2746" s="33">
        <v>5933137764</v>
      </c>
      <c r="C2746" s="33">
        <v>702356450</v>
      </c>
      <c r="D2746" s="33">
        <v>702356450</v>
      </c>
      <c r="E2746" s="33">
        <v>621194027</v>
      </c>
      <c r="F2746" s="34">
        <f t="shared" si="171"/>
        <v>5230781314</v>
      </c>
      <c r="G2746" s="35">
        <f t="shared" si="168"/>
        <v>11.837858447542361</v>
      </c>
      <c r="H2746" s="35">
        <f t="shared" si="169"/>
        <v>11.837858447542361</v>
      </c>
      <c r="I2746" s="35">
        <f t="shared" si="170"/>
        <v>10.469907352719275</v>
      </c>
    </row>
    <row r="2747" spans="1:9" x14ac:dyDescent="0.2">
      <c r="A2747" s="32" t="s">
        <v>21</v>
      </c>
      <c r="B2747" s="33">
        <v>1031600000</v>
      </c>
      <c r="C2747" s="33">
        <v>173316393</v>
      </c>
      <c r="D2747" s="33">
        <v>173316393</v>
      </c>
      <c r="E2747" s="33">
        <v>170455321</v>
      </c>
      <c r="F2747" s="34">
        <f t="shared" si="171"/>
        <v>858283607</v>
      </c>
      <c r="G2747" s="35">
        <f t="shared" si="168"/>
        <v>16.800736041101203</v>
      </c>
      <c r="H2747" s="35">
        <f t="shared" si="169"/>
        <v>16.800736041101203</v>
      </c>
      <c r="I2747" s="35">
        <f t="shared" si="170"/>
        <v>16.523392884839087</v>
      </c>
    </row>
    <row r="2748" spans="1:9" x14ac:dyDescent="0.2">
      <c r="A2748" s="28" t="s">
        <v>22</v>
      </c>
      <c r="B2748" s="29">
        <v>11520566667</v>
      </c>
      <c r="C2748" s="29">
        <v>8095818194.0799999</v>
      </c>
      <c r="D2748" s="29">
        <v>714069113.53999996</v>
      </c>
      <c r="E2748" s="29">
        <v>672813744.53999996</v>
      </c>
      <c r="F2748" s="30">
        <f t="shared" si="171"/>
        <v>3424748472.9200001</v>
      </c>
      <c r="G2748" s="31">
        <f t="shared" si="168"/>
        <v>70.272742896145942</v>
      </c>
      <c r="H2748" s="31">
        <f t="shared" si="169"/>
        <v>6.1982117215241663</v>
      </c>
      <c r="I2748" s="31">
        <f t="shared" si="170"/>
        <v>5.840109813931603</v>
      </c>
    </row>
    <row r="2749" spans="1:9" x14ac:dyDescent="0.2">
      <c r="A2749" s="32" t="s">
        <v>66</v>
      </c>
      <c r="B2749" s="33">
        <v>347200000</v>
      </c>
      <c r="C2749" s="33">
        <v>0</v>
      </c>
      <c r="D2749" s="33">
        <v>0</v>
      </c>
      <c r="E2749" s="33">
        <v>0</v>
      </c>
      <c r="F2749" s="34">
        <f t="shared" si="171"/>
        <v>347200000</v>
      </c>
      <c r="G2749" s="35">
        <f t="shared" si="168"/>
        <v>0</v>
      </c>
      <c r="H2749" s="35">
        <f t="shared" si="169"/>
        <v>0</v>
      </c>
      <c r="I2749" s="35">
        <f t="shared" si="170"/>
        <v>0</v>
      </c>
    </row>
    <row r="2750" spans="1:9" x14ac:dyDescent="0.2">
      <c r="A2750" s="32" t="s">
        <v>23</v>
      </c>
      <c r="B2750" s="33">
        <v>11173366667</v>
      </c>
      <c r="C2750" s="33">
        <v>8095818194.0799999</v>
      </c>
      <c r="D2750" s="33">
        <v>714069113.53999996</v>
      </c>
      <c r="E2750" s="33">
        <v>672813744.53999996</v>
      </c>
      <c r="F2750" s="34">
        <f t="shared" si="171"/>
        <v>3077548472.9200001</v>
      </c>
      <c r="G2750" s="35">
        <f t="shared" si="168"/>
        <v>72.456390588081291</v>
      </c>
      <c r="H2750" s="35">
        <f t="shared" si="169"/>
        <v>6.3908142892058555</v>
      </c>
      <c r="I2750" s="35">
        <f t="shared" si="170"/>
        <v>6.0215847612620017</v>
      </c>
    </row>
    <row r="2751" spans="1:9" x14ac:dyDescent="0.2">
      <c r="A2751" s="28" t="s">
        <v>24</v>
      </c>
      <c r="B2751" s="29">
        <v>45751120000</v>
      </c>
      <c r="C2751" s="29">
        <v>11744675835</v>
      </c>
      <c r="D2751" s="29">
        <v>2019581944.76</v>
      </c>
      <c r="E2751" s="29">
        <v>2013585402.76</v>
      </c>
      <c r="F2751" s="30">
        <f t="shared" si="171"/>
        <v>34006444165</v>
      </c>
      <c r="G2751" s="31">
        <f t="shared" si="168"/>
        <v>25.670794146678816</v>
      </c>
      <c r="H2751" s="31">
        <f t="shared" si="169"/>
        <v>4.4142786991006995</v>
      </c>
      <c r="I2751" s="31">
        <f t="shared" si="170"/>
        <v>4.4011718243400377</v>
      </c>
    </row>
    <row r="2752" spans="1:9" x14ac:dyDescent="0.2">
      <c r="A2752" s="32" t="s">
        <v>951</v>
      </c>
      <c r="B2752" s="33">
        <v>27773120000</v>
      </c>
      <c r="C2752" s="33">
        <v>11724638283</v>
      </c>
      <c r="D2752" s="33">
        <v>1999544392.76</v>
      </c>
      <c r="E2752" s="33">
        <v>1993547850.76</v>
      </c>
      <c r="F2752" s="34">
        <f t="shared" si="171"/>
        <v>16048481717</v>
      </c>
      <c r="G2752" s="35">
        <f t="shared" si="168"/>
        <v>42.215776560213619</v>
      </c>
      <c r="H2752" s="35">
        <f t="shared" si="169"/>
        <v>7.1995670373368208</v>
      </c>
      <c r="I2752" s="35">
        <f t="shared" si="170"/>
        <v>7.1779758657291648</v>
      </c>
    </row>
    <row r="2753" spans="1:9" x14ac:dyDescent="0.2">
      <c r="A2753" s="32" t="s">
        <v>150</v>
      </c>
      <c r="B2753" s="33">
        <v>17756000000</v>
      </c>
      <c r="C2753" s="33">
        <v>0</v>
      </c>
      <c r="D2753" s="33">
        <v>0</v>
      </c>
      <c r="E2753" s="33">
        <v>0</v>
      </c>
      <c r="F2753" s="34">
        <f t="shared" si="171"/>
        <v>17756000000</v>
      </c>
      <c r="G2753" s="35">
        <f t="shared" si="168"/>
        <v>0</v>
      </c>
      <c r="H2753" s="35">
        <f t="shared" si="169"/>
        <v>0</v>
      </c>
      <c r="I2753" s="35">
        <f t="shared" si="170"/>
        <v>0</v>
      </c>
    </row>
    <row r="2754" spans="1:9" x14ac:dyDescent="0.2">
      <c r="A2754" s="32" t="s">
        <v>32</v>
      </c>
      <c r="B2754" s="33">
        <v>222000000</v>
      </c>
      <c r="C2754" s="33">
        <v>20037552</v>
      </c>
      <c r="D2754" s="33">
        <v>20037552</v>
      </c>
      <c r="E2754" s="33">
        <v>20037552</v>
      </c>
      <c r="F2754" s="34">
        <f t="shared" si="171"/>
        <v>201962448</v>
      </c>
      <c r="G2754" s="35">
        <f t="shared" si="168"/>
        <v>9.0259243243243255</v>
      </c>
      <c r="H2754" s="35">
        <f t="shared" si="169"/>
        <v>9.0259243243243255</v>
      </c>
      <c r="I2754" s="35">
        <f t="shared" si="170"/>
        <v>9.0259243243243255</v>
      </c>
    </row>
    <row r="2755" spans="1:9" x14ac:dyDescent="0.2">
      <c r="A2755" s="28" t="s">
        <v>38</v>
      </c>
      <c r="B2755" s="29">
        <v>69100000</v>
      </c>
      <c r="C2755" s="29">
        <v>8283000</v>
      </c>
      <c r="D2755" s="29">
        <v>8283000</v>
      </c>
      <c r="E2755" s="29">
        <v>8283000</v>
      </c>
      <c r="F2755" s="30">
        <f t="shared" si="171"/>
        <v>60817000</v>
      </c>
      <c r="G2755" s="31">
        <f t="shared" si="168"/>
        <v>11.98697539797395</v>
      </c>
      <c r="H2755" s="31">
        <f t="shared" si="169"/>
        <v>11.98697539797395</v>
      </c>
      <c r="I2755" s="31">
        <f t="shared" si="170"/>
        <v>11.98697539797395</v>
      </c>
    </row>
    <row r="2756" spans="1:9" x14ac:dyDescent="0.2">
      <c r="A2756" s="32" t="s">
        <v>41</v>
      </c>
      <c r="B2756" s="33">
        <v>69100000</v>
      </c>
      <c r="C2756" s="33">
        <v>8283000</v>
      </c>
      <c r="D2756" s="33">
        <v>8283000</v>
      </c>
      <c r="E2756" s="33">
        <v>8283000</v>
      </c>
      <c r="F2756" s="34">
        <f t="shared" si="171"/>
        <v>60817000</v>
      </c>
      <c r="G2756" s="35">
        <f t="shared" si="168"/>
        <v>11.98697539797395</v>
      </c>
      <c r="H2756" s="35">
        <f t="shared" si="169"/>
        <v>11.98697539797395</v>
      </c>
      <c r="I2756" s="35">
        <f t="shared" si="170"/>
        <v>11.98697539797395</v>
      </c>
    </row>
    <row r="2757" spans="1:9" x14ac:dyDescent="0.2">
      <c r="A2757" s="28" t="s">
        <v>42</v>
      </c>
      <c r="B2757" s="29">
        <v>9171272524</v>
      </c>
      <c r="C2757" s="29">
        <v>0</v>
      </c>
      <c r="D2757" s="29">
        <v>0</v>
      </c>
      <c r="E2757" s="29">
        <v>0</v>
      </c>
      <c r="F2757" s="30">
        <f t="shared" si="171"/>
        <v>9171272524</v>
      </c>
      <c r="G2757" s="31">
        <f t="shared" si="168"/>
        <v>0</v>
      </c>
      <c r="H2757" s="31">
        <f t="shared" si="169"/>
        <v>0</v>
      </c>
      <c r="I2757" s="31">
        <f t="shared" si="170"/>
        <v>0</v>
      </c>
    </row>
    <row r="2758" spans="1:9" x14ac:dyDescent="0.2">
      <c r="A2758" s="32" t="s">
        <v>952</v>
      </c>
      <c r="B2758" s="33">
        <v>9171272524</v>
      </c>
      <c r="C2758" s="33">
        <v>0</v>
      </c>
      <c r="D2758" s="33">
        <v>0</v>
      </c>
      <c r="E2758" s="33">
        <v>0</v>
      </c>
      <c r="F2758" s="34">
        <f t="shared" si="171"/>
        <v>9171272524</v>
      </c>
      <c r="G2758" s="35">
        <f t="shared" si="168"/>
        <v>0</v>
      </c>
      <c r="H2758" s="35">
        <f t="shared" si="169"/>
        <v>0</v>
      </c>
      <c r="I2758" s="35">
        <f t="shared" si="170"/>
        <v>0</v>
      </c>
    </row>
    <row r="2759" spans="1:9" x14ac:dyDescent="0.2">
      <c r="A2759" s="28" t="s">
        <v>953</v>
      </c>
      <c r="B2759" s="29">
        <v>1203373840000</v>
      </c>
      <c r="C2759" s="29">
        <v>407034035085.88</v>
      </c>
      <c r="D2759" s="29">
        <v>4101846375</v>
      </c>
      <c r="E2759" s="29">
        <v>4101846375</v>
      </c>
      <c r="F2759" s="30">
        <f t="shared" si="171"/>
        <v>796339804914.12</v>
      </c>
      <c r="G2759" s="31">
        <f t="shared" ref="G2759:G2822" si="172">IFERROR(IF(C2759&gt;0,+C2759/B2759*100,0),0)</f>
        <v>33.824404483138835</v>
      </c>
      <c r="H2759" s="31">
        <f t="shared" ref="H2759:H2822" si="173">IFERROR(IF(D2759&gt;0,+D2759/B2759*100,0),0)</f>
        <v>0.34086218585240313</v>
      </c>
      <c r="I2759" s="31">
        <f t="shared" ref="I2759:I2822" si="174">IFERROR(IF(E2759&gt;0,+E2759/B2759*100,0),0)</f>
        <v>0.34086218585240313</v>
      </c>
    </row>
    <row r="2760" spans="1:9" x14ac:dyDescent="0.2">
      <c r="A2760" s="28" t="s">
        <v>17</v>
      </c>
      <c r="B2760" s="29">
        <v>824119400000</v>
      </c>
      <c r="C2760" s="29">
        <v>283416598223.76001</v>
      </c>
      <c r="D2760" s="29">
        <v>4057140382</v>
      </c>
      <c r="E2760" s="29">
        <v>4057140382</v>
      </c>
      <c r="F2760" s="30">
        <f t="shared" si="171"/>
        <v>540702801776.23999</v>
      </c>
      <c r="G2760" s="31">
        <f t="shared" si="172"/>
        <v>34.39023498582366</v>
      </c>
      <c r="H2760" s="31">
        <f t="shared" si="173"/>
        <v>0.49230006986851665</v>
      </c>
      <c r="I2760" s="31">
        <f t="shared" si="174"/>
        <v>0.49230006986851665</v>
      </c>
    </row>
    <row r="2761" spans="1:9" x14ac:dyDescent="0.2">
      <c r="A2761" s="28" t="s">
        <v>18</v>
      </c>
      <c r="B2761" s="29">
        <v>20819700000</v>
      </c>
      <c r="C2761" s="29">
        <v>2757132091</v>
      </c>
      <c r="D2761" s="29">
        <v>2748887391</v>
      </c>
      <c r="E2761" s="29">
        <v>2748887391</v>
      </c>
      <c r="F2761" s="30">
        <f t="shared" ref="F2761:F2824" si="175">+B2761-C2761</f>
        <v>18062567909</v>
      </c>
      <c r="G2761" s="31">
        <f t="shared" si="172"/>
        <v>13.242900190684784</v>
      </c>
      <c r="H2761" s="31">
        <f t="shared" si="173"/>
        <v>13.203299716134238</v>
      </c>
      <c r="I2761" s="31">
        <f t="shared" si="174"/>
        <v>13.203299716134238</v>
      </c>
    </row>
    <row r="2762" spans="1:9" x14ac:dyDescent="0.2">
      <c r="A2762" s="32" t="s">
        <v>19</v>
      </c>
      <c r="B2762" s="33">
        <v>14330400000</v>
      </c>
      <c r="C2762" s="33">
        <v>1803566741</v>
      </c>
      <c r="D2762" s="33">
        <v>1803566741</v>
      </c>
      <c r="E2762" s="33">
        <v>1803566741</v>
      </c>
      <c r="F2762" s="34">
        <f t="shared" si="175"/>
        <v>12526833259</v>
      </c>
      <c r="G2762" s="35">
        <f t="shared" si="172"/>
        <v>12.585599431976776</v>
      </c>
      <c r="H2762" s="35">
        <f t="shared" si="173"/>
        <v>12.585599431976776</v>
      </c>
      <c r="I2762" s="35">
        <f t="shared" si="174"/>
        <v>12.585599431976776</v>
      </c>
    </row>
    <row r="2763" spans="1:9" x14ac:dyDescent="0.2">
      <c r="A2763" s="32" t="s">
        <v>20</v>
      </c>
      <c r="B2763" s="33">
        <v>5623700000</v>
      </c>
      <c r="C2763" s="33">
        <v>774906334</v>
      </c>
      <c r="D2763" s="33">
        <v>766661634</v>
      </c>
      <c r="E2763" s="33">
        <v>766661634</v>
      </c>
      <c r="F2763" s="34">
        <f t="shared" si="175"/>
        <v>4848793666</v>
      </c>
      <c r="G2763" s="35">
        <f t="shared" si="172"/>
        <v>13.779297153119833</v>
      </c>
      <c r="H2763" s="35">
        <f t="shared" si="173"/>
        <v>13.632690826324307</v>
      </c>
      <c r="I2763" s="35">
        <f t="shared" si="174"/>
        <v>13.632690826324307</v>
      </c>
    </row>
    <row r="2764" spans="1:9" x14ac:dyDescent="0.2">
      <c r="A2764" s="32" t="s">
        <v>21</v>
      </c>
      <c r="B2764" s="33">
        <v>865600000</v>
      </c>
      <c r="C2764" s="33">
        <v>178659016</v>
      </c>
      <c r="D2764" s="33">
        <v>178659016</v>
      </c>
      <c r="E2764" s="33">
        <v>178659016</v>
      </c>
      <c r="F2764" s="34">
        <f t="shared" si="175"/>
        <v>686940984</v>
      </c>
      <c r="G2764" s="35">
        <f t="shared" si="172"/>
        <v>20.63990480591497</v>
      </c>
      <c r="H2764" s="35">
        <f t="shared" si="173"/>
        <v>20.63990480591497</v>
      </c>
      <c r="I2764" s="35">
        <f t="shared" si="174"/>
        <v>20.63990480591497</v>
      </c>
    </row>
    <row r="2765" spans="1:9" x14ac:dyDescent="0.2">
      <c r="A2765" s="28" t="s">
        <v>22</v>
      </c>
      <c r="B2765" s="29">
        <v>71210300000</v>
      </c>
      <c r="C2765" s="29">
        <v>60034595087.050003</v>
      </c>
      <c r="D2765" s="29">
        <v>1201273643</v>
      </c>
      <c r="E2765" s="29">
        <v>1201273643</v>
      </c>
      <c r="F2765" s="30">
        <f t="shared" si="175"/>
        <v>11175704912.949997</v>
      </c>
      <c r="G2765" s="31">
        <f t="shared" si="172"/>
        <v>84.306055566470022</v>
      </c>
      <c r="H2765" s="31">
        <f t="shared" si="173"/>
        <v>1.6869380454793759</v>
      </c>
      <c r="I2765" s="31">
        <f t="shared" si="174"/>
        <v>1.6869380454793759</v>
      </c>
    </row>
    <row r="2766" spans="1:9" x14ac:dyDescent="0.2">
      <c r="A2766" s="32" t="s">
        <v>66</v>
      </c>
      <c r="B2766" s="33">
        <v>3725100000</v>
      </c>
      <c r="C2766" s="33">
        <v>4938510</v>
      </c>
      <c r="D2766" s="33">
        <v>3000000</v>
      </c>
      <c r="E2766" s="33">
        <v>3000000</v>
      </c>
      <c r="F2766" s="34">
        <f t="shared" si="175"/>
        <v>3720161490</v>
      </c>
      <c r="G2766" s="35">
        <f t="shared" si="172"/>
        <v>0.13257389063380848</v>
      </c>
      <c r="H2766" s="35">
        <f t="shared" si="173"/>
        <v>8.0534750744946454E-2</v>
      </c>
      <c r="I2766" s="35">
        <f t="shared" si="174"/>
        <v>8.0534750744946454E-2</v>
      </c>
    </row>
    <row r="2767" spans="1:9" x14ac:dyDescent="0.2">
      <c r="A2767" s="32" t="s">
        <v>23</v>
      </c>
      <c r="B2767" s="33">
        <v>67485200000</v>
      </c>
      <c r="C2767" s="33">
        <v>60029656577.050003</v>
      </c>
      <c r="D2767" s="33">
        <v>1198273643</v>
      </c>
      <c r="E2767" s="33">
        <v>1198273643</v>
      </c>
      <c r="F2767" s="34">
        <f t="shared" si="175"/>
        <v>7455543422.9499969</v>
      </c>
      <c r="G2767" s="35">
        <f t="shared" si="172"/>
        <v>88.952328180178768</v>
      </c>
      <c r="H2767" s="35">
        <f t="shared" si="173"/>
        <v>1.775609530682283</v>
      </c>
      <c r="I2767" s="35">
        <f t="shared" si="174"/>
        <v>1.775609530682283</v>
      </c>
    </row>
    <row r="2768" spans="1:9" x14ac:dyDescent="0.2">
      <c r="A2768" s="28" t="s">
        <v>24</v>
      </c>
      <c r="B2768" s="29">
        <v>730855200000</v>
      </c>
      <c r="C2768" s="29">
        <v>220624871045.70999</v>
      </c>
      <c r="D2768" s="29">
        <v>106979348</v>
      </c>
      <c r="E2768" s="29">
        <v>106979348</v>
      </c>
      <c r="F2768" s="30">
        <f t="shared" si="175"/>
        <v>510230328954.29004</v>
      </c>
      <c r="G2768" s="31">
        <f t="shared" si="172"/>
        <v>30.187220539131417</v>
      </c>
      <c r="H2768" s="31">
        <f t="shared" si="173"/>
        <v>1.4637557206954263E-2</v>
      </c>
      <c r="I2768" s="31">
        <f t="shared" si="174"/>
        <v>1.4637557206954263E-2</v>
      </c>
    </row>
    <row r="2769" spans="1:9" x14ac:dyDescent="0.2">
      <c r="A2769" s="32" t="s">
        <v>954</v>
      </c>
      <c r="B2769" s="33">
        <v>0</v>
      </c>
      <c r="C2769" s="33">
        <v>0</v>
      </c>
      <c r="D2769" s="33">
        <v>0</v>
      </c>
      <c r="E2769" s="33">
        <v>0</v>
      </c>
      <c r="F2769" s="34">
        <f t="shared" si="175"/>
        <v>0</v>
      </c>
      <c r="G2769" s="35">
        <f t="shared" si="172"/>
        <v>0</v>
      </c>
      <c r="H2769" s="35">
        <f t="shared" si="173"/>
        <v>0</v>
      </c>
      <c r="I2769" s="35">
        <f t="shared" si="174"/>
        <v>0</v>
      </c>
    </row>
    <row r="2770" spans="1:9" x14ac:dyDescent="0.2">
      <c r="A2770" s="32" t="s">
        <v>955</v>
      </c>
      <c r="B2770" s="33">
        <v>239767400000</v>
      </c>
      <c r="C2770" s="33">
        <v>3106249280</v>
      </c>
      <c r="D2770" s="33">
        <v>0</v>
      </c>
      <c r="E2770" s="33">
        <v>0</v>
      </c>
      <c r="F2770" s="34">
        <f t="shared" si="175"/>
        <v>236661150720</v>
      </c>
      <c r="G2770" s="35">
        <f t="shared" si="172"/>
        <v>1.2955261140588754</v>
      </c>
      <c r="H2770" s="35">
        <f t="shared" si="173"/>
        <v>0</v>
      </c>
      <c r="I2770" s="35">
        <f t="shared" si="174"/>
        <v>0</v>
      </c>
    </row>
    <row r="2771" spans="1:9" x14ac:dyDescent="0.2">
      <c r="A2771" s="32" t="s">
        <v>956</v>
      </c>
      <c r="B2771" s="33">
        <v>490873200000</v>
      </c>
      <c r="C2771" s="33">
        <v>217394953480.70999</v>
      </c>
      <c r="D2771" s="33">
        <v>0</v>
      </c>
      <c r="E2771" s="33">
        <v>0</v>
      </c>
      <c r="F2771" s="34">
        <f t="shared" si="175"/>
        <v>273478246519.29001</v>
      </c>
      <c r="G2771" s="35">
        <f t="shared" si="172"/>
        <v>44.287395091178333</v>
      </c>
      <c r="H2771" s="35">
        <f t="shared" si="173"/>
        <v>0</v>
      </c>
      <c r="I2771" s="35">
        <f t="shared" si="174"/>
        <v>0</v>
      </c>
    </row>
    <row r="2772" spans="1:9" x14ac:dyDescent="0.2">
      <c r="A2772" s="32" t="s">
        <v>32</v>
      </c>
      <c r="B2772" s="33">
        <v>121700000</v>
      </c>
      <c r="C2772" s="33">
        <v>30768285</v>
      </c>
      <c r="D2772" s="33">
        <v>14079348</v>
      </c>
      <c r="E2772" s="33">
        <v>14079348</v>
      </c>
      <c r="F2772" s="34">
        <f t="shared" si="175"/>
        <v>90931715</v>
      </c>
      <c r="G2772" s="35">
        <f t="shared" si="172"/>
        <v>25.282074774034513</v>
      </c>
      <c r="H2772" s="35">
        <f t="shared" si="173"/>
        <v>11.568897288414133</v>
      </c>
      <c r="I2772" s="35">
        <f t="shared" si="174"/>
        <v>11.568897288414133</v>
      </c>
    </row>
    <row r="2773" spans="1:9" x14ac:dyDescent="0.2">
      <c r="A2773" s="32" t="s">
        <v>35</v>
      </c>
      <c r="B2773" s="33">
        <v>92900000</v>
      </c>
      <c r="C2773" s="33">
        <v>92900000</v>
      </c>
      <c r="D2773" s="33">
        <v>92900000</v>
      </c>
      <c r="E2773" s="33">
        <v>92900000</v>
      </c>
      <c r="F2773" s="34">
        <f t="shared" si="175"/>
        <v>0</v>
      </c>
      <c r="G2773" s="35">
        <f t="shared" si="172"/>
        <v>100</v>
      </c>
      <c r="H2773" s="35">
        <f t="shared" si="173"/>
        <v>100</v>
      </c>
      <c r="I2773" s="35">
        <f t="shared" si="174"/>
        <v>100</v>
      </c>
    </row>
    <row r="2774" spans="1:9" x14ac:dyDescent="0.2">
      <c r="A2774" s="28" t="s">
        <v>38</v>
      </c>
      <c r="B2774" s="29">
        <v>1234200000</v>
      </c>
      <c r="C2774" s="29">
        <v>0</v>
      </c>
      <c r="D2774" s="29">
        <v>0</v>
      </c>
      <c r="E2774" s="29">
        <v>0</v>
      </c>
      <c r="F2774" s="30">
        <f t="shared" si="175"/>
        <v>1234200000</v>
      </c>
      <c r="G2774" s="31">
        <f t="shared" si="172"/>
        <v>0</v>
      </c>
      <c r="H2774" s="31">
        <f t="shared" si="173"/>
        <v>0</v>
      </c>
      <c r="I2774" s="31">
        <f t="shared" si="174"/>
        <v>0</v>
      </c>
    </row>
    <row r="2775" spans="1:9" x14ac:dyDescent="0.2">
      <c r="A2775" s="32" t="s">
        <v>39</v>
      </c>
      <c r="B2775" s="33">
        <v>43300000</v>
      </c>
      <c r="C2775" s="33">
        <v>0</v>
      </c>
      <c r="D2775" s="33">
        <v>0</v>
      </c>
      <c r="E2775" s="33">
        <v>0</v>
      </c>
      <c r="F2775" s="34">
        <f t="shared" si="175"/>
        <v>43300000</v>
      </c>
      <c r="G2775" s="35">
        <f t="shared" si="172"/>
        <v>0</v>
      </c>
      <c r="H2775" s="35">
        <f t="shared" si="173"/>
        <v>0</v>
      </c>
      <c r="I2775" s="35">
        <f t="shared" si="174"/>
        <v>0</v>
      </c>
    </row>
    <row r="2776" spans="1:9" x14ac:dyDescent="0.2">
      <c r="A2776" s="32" t="s">
        <v>41</v>
      </c>
      <c r="B2776" s="33">
        <v>1190900000</v>
      </c>
      <c r="C2776" s="33">
        <v>0</v>
      </c>
      <c r="D2776" s="33">
        <v>0</v>
      </c>
      <c r="E2776" s="33">
        <v>0</v>
      </c>
      <c r="F2776" s="34">
        <f t="shared" si="175"/>
        <v>1190900000</v>
      </c>
      <c r="G2776" s="35">
        <f t="shared" si="172"/>
        <v>0</v>
      </c>
      <c r="H2776" s="35">
        <f t="shared" si="173"/>
        <v>0</v>
      </c>
      <c r="I2776" s="35">
        <f t="shared" si="174"/>
        <v>0</v>
      </c>
    </row>
    <row r="2777" spans="1:9" x14ac:dyDescent="0.2">
      <c r="A2777" s="28" t="s">
        <v>42</v>
      </c>
      <c r="B2777" s="29">
        <v>379254440000</v>
      </c>
      <c r="C2777" s="29">
        <v>123617436862.12</v>
      </c>
      <c r="D2777" s="29">
        <v>44705993</v>
      </c>
      <c r="E2777" s="29">
        <v>44705993</v>
      </c>
      <c r="F2777" s="30">
        <f t="shared" si="175"/>
        <v>255637003137.88</v>
      </c>
      <c r="G2777" s="31">
        <f t="shared" si="172"/>
        <v>32.594855543977282</v>
      </c>
      <c r="H2777" s="31">
        <f t="shared" si="173"/>
        <v>1.1787862786787678E-2</v>
      </c>
      <c r="I2777" s="31">
        <f t="shared" si="174"/>
        <v>1.1787862786787678E-2</v>
      </c>
    </row>
    <row r="2778" spans="1:9" x14ac:dyDescent="0.2">
      <c r="A2778" s="32" t="s">
        <v>957</v>
      </c>
      <c r="B2778" s="33">
        <v>250934440000</v>
      </c>
      <c r="C2778" s="33">
        <v>121600265309.12</v>
      </c>
      <c r="D2778" s="33">
        <v>25141663</v>
      </c>
      <c r="E2778" s="33">
        <v>25141663</v>
      </c>
      <c r="F2778" s="34">
        <f t="shared" si="175"/>
        <v>129334174690.88</v>
      </c>
      <c r="G2778" s="35">
        <f t="shared" si="172"/>
        <v>48.458978093688529</v>
      </c>
      <c r="H2778" s="35">
        <f t="shared" si="173"/>
        <v>1.0019215776040945E-2</v>
      </c>
      <c r="I2778" s="35">
        <f t="shared" si="174"/>
        <v>1.0019215776040945E-2</v>
      </c>
    </row>
    <row r="2779" spans="1:9" x14ac:dyDescent="0.2">
      <c r="A2779" s="32" t="s">
        <v>958</v>
      </c>
      <c r="B2779" s="33">
        <v>120492000000</v>
      </c>
      <c r="C2779" s="33">
        <v>2017171553</v>
      </c>
      <c r="D2779" s="33">
        <v>19564330</v>
      </c>
      <c r="E2779" s="33">
        <v>19564330</v>
      </c>
      <c r="F2779" s="34">
        <f t="shared" si="175"/>
        <v>118474828447</v>
      </c>
      <c r="G2779" s="35">
        <f t="shared" si="172"/>
        <v>1.6741124331905852</v>
      </c>
      <c r="H2779" s="35">
        <f t="shared" si="173"/>
        <v>1.6237036483749957E-2</v>
      </c>
      <c r="I2779" s="35">
        <f t="shared" si="174"/>
        <v>1.6237036483749957E-2</v>
      </c>
    </row>
    <row r="2780" spans="1:9" ht="22.5" x14ac:dyDescent="0.2">
      <c r="A2780" s="32" t="s">
        <v>959</v>
      </c>
      <c r="B2780" s="33">
        <v>3408000000</v>
      </c>
      <c r="C2780" s="33">
        <v>0</v>
      </c>
      <c r="D2780" s="33">
        <v>0</v>
      </c>
      <c r="E2780" s="33">
        <v>0</v>
      </c>
      <c r="F2780" s="34">
        <f t="shared" si="175"/>
        <v>3408000000</v>
      </c>
      <c r="G2780" s="35">
        <f t="shared" si="172"/>
        <v>0</v>
      </c>
      <c r="H2780" s="35">
        <f t="shared" si="173"/>
        <v>0</v>
      </c>
      <c r="I2780" s="35">
        <f t="shared" si="174"/>
        <v>0</v>
      </c>
    </row>
    <row r="2781" spans="1:9" x14ac:dyDescent="0.2">
      <c r="A2781" s="32" t="s">
        <v>960</v>
      </c>
      <c r="B2781" s="33">
        <v>4000000000</v>
      </c>
      <c r="C2781" s="33">
        <v>0</v>
      </c>
      <c r="D2781" s="33">
        <v>0</v>
      </c>
      <c r="E2781" s="33">
        <v>0</v>
      </c>
      <c r="F2781" s="34">
        <f t="shared" si="175"/>
        <v>4000000000</v>
      </c>
      <c r="G2781" s="35">
        <f t="shared" si="172"/>
        <v>0</v>
      </c>
      <c r="H2781" s="35">
        <f t="shared" si="173"/>
        <v>0</v>
      </c>
      <c r="I2781" s="35">
        <f t="shared" si="174"/>
        <v>0</v>
      </c>
    </row>
    <row r="2782" spans="1:9" x14ac:dyDescent="0.2">
      <c r="A2782" s="32" t="s">
        <v>961</v>
      </c>
      <c r="B2782" s="33">
        <v>420000000</v>
      </c>
      <c r="C2782" s="33">
        <v>0</v>
      </c>
      <c r="D2782" s="33">
        <v>0</v>
      </c>
      <c r="E2782" s="33">
        <v>0</v>
      </c>
      <c r="F2782" s="34">
        <f t="shared" si="175"/>
        <v>420000000</v>
      </c>
      <c r="G2782" s="35">
        <f t="shared" si="172"/>
        <v>0</v>
      </c>
      <c r="H2782" s="35">
        <f t="shared" si="173"/>
        <v>0</v>
      </c>
      <c r="I2782" s="35">
        <f t="shared" si="174"/>
        <v>0</v>
      </c>
    </row>
    <row r="2783" spans="1:9" x14ac:dyDescent="0.2">
      <c r="A2783" s="23" t="s">
        <v>962</v>
      </c>
      <c r="B2783" s="24">
        <v>4550258031774</v>
      </c>
      <c r="C2783" s="24">
        <v>1115242628113.7603</v>
      </c>
      <c r="D2783" s="24">
        <v>844592119944.87</v>
      </c>
      <c r="E2783" s="24">
        <v>843663724668.7301</v>
      </c>
      <c r="F2783" s="25">
        <f t="shared" si="175"/>
        <v>3435015403660.2397</v>
      </c>
      <c r="G2783" s="26">
        <f t="shared" si="172"/>
        <v>24.509437054473214</v>
      </c>
      <c r="H2783" s="26">
        <f t="shared" si="173"/>
        <v>18.561411551766234</v>
      </c>
      <c r="I2783" s="26">
        <f t="shared" si="174"/>
        <v>18.541008417050421</v>
      </c>
    </row>
    <row r="2784" spans="1:9" x14ac:dyDescent="0.2">
      <c r="A2784" s="28" t="s">
        <v>963</v>
      </c>
      <c r="B2784" s="29">
        <v>2992399873566</v>
      </c>
      <c r="C2784" s="29">
        <v>218278448544.17999</v>
      </c>
      <c r="D2784" s="29">
        <v>45347182075.230003</v>
      </c>
      <c r="E2784" s="29">
        <v>45276141359.730003</v>
      </c>
      <c r="F2784" s="30">
        <f t="shared" si="175"/>
        <v>2774121425021.8198</v>
      </c>
      <c r="G2784" s="31">
        <f t="shared" si="172"/>
        <v>7.2944278093442341</v>
      </c>
      <c r="H2784" s="31">
        <f t="shared" si="173"/>
        <v>1.5154118430432366</v>
      </c>
      <c r="I2784" s="31">
        <f t="shared" si="174"/>
        <v>1.5130378048631272</v>
      </c>
    </row>
    <row r="2785" spans="1:9" x14ac:dyDescent="0.2">
      <c r="A2785" s="28" t="s">
        <v>17</v>
      </c>
      <c r="B2785" s="29">
        <v>101803605000</v>
      </c>
      <c r="C2785" s="29">
        <v>40276333478.32</v>
      </c>
      <c r="D2785" s="29">
        <v>30698337176.57</v>
      </c>
      <c r="E2785" s="29">
        <v>30632573795.57</v>
      </c>
      <c r="F2785" s="30">
        <f t="shared" si="175"/>
        <v>61527271521.68</v>
      </c>
      <c r="G2785" s="31">
        <f t="shared" si="172"/>
        <v>39.562777249705448</v>
      </c>
      <c r="H2785" s="31">
        <f t="shared" si="173"/>
        <v>30.154469654164011</v>
      </c>
      <c r="I2785" s="31">
        <f t="shared" si="174"/>
        <v>30.089871371028558</v>
      </c>
    </row>
    <row r="2786" spans="1:9" x14ac:dyDescent="0.2">
      <c r="A2786" s="28" t="s">
        <v>18</v>
      </c>
      <c r="B2786" s="29">
        <v>28026560000</v>
      </c>
      <c r="C2786" s="29">
        <v>3916119649.3599997</v>
      </c>
      <c r="D2786" s="29">
        <v>3916119649.3599997</v>
      </c>
      <c r="E2786" s="29">
        <v>3851153268.3599997</v>
      </c>
      <c r="F2786" s="30">
        <f t="shared" si="175"/>
        <v>24110440350.639999</v>
      </c>
      <c r="G2786" s="31">
        <f t="shared" si="172"/>
        <v>13.972887323167738</v>
      </c>
      <c r="H2786" s="31">
        <f t="shared" si="173"/>
        <v>13.972887323167738</v>
      </c>
      <c r="I2786" s="31">
        <f t="shared" si="174"/>
        <v>13.741084415497298</v>
      </c>
    </row>
    <row r="2787" spans="1:9" x14ac:dyDescent="0.2">
      <c r="A2787" s="32" t="s">
        <v>19</v>
      </c>
      <c r="B2787" s="33">
        <v>18721248000</v>
      </c>
      <c r="C2787" s="33">
        <v>2485431022.6799998</v>
      </c>
      <c r="D2787" s="33">
        <v>2485431022.6799998</v>
      </c>
      <c r="E2787" s="33">
        <v>2485431022.6799998</v>
      </c>
      <c r="F2787" s="34">
        <f t="shared" si="175"/>
        <v>16235816977.32</v>
      </c>
      <c r="G2787" s="35">
        <f t="shared" si="172"/>
        <v>13.275990055150169</v>
      </c>
      <c r="H2787" s="35">
        <f t="shared" si="173"/>
        <v>13.275990055150169</v>
      </c>
      <c r="I2787" s="35">
        <f t="shared" si="174"/>
        <v>13.275990055150169</v>
      </c>
    </row>
    <row r="2788" spans="1:9" x14ac:dyDescent="0.2">
      <c r="A2788" s="32" t="s">
        <v>20</v>
      </c>
      <c r="B2788" s="33">
        <v>6636984000</v>
      </c>
      <c r="C2788" s="33">
        <v>1062062496</v>
      </c>
      <c r="D2788" s="33">
        <v>1062062496</v>
      </c>
      <c r="E2788" s="33">
        <v>997096115</v>
      </c>
      <c r="F2788" s="34">
        <f t="shared" si="175"/>
        <v>5574921504</v>
      </c>
      <c r="G2788" s="35">
        <f t="shared" si="172"/>
        <v>16.002185571036485</v>
      </c>
      <c r="H2788" s="35">
        <f t="shared" si="173"/>
        <v>16.002185571036485</v>
      </c>
      <c r="I2788" s="35">
        <f t="shared" si="174"/>
        <v>15.02333160664543</v>
      </c>
    </row>
    <row r="2789" spans="1:9" x14ac:dyDescent="0.2">
      <c r="A2789" s="32" t="s">
        <v>21</v>
      </c>
      <c r="B2789" s="33">
        <v>2668328000</v>
      </c>
      <c r="C2789" s="33">
        <v>368626130.68000001</v>
      </c>
      <c r="D2789" s="33">
        <v>368626130.68000001</v>
      </c>
      <c r="E2789" s="33">
        <v>368626130.68000001</v>
      </c>
      <c r="F2789" s="34">
        <f t="shared" si="175"/>
        <v>2299701869.3200002</v>
      </c>
      <c r="G2789" s="35">
        <f t="shared" si="172"/>
        <v>13.814873234474923</v>
      </c>
      <c r="H2789" s="35">
        <f t="shared" si="173"/>
        <v>13.814873234474923</v>
      </c>
      <c r="I2789" s="35">
        <f t="shared" si="174"/>
        <v>13.814873234474923</v>
      </c>
    </row>
    <row r="2790" spans="1:9" x14ac:dyDescent="0.2">
      <c r="A2790" s="28" t="s">
        <v>22</v>
      </c>
      <c r="B2790" s="29">
        <v>4386448000</v>
      </c>
      <c r="C2790" s="29">
        <v>2302183001.25</v>
      </c>
      <c r="D2790" s="29">
        <v>242228365.5</v>
      </c>
      <c r="E2790" s="29">
        <v>241431365.5</v>
      </c>
      <c r="F2790" s="30">
        <f t="shared" si="175"/>
        <v>2084264998.75</v>
      </c>
      <c r="G2790" s="31">
        <f t="shared" si="172"/>
        <v>52.483991631725715</v>
      </c>
      <c r="H2790" s="31">
        <f t="shared" si="173"/>
        <v>5.5221984963688158</v>
      </c>
      <c r="I2790" s="31">
        <f t="shared" si="174"/>
        <v>5.5040288976410983</v>
      </c>
    </row>
    <row r="2791" spans="1:9" x14ac:dyDescent="0.2">
      <c r="A2791" s="32" t="s">
        <v>66</v>
      </c>
      <c r="B2791" s="33">
        <v>382400000</v>
      </c>
      <c r="C2791" s="33">
        <v>1629900</v>
      </c>
      <c r="D2791" s="33">
        <v>1629900</v>
      </c>
      <c r="E2791" s="33">
        <v>1629900</v>
      </c>
      <c r="F2791" s="34">
        <f t="shared" si="175"/>
        <v>380770100</v>
      </c>
      <c r="G2791" s="35">
        <f t="shared" si="172"/>
        <v>0.42622907949790795</v>
      </c>
      <c r="H2791" s="35">
        <f t="shared" si="173"/>
        <v>0.42622907949790795</v>
      </c>
      <c r="I2791" s="35">
        <f t="shared" si="174"/>
        <v>0.42622907949790795</v>
      </c>
    </row>
    <row r="2792" spans="1:9" x14ac:dyDescent="0.2">
      <c r="A2792" s="32" t="s">
        <v>23</v>
      </c>
      <c r="B2792" s="33">
        <v>4004048000</v>
      </c>
      <c r="C2792" s="33">
        <v>2300553101.25</v>
      </c>
      <c r="D2792" s="33">
        <v>240598465.5</v>
      </c>
      <c r="E2792" s="33">
        <v>239801465.5</v>
      </c>
      <c r="F2792" s="34">
        <f t="shared" si="175"/>
        <v>1703494898.75</v>
      </c>
      <c r="G2792" s="35">
        <f t="shared" si="172"/>
        <v>57.455682380680749</v>
      </c>
      <c r="H2792" s="35">
        <f t="shared" si="173"/>
        <v>6.008880650281915</v>
      </c>
      <c r="I2792" s="35">
        <f t="shared" si="174"/>
        <v>5.9889757939964756</v>
      </c>
    </row>
    <row r="2793" spans="1:9" x14ac:dyDescent="0.2">
      <c r="A2793" s="28" t="s">
        <v>24</v>
      </c>
      <c r="B2793" s="29">
        <v>62800302000</v>
      </c>
      <c r="C2793" s="29">
        <v>32388972227.709999</v>
      </c>
      <c r="D2793" s="29">
        <v>24870930561.709999</v>
      </c>
      <c r="E2793" s="29">
        <v>24870930561.709999</v>
      </c>
      <c r="F2793" s="30">
        <f t="shared" si="175"/>
        <v>30411329772.290001</v>
      </c>
      <c r="G2793" s="31">
        <f t="shared" si="172"/>
        <v>51.57454852320614</v>
      </c>
      <c r="H2793" s="31">
        <f t="shared" si="173"/>
        <v>39.603202165667931</v>
      </c>
      <c r="I2793" s="31">
        <f t="shared" si="174"/>
        <v>39.603202165667931</v>
      </c>
    </row>
    <row r="2794" spans="1:9" x14ac:dyDescent="0.2">
      <c r="A2794" s="32" t="s">
        <v>964</v>
      </c>
      <c r="B2794" s="33">
        <v>77188000</v>
      </c>
      <c r="C2794" s="33">
        <v>0</v>
      </c>
      <c r="D2794" s="33">
        <v>0</v>
      </c>
      <c r="E2794" s="33">
        <v>0</v>
      </c>
      <c r="F2794" s="34">
        <f t="shared" si="175"/>
        <v>77188000</v>
      </c>
      <c r="G2794" s="35">
        <f t="shared" si="172"/>
        <v>0</v>
      </c>
      <c r="H2794" s="35">
        <f t="shared" si="173"/>
        <v>0</v>
      </c>
      <c r="I2794" s="35">
        <f t="shared" si="174"/>
        <v>0</v>
      </c>
    </row>
    <row r="2795" spans="1:9" x14ac:dyDescent="0.2">
      <c r="A2795" s="32" t="s">
        <v>965</v>
      </c>
      <c r="B2795" s="33">
        <v>9021650000</v>
      </c>
      <c r="C2795" s="33">
        <v>9021650000</v>
      </c>
      <c r="D2795" s="33">
        <v>1503608334</v>
      </c>
      <c r="E2795" s="33">
        <v>1503608334</v>
      </c>
      <c r="F2795" s="34">
        <f t="shared" si="175"/>
        <v>0</v>
      </c>
      <c r="G2795" s="35">
        <f t="shared" si="172"/>
        <v>100</v>
      </c>
      <c r="H2795" s="35">
        <f t="shared" si="173"/>
        <v>16.666666674056298</v>
      </c>
      <c r="I2795" s="35">
        <f t="shared" si="174"/>
        <v>16.666666674056298</v>
      </c>
    </row>
    <row r="2796" spans="1:9" x14ac:dyDescent="0.2">
      <c r="A2796" s="32" t="s">
        <v>966</v>
      </c>
      <c r="B2796" s="33">
        <v>51457767000</v>
      </c>
      <c r="C2796" s="33">
        <v>22016727001.540001</v>
      </c>
      <c r="D2796" s="33">
        <v>22016727001.540001</v>
      </c>
      <c r="E2796" s="33">
        <v>22016727001.540001</v>
      </c>
      <c r="F2796" s="34">
        <f t="shared" si="175"/>
        <v>29441039998.459999</v>
      </c>
      <c r="G2796" s="35">
        <f t="shared" si="172"/>
        <v>42.786013239828307</v>
      </c>
      <c r="H2796" s="35">
        <f t="shared" si="173"/>
        <v>42.786013239828307</v>
      </c>
      <c r="I2796" s="35">
        <f t="shared" si="174"/>
        <v>42.786013239828307</v>
      </c>
    </row>
    <row r="2797" spans="1:9" x14ac:dyDescent="0.2">
      <c r="A2797" s="32" t="s">
        <v>77</v>
      </c>
      <c r="B2797" s="33">
        <v>133159000</v>
      </c>
      <c r="C2797" s="33">
        <v>9937796</v>
      </c>
      <c r="D2797" s="33">
        <v>9937796</v>
      </c>
      <c r="E2797" s="33">
        <v>9937796</v>
      </c>
      <c r="F2797" s="34">
        <f t="shared" si="175"/>
        <v>123221204</v>
      </c>
      <c r="G2797" s="35">
        <f t="shared" si="172"/>
        <v>7.463105009800314</v>
      </c>
      <c r="H2797" s="35">
        <f t="shared" si="173"/>
        <v>7.463105009800314</v>
      </c>
      <c r="I2797" s="35">
        <f t="shared" si="174"/>
        <v>7.463105009800314</v>
      </c>
    </row>
    <row r="2798" spans="1:9" x14ac:dyDescent="0.2">
      <c r="A2798" s="32" t="s">
        <v>967</v>
      </c>
      <c r="B2798" s="33">
        <v>31641000</v>
      </c>
      <c r="C2798" s="33">
        <v>5494200</v>
      </c>
      <c r="D2798" s="33">
        <v>5494200</v>
      </c>
      <c r="E2798" s="33">
        <v>5494200</v>
      </c>
      <c r="F2798" s="34">
        <f t="shared" si="175"/>
        <v>26146800</v>
      </c>
      <c r="G2798" s="35">
        <f t="shared" si="172"/>
        <v>17.364179387503555</v>
      </c>
      <c r="H2798" s="35">
        <f t="shared" si="173"/>
        <v>17.364179387503555</v>
      </c>
      <c r="I2798" s="35">
        <f t="shared" si="174"/>
        <v>17.364179387503555</v>
      </c>
    </row>
    <row r="2799" spans="1:9" x14ac:dyDescent="0.2">
      <c r="A2799" s="32" t="s">
        <v>32</v>
      </c>
      <c r="B2799" s="33">
        <v>69903000</v>
      </c>
      <c r="C2799" s="33">
        <v>12193194.17</v>
      </c>
      <c r="D2799" s="33">
        <v>12193194.17</v>
      </c>
      <c r="E2799" s="33">
        <v>12193194.17</v>
      </c>
      <c r="F2799" s="34">
        <f t="shared" si="175"/>
        <v>57709805.829999998</v>
      </c>
      <c r="G2799" s="35">
        <f t="shared" si="172"/>
        <v>17.443019856086291</v>
      </c>
      <c r="H2799" s="35">
        <f t="shared" si="173"/>
        <v>17.443019856086291</v>
      </c>
      <c r="I2799" s="35">
        <f t="shared" si="174"/>
        <v>17.443019856086291</v>
      </c>
    </row>
    <row r="2800" spans="1:9" x14ac:dyDescent="0.2">
      <c r="A2800" s="32" t="s">
        <v>35</v>
      </c>
      <c r="B2800" s="33">
        <v>1902595000</v>
      </c>
      <c r="C2800" s="33">
        <v>1322970036</v>
      </c>
      <c r="D2800" s="33">
        <v>1322970036</v>
      </c>
      <c r="E2800" s="33">
        <v>1322970036</v>
      </c>
      <c r="F2800" s="34">
        <f t="shared" si="175"/>
        <v>579624964</v>
      </c>
      <c r="G2800" s="35">
        <f t="shared" si="172"/>
        <v>69.535031680415443</v>
      </c>
      <c r="H2800" s="35">
        <f t="shared" si="173"/>
        <v>69.535031680415443</v>
      </c>
      <c r="I2800" s="35">
        <f t="shared" si="174"/>
        <v>69.535031680415443</v>
      </c>
    </row>
    <row r="2801" spans="1:9" x14ac:dyDescent="0.2">
      <c r="A2801" s="32" t="s">
        <v>67</v>
      </c>
      <c r="B2801" s="33">
        <v>106399000</v>
      </c>
      <c r="C2801" s="33">
        <v>0</v>
      </c>
      <c r="D2801" s="33">
        <v>0</v>
      </c>
      <c r="E2801" s="33">
        <v>0</v>
      </c>
      <c r="F2801" s="34">
        <f t="shared" si="175"/>
        <v>106399000</v>
      </c>
      <c r="G2801" s="35">
        <f t="shared" si="172"/>
        <v>0</v>
      </c>
      <c r="H2801" s="35">
        <f t="shared" si="173"/>
        <v>0</v>
      </c>
      <c r="I2801" s="35">
        <f t="shared" si="174"/>
        <v>0</v>
      </c>
    </row>
    <row r="2802" spans="1:9" x14ac:dyDescent="0.2">
      <c r="A2802" s="28" t="s">
        <v>38</v>
      </c>
      <c r="B2802" s="29">
        <v>6590295000</v>
      </c>
      <c r="C2802" s="29">
        <v>1669058600</v>
      </c>
      <c r="D2802" s="29">
        <v>1669058600</v>
      </c>
      <c r="E2802" s="29">
        <v>1669058600</v>
      </c>
      <c r="F2802" s="30">
        <f t="shared" si="175"/>
        <v>4921236400</v>
      </c>
      <c r="G2802" s="31">
        <f t="shared" si="172"/>
        <v>25.326007409380004</v>
      </c>
      <c r="H2802" s="31">
        <f t="shared" si="173"/>
        <v>25.326007409380004</v>
      </c>
      <c r="I2802" s="31">
        <f t="shared" si="174"/>
        <v>25.326007409380004</v>
      </c>
    </row>
    <row r="2803" spans="1:9" x14ac:dyDescent="0.2">
      <c r="A2803" s="32" t="s">
        <v>39</v>
      </c>
      <c r="B2803" s="33">
        <v>90295000</v>
      </c>
      <c r="C2803" s="33">
        <v>0</v>
      </c>
      <c r="D2803" s="33">
        <v>0</v>
      </c>
      <c r="E2803" s="33">
        <v>0</v>
      </c>
      <c r="F2803" s="34">
        <f t="shared" si="175"/>
        <v>90295000</v>
      </c>
      <c r="G2803" s="35">
        <f t="shared" si="172"/>
        <v>0</v>
      </c>
      <c r="H2803" s="35">
        <f t="shared" si="173"/>
        <v>0</v>
      </c>
      <c r="I2803" s="35">
        <f t="shared" si="174"/>
        <v>0</v>
      </c>
    </row>
    <row r="2804" spans="1:9" x14ac:dyDescent="0.2">
      <c r="A2804" s="32" t="s">
        <v>41</v>
      </c>
      <c r="B2804" s="33">
        <v>6500000000</v>
      </c>
      <c r="C2804" s="33">
        <v>1669058600</v>
      </c>
      <c r="D2804" s="33">
        <v>1669058600</v>
      </c>
      <c r="E2804" s="33">
        <v>1669058600</v>
      </c>
      <c r="F2804" s="34">
        <f t="shared" si="175"/>
        <v>4830941400</v>
      </c>
      <c r="G2804" s="35">
        <f t="shared" si="172"/>
        <v>25.677824615384615</v>
      </c>
      <c r="H2804" s="35">
        <f t="shared" si="173"/>
        <v>25.677824615384615</v>
      </c>
      <c r="I2804" s="35">
        <f t="shared" si="174"/>
        <v>25.677824615384615</v>
      </c>
    </row>
    <row r="2805" spans="1:9" x14ac:dyDescent="0.2">
      <c r="A2805" s="28" t="s">
        <v>42</v>
      </c>
      <c r="B2805" s="29">
        <v>2890596268566</v>
      </c>
      <c r="C2805" s="29">
        <v>178002115065.86002</v>
      </c>
      <c r="D2805" s="29">
        <v>14648844898.66</v>
      </c>
      <c r="E2805" s="29">
        <v>14643567564.16</v>
      </c>
      <c r="F2805" s="30">
        <f t="shared" si="175"/>
        <v>2712594153500.1401</v>
      </c>
      <c r="G2805" s="31">
        <f t="shared" si="172"/>
        <v>6.157972214990969</v>
      </c>
      <c r="H2805" s="31">
        <f t="shared" si="173"/>
        <v>0.50677588765888659</v>
      </c>
      <c r="I2805" s="31">
        <f t="shared" si="174"/>
        <v>0.50659331859666956</v>
      </c>
    </row>
    <row r="2806" spans="1:9" x14ac:dyDescent="0.2">
      <c r="A2806" s="32" t="s">
        <v>968</v>
      </c>
      <c r="B2806" s="33">
        <v>644795450</v>
      </c>
      <c r="C2806" s="33">
        <v>425167498</v>
      </c>
      <c r="D2806" s="33">
        <v>0</v>
      </c>
      <c r="E2806" s="33">
        <v>0</v>
      </c>
      <c r="F2806" s="34">
        <f t="shared" si="175"/>
        <v>219627952</v>
      </c>
      <c r="G2806" s="35">
        <f t="shared" si="172"/>
        <v>65.938352697743142</v>
      </c>
      <c r="H2806" s="35">
        <f t="shared" si="173"/>
        <v>0</v>
      </c>
      <c r="I2806" s="35">
        <f t="shared" si="174"/>
        <v>0</v>
      </c>
    </row>
    <row r="2807" spans="1:9" x14ac:dyDescent="0.2">
      <c r="A2807" s="32" t="s">
        <v>969</v>
      </c>
      <c r="B2807" s="33">
        <v>70000000000</v>
      </c>
      <c r="C2807" s="33">
        <v>0</v>
      </c>
      <c r="D2807" s="33">
        <v>0</v>
      </c>
      <c r="E2807" s="33">
        <v>0</v>
      </c>
      <c r="F2807" s="34">
        <f t="shared" si="175"/>
        <v>70000000000</v>
      </c>
      <c r="G2807" s="35">
        <f t="shared" si="172"/>
        <v>0</v>
      </c>
      <c r="H2807" s="35">
        <f t="shared" si="173"/>
        <v>0</v>
      </c>
      <c r="I2807" s="35">
        <f t="shared" si="174"/>
        <v>0</v>
      </c>
    </row>
    <row r="2808" spans="1:9" x14ac:dyDescent="0.2">
      <c r="A2808" s="32" t="s">
        <v>970</v>
      </c>
      <c r="B2808" s="33">
        <v>409355204550</v>
      </c>
      <c r="C2808" s="33">
        <v>0</v>
      </c>
      <c r="D2808" s="33">
        <v>0</v>
      </c>
      <c r="E2808" s="33">
        <v>0</v>
      </c>
      <c r="F2808" s="34">
        <f t="shared" si="175"/>
        <v>409355204550</v>
      </c>
      <c r="G2808" s="35">
        <f t="shared" si="172"/>
        <v>0</v>
      </c>
      <c r="H2808" s="35">
        <f t="shared" si="173"/>
        <v>0</v>
      </c>
      <c r="I2808" s="35">
        <f t="shared" si="174"/>
        <v>0</v>
      </c>
    </row>
    <row r="2809" spans="1:9" ht="22.5" x14ac:dyDescent="0.2">
      <c r="A2809" s="32" t="s">
        <v>971</v>
      </c>
      <c r="B2809" s="33">
        <v>9000000000</v>
      </c>
      <c r="C2809" s="33">
        <v>333810284</v>
      </c>
      <c r="D2809" s="33">
        <v>2926377</v>
      </c>
      <c r="E2809" s="33">
        <v>2079827</v>
      </c>
      <c r="F2809" s="34">
        <f t="shared" si="175"/>
        <v>8666189716</v>
      </c>
      <c r="G2809" s="35">
        <f t="shared" si="172"/>
        <v>3.7090031555555556</v>
      </c>
      <c r="H2809" s="35">
        <f t="shared" si="173"/>
        <v>3.2515300000000004E-2</v>
      </c>
      <c r="I2809" s="35">
        <f t="shared" si="174"/>
        <v>2.3109188888888889E-2</v>
      </c>
    </row>
    <row r="2810" spans="1:9" x14ac:dyDescent="0.2">
      <c r="A2810" s="32" t="s">
        <v>972</v>
      </c>
      <c r="B2810" s="33">
        <v>110230000000</v>
      </c>
      <c r="C2810" s="33">
        <v>55185227402.330002</v>
      </c>
      <c r="D2810" s="33">
        <v>17457361</v>
      </c>
      <c r="E2810" s="33">
        <v>17457361</v>
      </c>
      <c r="F2810" s="34">
        <f t="shared" si="175"/>
        <v>55044772597.669998</v>
      </c>
      <c r="G2810" s="35">
        <f t="shared" si="172"/>
        <v>50.063709881456951</v>
      </c>
      <c r="H2810" s="35">
        <f t="shared" si="173"/>
        <v>1.5837214007076113E-2</v>
      </c>
      <c r="I2810" s="35">
        <f t="shared" si="174"/>
        <v>1.5837214007076113E-2</v>
      </c>
    </row>
    <row r="2811" spans="1:9" x14ac:dyDescent="0.2">
      <c r="A2811" s="32" t="s">
        <v>973</v>
      </c>
      <c r="B2811" s="33">
        <v>135280000000</v>
      </c>
      <c r="C2811" s="33">
        <v>62142453835.400002</v>
      </c>
      <c r="D2811" s="33">
        <v>8111243</v>
      </c>
      <c r="E2811" s="33">
        <v>8111243</v>
      </c>
      <c r="F2811" s="34">
        <f t="shared" si="175"/>
        <v>73137546164.600006</v>
      </c>
      <c r="G2811" s="35">
        <f t="shared" si="172"/>
        <v>45.936172261531638</v>
      </c>
      <c r="H2811" s="35">
        <f t="shared" si="173"/>
        <v>5.9958922235363692E-3</v>
      </c>
      <c r="I2811" s="35">
        <f t="shared" si="174"/>
        <v>5.9958922235363692E-3</v>
      </c>
    </row>
    <row r="2812" spans="1:9" x14ac:dyDescent="0.2">
      <c r="A2812" s="32" t="s">
        <v>974</v>
      </c>
      <c r="B2812" s="33">
        <v>1744827492541</v>
      </c>
      <c r="C2812" s="33">
        <v>3920704317</v>
      </c>
      <c r="D2812" s="33">
        <v>3744770365</v>
      </c>
      <c r="E2812" s="33">
        <v>3744770365</v>
      </c>
      <c r="F2812" s="34">
        <f t="shared" si="175"/>
        <v>1740906788224</v>
      </c>
      <c r="G2812" s="35">
        <f t="shared" si="172"/>
        <v>0.22470440967721464</v>
      </c>
      <c r="H2812" s="35">
        <f t="shared" si="173"/>
        <v>0.21462123797387411</v>
      </c>
      <c r="I2812" s="35">
        <f t="shared" si="174"/>
        <v>0.21462123797387411</v>
      </c>
    </row>
    <row r="2813" spans="1:9" x14ac:dyDescent="0.2">
      <c r="A2813" s="32" t="s">
        <v>975</v>
      </c>
      <c r="B2813" s="33">
        <v>41294008178</v>
      </c>
      <c r="C2813" s="33">
        <v>169208213</v>
      </c>
      <c r="D2813" s="33">
        <v>0</v>
      </c>
      <c r="E2813" s="33">
        <v>0</v>
      </c>
      <c r="F2813" s="34">
        <f t="shared" si="175"/>
        <v>41124799965</v>
      </c>
      <c r="G2813" s="35">
        <f t="shared" si="172"/>
        <v>0.4097645650444468</v>
      </c>
      <c r="H2813" s="35">
        <f t="shared" si="173"/>
        <v>0</v>
      </c>
      <c r="I2813" s="35">
        <f t="shared" si="174"/>
        <v>0</v>
      </c>
    </row>
    <row r="2814" spans="1:9" x14ac:dyDescent="0.2">
      <c r="A2814" s="32" t="s">
        <v>976</v>
      </c>
      <c r="B2814" s="33">
        <v>127673000000</v>
      </c>
      <c r="C2814" s="33">
        <v>10585746826</v>
      </c>
      <c r="D2814" s="33">
        <v>10490087158</v>
      </c>
      <c r="E2814" s="33">
        <v>10490087158</v>
      </c>
      <c r="F2814" s="34">
        <f t="shared" si="175"/>
        <v>117087253174</v>
      </c>
      <c r="G2814" s="35">
        <f t="shared" si="172"/>
        <v>8.2912963790308041</v>
      </c>
      <c r="H2814" s="35">
        <f t="shared" si="173"/>
        <v>8.2163708520987218</v>
      </c>
      <c r="I2814" s="35">
        <f t="shared" si="174"/>
        <v>8.2163708520987218</v>
      </c>
    </row>
    <row r="2815" spans="1:9" ht="22.5" x14ac:dyDescent="0.2">
      <c r="A2815" s="32" t="s">
        <v>977</v>
      </c>
      <c r="B2815" s="33">
        <v>88312718677</v>
      </c>
      <c r="C2815" s="33">
        <v>21921663265.43</v>
      </c>
      <c r="D2815" s="33">
        <v>7957245</v>
      </c>
      <c r="E2815" s="33">
        <v>7957245</v>
      </c>
      <c r="F2815" s="34">
        <f t="shared" si="175"/>
        <v>66391055411.57</v>
      </c>
      <c r="G2815" s="35">
        <f t="shared" si="172"/>
        <v>24.822770257597377</v>
      </c>
      <c r="H2815" s="35">
        <f t="shared" si="173"/>
        <v>9.0103046528363408E-3</v>
      </c>
      <c r="I2815" s="35">
        <f t="shared" si="174"/>
        <v>9.0103046528363408E-3</v>
      </c>
    </row>
    <row r="2816" spans="1:9" ht="22.5" x14ac:dyDescent="0.2">
      <c r="A2816" s="32" t="s">
        <v>978</v>
      </c>
      <c r="B2816" s="33">
        <v>4000000000</v>
      </c>
      <c r="C2816" s="33">
        <v>241782336</v>
      </c>
      <c r="D2816" s="33">
        <v>1582076</v>
      </c>
      <c r="E2816" s="33">
        <v>1582076</v>
      </c>
      <c r="F2816" s="34">
        <f t="shared" si="175"/>
        <v>3758217664</v>
      </c>
      <c r="G2816" s="35">
        <f t="shared" si="172"/>
        <v>6.0445583999999997</v>
      </c>
      <c r="H2816" s="35">
        <f t="shared" si="173"/>
        <v>3.9551900000000001E-2</v>
      </c>
      <c r="I2816" s="35">
        <f t="shared" si="174"/>
        <v>3.9551900000000001E-2</v>
      </c>
    </row>
    <row r="2817" spans="1:9" ht="22.5" x14ac:dyDescent="0.2">
      <c r="A2817" s="32" t="s">
        <v>979</v>
      </c>
      <c r="B2817" s="33">
        <v>47054000000</v>
      </c>
      <c r="C2817" s="33">
        <v>450640391</v>
      </c>
      <c r="D2817" s="33">
        <v>0</v>
      </c>
      <c r="E2817" s="33">
        <v>0</v>
      </c>
      <c r="F2817" s="34">
        <f t="shared" si="175"/>
        <v>46603359609</v>
      </c>
      <c r="G2817" s="35">
        <f t="shared" si="172"/>
        <v>0.95770899604709481</v>
      </c>
      <c r="H2817" s="35">
        <f t="shared" si="173"/>
        <v>0</v>
      </c>
      <c r="I2817" s="35">
        <f t="shared" si="174"/>
        <v>0</v>
      </c>
    </row>
    <row r="2818" spans="1:9" x14ac:dyDescent="0.2">
      <c r="A2818" s="32" t="s">
        <v>980</v>
      </c>
      <c r="B2818" s="33">
        <v>1300000000</v>
      </c>
      <c r="C2818" s="33">
        <v>0</v>
      </c>
      <c r="D2818" s="33">
        <v>0</v>
      </c>
      <c r="E2818" s="33">
        <v>0</v>
      </c>
      <c r="F2818" s="34">
        <f t="shared" si="175"/>
        <v>1300000000</v>
      </c>
      <c r="G2818" s="35">
        <f t="shared" si="172"/>
        <v>0</v>
      </c>
      <c r="H2818" s="35">
        <f t="shared" si="173"/>
        <v>0</v>
      </c>
      <c r="I2818" s="35">
        <f t="shared" si="174"/>
        <v>0</v>
      </c>
    </row>
    <row r="2819" spans="1:9" x14ac:dyDescent="0.2">
      <c r="A2819" s="32" t="s">
        <v>981</v>
      </c>
      <c r="B2819" s="33">
        <v>8000000000</v>
      </c>
      <c r="C2819" s="33">
        <v>946698139.5</v>
      </c>
      <c r="D2819" s="33">
        <v>1423155</v>
      </c>
      <c r="E2819" s="33">
        <v>940200</v>
      </c>
      <c r="F2819" s="34">
        <f t="shared" si="175"/>
        <v>7053301860.5</v>
      </c>
      <c r="G2819" s="35">
        <f t="shared" si="172"/>
        <v>11.833726743750001</v>
      </c>
      <c r="H2819" s="35">
        <f t="shared" si="173"/>
        <v>1.7789437499999998E-2</v>
      </c>
      <c r="I2819" s="35">
        <f t="shared" si="174"/>
        <v>1.1752499999999999E-2</v>
      </c>
    </row>
    <row r="2820" spans="1:9" x14ac:dyDescent="0.2">
      <c r="A2820" s="32" t="s">
        <v>982</v>
      </c>
      <c r="B2820" s="33">
        <v>4000000000</v>
      </c>
      <c r="C2820" s="33">
        <v>516882358</v>
      </c>
      <c r="D2820" s="33">
        <v>493275</v>
      </c>
      <c r="E2820" s="33">
        <v>0</v>
      </c>
      <c r="F2820" s="34">
        <f t="shared" si="175"/>
        <v>3483117642</v>
      </c>
      <c r="G2820" s="35">
        <f t="shared" si="172"/>
        <v>12.92205895</v>
      </c>
      <c r="H2820" s="35">
        <f t="shared" si="173"/>
        <v>1.2331875000000001E-2</v>
      </c>
      <c r="I2820" s="35">
        <f t="shared" si="174"/>
        <v>0</v>
      </c>
    </row>
    <row r="2821" spans="1:9" x14ac:dyDescent="0.2">
      <c r="A2821" s="32" t="s">
        <v>983</v>
      </c>
      <c r="B2821" s="33">
        <v>5000000000</v>
      </c>
      <c r="C2821" s="33">
        <v>792902128.5</v>
      </c>
      <c r="D2821" s="33">
        <v>15561358.66</v>
      </c>
      <c r="E2821" s="33">
        <v>13129979.66</v>
      </c>
      <c r="F2821" s="34">
        <f t="shared" si="175"/>
        <v>4207097871.5</v>
      </c>
      <c r="G2821" s="35">
        <f t="shared" si="172"/>
        <v>15.85804257</v>
      </c>
      <c r="H2821" s="35">
        <f t="shared" si="173"/>
        <v>0.31122717319999998</v>
      </c>
      <c r="I2821" s="35">
        <f t="shared" si="174"/>
        <v>0.26259959319999998</v>
      </c>
    </row>
    <row r="2822" spans="1:9" x14ac:dyDescent="0.2">
      <c r="A2822" s="32" t="s">
        <v>984</v>
      </c>
      <c r="B2822" s="33">
        <v>1000000000</v>
      </c>
      <c r="C2822" s="33">
        <v>0</v>
      </c>
      <c r="D2822" s="33">
        <v>0</v>
      </c>
      <c r="E2822" s="33">
        <v>0</v>
      </c>
      <c r="F2822" s="34">
        <f t="shared" si="175"/>
        <v>1000000000</v>
      </c>
      <c r="G2822" s="35">
        <f t="shared" si="172"/>
        <v>0</v>
      </c>
      <c r="H2822" s="35">
        <f t="shared" si="173"/>
        <v>0</v>
      </c>
      <c r="I2822" s="35">
        <f t="shared" si="174"/>
        <v>0</v>
      </c>
    </row>
    <row r="2823" spans="1:9" ht="22.5" x14ac:dyDescent="0.2">
      <c r="A2823" s="32" t="s">
        <v>985</v>
      </c>
      <c r="B2823" s="33">
        <v>5560000000</v>
      </c>
      <c r="C2823" s="33">
        <v>1466912715</v>
      </c>
      <c r="D2823" s="33">
        <v>13645738.5</v>
      </c>
      <c r="E2823" s="33">
        <v>13645738.5</v>
      </c>
      <c r="F2823" s="34">
        <f t="shared" si="175"/>
        <v>4093087285</v>
      </c>
      <c r="G2823" s="35">
        <f t="shared" ref="G2823:G2886" si="176">IFERROR(IF(C2823&gt;0,+C2823/B2823*100,0),0)</f>
        <v>26.383322212230215</v>
      </c>
      <c r="H2823" s="35">
        <f t="shared" ref="H2823:H2886" si="177">IFERROR(IF(D2823&gt;0,+D2823/B2823*100,0),0)</f>
        <v>0.24542695143884891</v>
      </c>
      <c r="I2823" s="35">
        <f t="shared" ref="I2823:I2886" si="178">IFERROR(IF(E2823&gt;0,+E2823/B2823*100,0),0)</f>
        <v>0.24542695143884891</v>
      </c>
    </row>
    <row r="2824" spans="1:9" ht="22.5" x14ac:dyDescent="0.2">
      <c r="A2824" s="32" t="s">
        <v>986</v>
      </c>
      <c r="B2824" s="33">
        <v>1380000000</v>
      </c>
      <c r="C2824" s="33">
        <v>0</v>
      </c>
      <c r="D2824" s="33">
        <v>0</v>
      </c>
      <c r="E2824" s="33">
        <v>0</v>
      </c>
      <c r="F2824" s="34">
        <f t="shared" si="175"/>
        <v>1380000000</v>
      </c>
      <c r="G2824" s="35">
        <f t="shared" si="176"/>
        <v>0</v>
      </c>
      <c r="H2824" s="35">
        <f t="shared" si="177"/>
        <v>0</v>
      </c>
      <c r="I2824" s="35">
        <f t="shared" si="178"/>
        <v>0</v>
      </c>
    </row>
    <row r="2825" spans="1:9" x14ac:dyDescent="0.2">
      <c r="A2825" s="32" t="s">
        <v>987</v>
      </c>
      <c r="B2825" s="33">
        <v>4500000000</v>
      </c>
      <c r="C2825" s="33">
        <v>444657014.5</v>
      </c>
      <c r="D2825" s="33">
        <v>10925750</v>
      </c>
      <c r="E2825" s="33">
        <v>10925750</v>
      </c>
      <c r="F2825" s="34">
        <f t="shared" ref="F2825:F2888" si="179">+B2825-C2825</f>
        <v>4055342985.5</v>
      </c>
      <c r="G2825" s="35">
        <f t="shared" si="176"/>
        <v>9.8812669888888891</v>
      </c>
      <c r="H2825" s="35">
        <f t="shared" si="177"/>
        <v>0.24279444444444442</v>
      </c>
      <c r="I2825" s="35">
        <f t="shared" si="178"/>
        <v>0.24279444444444442</v>
      </c>
    </row>
    <row r="2826" spans="1:9" ht="22.5" x14ac:dyDescent="0.2">
      <c r="A2826" s="32" t="s">
        <v>988</v>
      </c>
      <c r="B2826" s="33">
        <v>3803000000</v>
      </c>
      <c r="C2826" s="33">
        <v>216752309</v>
      </c>
      <c r="D2826" s="33">
        <v>0</v>
      </c>
      <c r="E2826" s="33">
        <v>0</v>
      </c>
      <c r="F2826" s="34">
        <f t="shared" si="179"/>
        <v>3586247691</v>
      </c>
      <c r="G2826" s="35">
        <f t="shared" si="176"/>
        <v>5.6995085195897977</v>
      </c>
      <c r="H2826" s="35">
        <f t="shared" si="177"/>
        <v>0</v>
      </c>
      <c r="I2826" s="35">
        <f t="shared" si="178"/>
        <v>0</v>
      </c>
    </row>
    <row r="2827" spans="1:9" ht="22.5" x14ac:dyDescent="0.2">
      <c r="A2827" s="32" t="s">
        <v>989</v>
      </c>
      <c r="B2827" s="33">
        <v>3000000000</v>
      </c>
      <c r="C2827" s="33">
        <v>1188680756</v>
      </c>
      <c r="D2827" s="33">
        <v>35401155.5</v>
      </c>
      <c r="E2827" s="33">
        <v>35401155.5</v>
      </c>
      <c r="F2827" s="34">
        <f t="shared" si="179"/>
        <v>1811319244</v>
      </c>
      <c r="G2827" s="35">
        <f t="shared" si="176"/>
        <v>39.622691866666663</v>
      </c>
      <c r="H2827" s="35">
        <f t="shared" si="177"/>
        <v>1.1800385166666667</v>
      </c>
      <c r="I2827" s="35">
        <f t="shared" si="178"/>
        <v>1.1800385166666667</v>
      </c>
    </row>
    <row r="2828" spans="1:9" x14ac:dyDescent="0.2">
      <c r="A2828" s="32" t="s">
        <v>990</v>
      </c>
      <c r="B2828" s="33">
        <v>1200000000</v>
      </c>
      <c r="C2828" s="33">
        <v>78909095</v>
      </c>
      <c r="D2828" s="33">
        <v>0</v>
      </c>
      <c r="E2828" s="33">
        <v>0</v>
      </c>
      <c r="F2828" s="34">
        <f t="shared" si="179"/>
        <v>1121090905</v>
      </c>
      <c r="G2828" s="35">
        <f t="shared" si="176"/>
        <v>6.5757579166666664</v>
      </c>
      <c r="H2828" s="35">
        <f t="shared" si="177"/>
        <v>0</v>
      </c>
      <c r="I2828" s="35">
        <f t="shared" si="178"/>
        <v>0</v>
      </c>
    </row>
    <row r="2829" spans="1:9" ht="22.5" x14ac:dyDescent="0.2">
      <c r="A2829" s="32" t="s">
        <v>991</v>
      </c>
      <c r="B2829" s="33">
        <v>1204000000</v>
      </c>
      <c r="C2829" s="33">
        <v>331542767</v>
      </c>
      <c r="D2829" s="33">
        <v>8171667</v>
      </c>
      <c r="E2829" s="33">
        <v>8171667</v>
      </c>
      <c r="F2829" s="34">
        <f t="shared" si="179"/>
        <v>872457233</v>
      </c>
      <c r="G2829" s="35">
        <f t="shared" si="176"/>
        <v>27.53677466777409</v>
      </c>
      <c r="H2829" s="35">
        <f t="shared" si="177"/>
        <v>0.67870988372093022</v>
      </c>
      <c r="I2829" s="35">
        <f t="shared" si="178"/>
        <v>0.67870988372093022</v>
      </c>
    </row>
    <row r="2830" spans="1:9" ht="22.5" x14ac:dyDescent="0.2">
      <c r="A2830" s="32" t="s">
        <v>992</v>
      </c>
      <c r="B2830" s="33">
        <v>2611000000</v>
      </c>
      <c r="C2830" s="33">
        <v>342758890</v>
      </c>
      <c r="D2830" s="33">
        <v>4546078</v>
      </c>
      <c r="E2830" s="33">
        <v>4546078</v>
      </c>
      <c r="F2830" s="34">
        <f t="shared" si="179"/>
        <v>2268241110</v>
      </c>
      <c r="G2830" s="35">
        <f t="shared" si="176"/>
        <v>13.127494829567215</v>
      </c>
      <c r="H2830" s="35">
        <f t="shared" si="177"/>
        <v>0.17411252393718882</v>
      </c>
      <c r="I2830" s="35">
        <f t="shared" si="178"/>
        <v>0.17411252393718882</v>
      </c>
    </row>
    <row r="2831" spans="1:9" x14ac:dyDescent="0.2">
      <c r="A2831" s="32" t="s">
        <v>993</v>
      </c>
      <c r="B2831" s="33">
        <v>2123000000</v>
      </c>
      <c r="C2831" s="33">
        <v>790575082</v>
      </c>
      <c r="D2831" s="33">
        <v>3905341</v>
      </c>
      <c r="E2831" s="33">
        <v>3905341</v>
      </c>
      <c r="F2831" s="34">
        <f t="shared" si="179"/>
        <v>1332424918</v>
      </c>
      <c r="G2831" s="35">
        <f t="shared" si="176"/>
        <v>37.238581347150259</v>
      </c>
      <c r="H2831" s="35">
        <f t="shared" si="177"/>
        <v>0.18395388601036269</v>
      </c>
      <c r="I2831" s="35">
        <f t="shared" si="178"/>
        <v>0.18395388601036269</v>
      </c>
    </row>
    <row r="2832" spans="1:9" ht="22.5" x14ac:dyDescent="0.2">
      <c r="A2832" s="32" t="s">
        <v>994</v>
      </c>
      <c r="B2832" s="33">
        <v>778000000</v>
      </c>
      <c r="C2832" s="33">
        <v>84240000</v>
      </c>
      <c r="D2832" s="33">
        <v>0</v>
      </c>
      <c r="E2832" s="33">
        <v>0</v>
      </c>
      <c r="F2832" s="34">
        <f t="shared" si="179"/>
        <v>693760000</v>
      </c>
      <c r="G2832" s="35">
        <f t="shared" si="176"/>
        <v>10.827763496143959</v>
      </c>
      <c r="H2832" s="35">
        <f t="shared" si="177"/>
        <v>0</v>
      </c>
      <c r="I2832" s="35">
        <f t="shared" si="178"/>
        <v>0</v>
      </c>
    </row>
    <row r="2833" spans="1:9" x14ac:dyDescent="0.2">
      <c r="A2833" s="32" t="s">
        <v>995</v>
      </c>
      <c r="B2833" s="33">
        <v>2124000000</v>
      </c>
      <c r="C2833" s="33">
        <v>161095759</v>
      </c>
      <c r="D2833" s="33">
        <v>0</v>
      </c>
      <c r="E2833" s="33">
        <v>0</v>
      </c>
      <c r="F2833" s="34">
        <f t="shared" si="179"/>
        <v>1962904241</v>
      </c>
      <c r="G2833" s="35">
        <f t="shared" si="176"/>
        <v>7.5845460922787193</v>
      </c>
      <c r="H2833" s="35">
        <f t="shared" si="177"/>
        <v>0</v>
      </c>
      <c r="I2833" s="35">
        <f t="shared" si="178"/>
        <v>0</v>
      </c>
    </row>
    <row r="2834" spans="1:9" ht="22.5" x14ac:dyDescent="0.2">
      <c r="A2834" s="32" t="s">
        <v>996</v>
      </c>
      <c r="B2834" s="33">
        <v>11712000000</v>
      </c>
      <c r="C2834" s="33">
        <v>11141494940</v>
      </c>
      <c r="D2834" s="33">
        <v>0</v>
      </c>
      <c r="E2834" s="33">
        <v>0</v>
      </c>
      <c r="F2834" s="34">
        <f t="shared" si="179"/>
        <v>570505060</v>
      </c>
      <c r="G2834" s="35">
        <f t="shared" si="176"/>
        <v>95.1288843920765</v>
      </c>
      <c r="H2834" s="35">
        <f t="shared" si="177"/>
        <v>0</v>
      </c>
      <c r="I2834" s="35">
        <f t="shared" si="178"/>
        <v>0</v>
      </c>
    </row>
    <row r="2835" spans="1:9" ht="22.5" x14ac:dyDescent="0.2">
      <c r="A2835" s="32" t="s">
        <v>997</v>
      </c>
      <c r="B2835" s="33">
        <v>458927880</v>
      </c>
      <c r="C2835" s="33">
        <v>173193326.69999999</v>
      </c>
      <c r="D2835" s="33">
        <v>0</v>
      </c>
      <c r="E2835" s="33">
        <v>0</v>
      </c>
      <c r="F2835" s="34">
        <f t="shared" si="179"/>
        <v>285734553.30000001</v>
      </c>
      <c r="G2835" s="35">
        <f t="shared" si="176"/>
        <v>37.738680574385675</v>
      </c>
      <c r="H2835" s="35">
        <f t="shared" si="177"/>
        <v>0</v>
      </c>
      <c r="I2835" s="35">
        <f t="shared" si="178"/>
        <v>0</v>
      </c>
    </row>
    <row r="2836" spans="1:9" x14ac:dyDescent="0.2">
      <c r="A2836" s="32" t="s">
        <v>998</v>
      </c>
      <c r="B2836" s="33">
        <v>1965000000</v>
      </c>
      <c r="C2836" s="33">
        <v>514815833</v>
      </c>
      <c r="D2836" s="33">
        <v>13295333</v>
      </c>
      <c r="E2836" s="33">
        <v>13295333</v>
      </c>
      <c r="F2836" s="34">
        <f t="shared" si="179"/>
        <v>1450184167</v>
      </c>
      <c r="G2836" s="35">
        <f t="shared" si="176"/>
        <v>26.199279033078881</v>
      </c>
      <c r="H2836" s="35">
        <f t="shared" si="177"/>
        <v>0.67660727735368953</v>
      </c>
      <c r="I2836" s="35">
        <f t="shared" si="178"/>
        <v>0.67660727735368953</v>
      </c>
    </row>
    <row r="2837" spans="1:9" x14ac:dyDescent="0.2">
      <c r="A2837" s="32" t="s">
        <v>999</v>
      </c>
      <c r="B2837" s="33">
        <v>1150000000</v>
      </c>
      <c r="C2837" s="33">
        <v>208294544</v>
      </c>
      <c r="D2837" s="33">
        <v>1506434</v>
      </c>
      <c r="E2837" s="33">
        <v>1506434</v>
      </c>
      <c r="F2837" s="34">
        <f t="shared" si="179"/>
        <v>941705456</v>
      </c>
      <c r="G2837" s="35">
        <f t="shared" si="176"/>
        <v>18.11256904347826</v>
      </c>
      <c r="H2837" s="35">
        <f t="shared" si="177"/>
        <v>0.13099426086956523</v>
      </c>
      <c r="I2837" s="35">
        <f t="shared" si="178"/>
        <v>0.13099426086956523</v>
      </c>
    </row>
    <row r="2838" spans="1:9" x14ac:dyDescent="0.2">
      <c r="A2838" s="32" t="s">
        <v>1000</v>
      </c>
      <c r="B2838" s="33">
        <v>30749121290</v>
      </c>
      <c r="C2838" s="33">
        <v>1896227978</v>
      </c>
      <c r="D2838" s="33">
        <v>249346386</v>
      </c>
      <c r="E2838" s="33">
        <v>249346386</v>
      </c>
      <c r="F2838" s="34">
        <f t="shared" si="179"/>
        <v>28852893312</v>
      </c>
      <c r="G2838" s="35">
        <f t="shared" si="176"/>
        <v>6.1667712716612719</v>
      </c>
      <c r="H2838" s="35">
        <f t="shared" si="177"/>
        <v>0.81090572848691644</v>
      </c>
      <c r="I2838" s="35">
        <f t="shared" si="178"/>
        <v>0.81090572848691644</v>
      </c>
    </row>
    <row r="2839" spans="1:9" x14ac:dyDescent="0.2">
      <c r="A2839" s="32" t="s">
        <v>1001</v>
      </c>
      <c r="B2839" s="33">
        <v>603000000</v>
      </c>
      <c r="C2839" s="33">
        <v>0</v>
      </c>
      <c r="D2839" s="33">
        <v>0</v>
      </c>
      <c r="E2839" s="33">
        <v>0</v>
      </c>
      <c r="F2839" s="34">
        <f t="shared" si="179"/>
        <v>603000000</v>
      </c>
      <c r="G2839" s="35">
        <f t="shared" si="176"/>
        <v>0</v>
      </c>
      <c r="H2839" s="35">
        <f t="shared" si="177"/>
        <v>0</v>
      </c>
      <c r="I2839" s="35">
        <f t="shared" si="178"/>
        <v>0</v>
      </c>
    </row>
    <row r="2840" spans="1:9" x14ac:dyDescent="0.2">
      <c r="A2840" s="32" t="s">
        <v>1002</v>
      </c>
      <c r="B2840" s="33">
        <v>1700000000</v>
      </c>
      <c r="C2840" s="33">
        <v>1096957069.5</v>
      </c>
      <c r="D2840" s="33">
        <v>17731402</v>
      </c>
      <c r="E2840" s="33">
        <v>16708226.5</v>
      </c>
      <c r="F2840" s="34">
        <f t="shared" si="179"/>
        <v>603042930.5</v>
      </c>
      <c r="G2840" s="35">
        <f t="shared" si="176"/>
        <v>64.526886441176472</v>
      </c>
      <c r="H2840" s="35">
        <f t="shared" si="177"/>
        <v>1.0430236470588237</v>
      </c>
      <c r="I2840" s="35">
        <f t="shared" si="178"/>
        <v>0.98283685294117651</v>
      </c>
    </row>
    <row r="2841" spans="1:9" x14ac:dyDescent="0.2">
      <c r="A2841" s="32" t="s">
        <v>1003</v>
      </c>
      <c r="B2841" s="33">
        <v>5004000000</v>
      </c>
      <c r="C2841" s="33">
        <v>0</v>
      </c>
      <c r="D2841" s="33">
        <v>0</v>
      </c>
      <c r="E2841" s="33">
        <v>0</v>
      </c>
      <c r="F2841" s="34">
        <f t="shared" si="179"/>
        <v>5004000000</v>
      </c>
      <c r="G2841" s="35">
        <f t="shared" si="176"/>
        <v>0</v>
      </c>
      <c r="H2841" s="35">
        <f t="shared" si="177"/>
        <v>0</v>
      </c>
      <c r="I2841" s="35">
        <f t="shared" si="178"/>
        <v>0</v>
      </c>
    </row>
    <row r="2842" spans="1:9" x14ac:dyDescent="0.2">
      <c r="A2842" s="32" t="s">
        <v>1004</v>
      </c>
      <c r="B2842" s="33">
        <v>2000000000</v>
      </c>
      <c r="C2842" s="33">
        <v>232119993</v>
      </c>
      <c r="D2842" s="33">
        <v>0</v>
      </c>
      <c r="E2842" s="33">
        <v>0</v>
      </c>
      <c r="F2842" s="34">
        <f t="shared" si="179"/>
        <v>1767880007</v>
      </c>
      <c r="G2842" s="35">
        <f t="shared" si="176"/>
        <v>11.605999649999999</v>
      </c>
      <c r="H2842" s="35">
        <f t="shared" si="177"/>
        <v>0</v>
      </c>
      <c r="I2842" s="35">
        <f t="shared" si="178"/>
        <v>0</v>
      </c>
    </row>
    <row r="2843" spans="1:9" x14ac:dyDescent="0.2">
      <c r="A2843" s="28" t="s">
        <v>1005</v>
      </c>
      <c r="B2843" s="29">
        <v>36667868171</v>
      </c>
      <c r="C2843" s="29">
        <v>4631646121.1599998</v>
      </c>
      <c r="D2843" s="29">
        <v>2387186296.6599998</v>
      </c>
      <c r="E2843" s="29">
        <v>2384887744.6599998</v>
      </c>
      <c r="F2843" s="30">
        <f t="shared" si="179"/>
        <v>32036222049.84</v>
      </c>
      <c r="G2843" s="31">
        <f t="shared" si="176"/>
        <v>12.631348240809622</v>
      </c>
      <c r="H2843" s="31">
        <f t="shared" si="177"/>
        <v>6.5102947505085256</v>
      </c>
      <c r="I2843" s="31">
        <f t="shared" si="178"/>
        <v>6.5040261777371811</v>
      </c>
    </row>
    <row r="2844" spans="1:9" x14ac:dyDescent="0.2">
      <c r="A2844" s="28" t="s">
        <v>17</v>
      </c>
      <c r="B2844" s="29">
        <v>20882871899</v>
      </c>
      <c r="C2844" s="29">
        <v>3780114200.1599998</v>
      </c>
      <c r="D2844" s="29">
        <v>2384585602.6599998</v>
      </c>
      <c r="E2844" s="29">
        <v>2382287050.6599998</v>
      </c>
      <c r="F2844" s="30">
        <f t="shared" si="179"/>
        <v>17102757698.84</v>
      </c>
      <c r="G2844" s="31">
        <f t="shared" si="176"/>
        <v>18.101505475121048</v>
      </c>
      <c r="H2844" s="31">
        <f t="shared" si="177"/>
        <v>11.418858546817923</v>
      </c>
      <c r="I2844" s="31">
        <f t="shared" si="178"/>
        <v>11.407851669932805</v>
      </c>
    </row>
    <row r="2845" spans="1:9" x14ac:dyDescent="0.2">
      <c r="A2845" s="28" t="s">
        <v>18</v>
      </c>
      <c r="B2845" s="29">
        <v>15985915600</v>
      </c>
      <c r="C2845" s="29">
        <v>2120164290</v>
      </c>
      <c r="D2845" s="29">
        <v>2120074290</v>
      </c>
      <c r="E2845" s="29">
        <v>2120074290</v>
      </c>
      <c r="F2845" s="30">
        <f t="shared" si="179"/>
        <v>13865751310</v>
      </c>
      <c r="G2845" s="31">
        <f t="shared" si="176"/>
        <v>13.262701637183671</v>
      </c>
      <c r="H2845" s="31">
        <f t="shared" si="177"/>
        <v>13.262138641592728</v>
      </c>
      <c r="I2845" s="31">
        <f t="shared" si="178"/>
        <v>13.262138641592728</v>
      </c>
    </row>
    <row r="2846" spans="1:9" x14ac:dyDescent="0.2">
      <c r="A2846" s="32" t="s">
        <v>19</v>
      </c>
      <c r="B2846" s="33">
        <v>9874000000</v>
      </c>
      <c r="C2846" s="33">
        <v>1356568953</v>
      </c>
      <c r="D2846" s="33">
        <v>1356568953</v>
      </c>
      <c r="E2846" s="33">
        <v>1356568953</v>
      </c>
      <c r="F2846" s="34">
        <f t="shared" si="179"/>
        <v>8517431047</v>
      </c>
      <c r="G2846" s="35">
        <f t="shared" si="176"/>
        <v>13.73879838971035</v>
      </c>
      <c r="H2846" s="35">
        <f t="shared" si="177"/>
        <v>13.73879838971035</v>
      </c>
      <c r="I2846" s="35">
        <f t="shared" si="178"/>
        <v>13.73879838971035</v>
      </c>
    </row>
    <row r="2847" spans="1:9" x14ac:dyDescent="0.2">
      <c r="A2847" s="32" t="s">
        <v>20</v>
      </c>
      <c r="B2847" s="33">
        <v>3410000000</v>
      </c>
      <c r="C2847" s="33">
        <v>277032740</v>
      </c>
      <c r="D2847" s="33">
        <v>276942740</v>
      </c>
      <c r="E2847" s="33">
        <v>276942740</v>
      </c>
      <c r="F2847" s="34">
        <f t="shared" si="179"/>
        <v>3132967260</v>
      </c>
      <c r="G2847" s="35">
        <f t="shared" si="176"/>
        <v>8.1241272727272733</v>
      </c>
      <c r="H2847" s="35">
        <f t="shared" si="177"/>
        <v>8.1214879765395889</v>
      </c>
      <c r="I2847" s="35">
        <f t="shared" si="178"/>
        <v>8.1214879765395889</v>
      </c>
    </row>
    <row r="2848" spans="1:9" x14ac:dyDescent="0.2">
      <c r="A2848" s="32" t="s">
        <v>21</v>
      </c>
      <c r="B2848" s="33">
        <v>2024000000</v>
      </c>
      <c r="C2848" s="33">
        <v>486562597</v>
      </c>
      <c r="D2848" s="33">
        <v>486562597</v>
      </c>
      <c r="E2848" s="33">
        <v>486562597</v>
      </c>
      <c r="F2848" s="34">
        <f t="shared" si="179"/>
        <v>1537437403</v>
      </c>
      <c r="G2848" s="35">
        <f t="shared" si="176"/>
        <v>24.039654001976285</v>
      </c>
      <c r="H2848" s="35">
        <f t="shared" si="177"/>
        <v>24.039654001976285</v>
      </c>
      <c r="I2848" s="35">
        <f t="shared" si="178"/>
        <v>24.039654001976285</v>
      </c>
    </row>
    <row r="2849" spans="1:9" x14ac:dyDescent="0.2">
      <c r="A2849" s="32" t="s">
        <v>154</v>
      </c>
      <c r="B2849" s="33">
        <v>677915600</v>
      </c>
      <c r="C2849" s="33">
        <v>0</v>
      </c>
      <c r="D2849" s="33">
        <v>0</v>
      </c>
      <c r="E2849" s="33">
        <v>0</v>
      </c>
      <c r="F2849" s="34">
        <f t="shared" si="179"/>
        <v>677915600</v>
      </c>
      <c r="G2849" s="35">
        <f t="shared" si="176"/>
        <v>0</v>
      </c>
      <c r="H2849" s="35">
        <f t="shared" si="177"/>
        <v>0</v>
      </c>
      <c r="I2849" s="35">
        <f t="shared" si="178"/>
        <v>0</v>
      </c>
    </row>
    <row r="2850" spans="1:9" x14ac:dyDescent="0.2">
      <c r="A2850" s="28" t="s">
        <v>22</v>
      </c>
      <c r="B2850" s="29">
        <v>3516910000</v>
      </c>
      <c r="C2850" s="29">
        <v>1646063254.1600001</v>
      </c>
      <c r="D2850" s="29">
        <v>250624656.66</v>
      </c>
      <c r="E2850" s="29">
        <v>248326104.66</v>
      </c>
      <c r="F2850" s="30">
        <f t="shared" si="179"/>
        <v>1870846745.8399999</v>
      </c>
      <c r="G2850" s="31">
        <f t="shared" si="176"/>
        <v>46.804247312555624</v>
      </c>
      <c r="H2850" s="31">
        <f t="shared" si="177"/>
        <v>7.1262743903028518</v>
      </c>
      <c r="I2850" s="31">
        <f t="shared" si="178"/>
        <v>7.0609172443992021</v>
      </c>
    </row>
    <row r="2851" spans="1:9" x14ac:dyDescent="0.2">
      <c r="A2851" s="32" t="s">
        <v>66</v>
      </c>
      <c r="B2851" s="33">
        <v>19570000</v>
      </c>
      <c r="C2851" s="33">
        <v>2300000</v>
      </c>
      <c r="D2851" s="33">
        <v>2300000</v>
      </c>
      <c r="E2851" s="33">
        <v>2300000</v>
      </c>
      <c r="F2851" s="34">
        <f t="shared" si="179"/>
        <v>17270000</v>
      </c>
      <c r="G2851" s="35">
        <f t="shared" si="176"/>
        <v>11.752682677567705</v>
      </c>
      <c r="H2851" s="35">
        <f t="shared" si="177"/>
        <v>11.752682677567705</v>
      </c>
      <c r="I2851" s="35">
        <f t="shared" si="178"/>
        <v>11.752682677567705</v>
      </c>
    </row>
    <row r="2852" spans="1:9" x14ac:dyDescent="0.2">
      <c r="A2852" s="32" t="s">
        <v>23</v>
      </c>
      <c r="B2852" s="33">
        <v>3497340000</v>
      </c>
      <c r="C2852" s="33">
        <v>1643763254.1600001</v>
      </c>
      <c r="D2852" s="33">
        <v>248324656.66</v>
      </c>
      <c r="E2852" s="33">
        <v>246026104.66</v>
      </c>
      <c r="F2852" s="34">
        <f t="shared" si="179"/>
        <v>1853576745.8399999</v>
      </c>
      <c r="G2852" s="35">
        <f t="shared" si="176"/>
        <v>47.000384696941104</v>
      </c>
      <c r="H2852" s="35">
        <f t="shared" si="177"/>
        <v>7.1003864840135638</v>
      </c>
      <c r="I2852" s="35">
        <f t="shared" si="178"/>
        <v>7.0346636203514663</v>
      </c>
    </row>
    <row r="2853" spans="1:9" x14ac:dyDescent="0.2">
      <c r="A2853" s="28" t="s">
        <v>24</v>
      </c>
      <c r="B2853" s="29">
        <v>1218623299</v>
      </c>
      <c r="C2853" s="29">
        <v>13886656</v>
      </c>
      <c r="D2853" s="29">
        <v>13886656</v>
      </c>
      <c r="E2853" s="29">
        <v>13886656</v>
      </c>
      <c r="F2853" s="30">
        <f t="shared" si="179"/>
        <v>1204736643</v>
      </c>
      <c r="G2853" s="31">
        <f t="shared" si="176"/>
        <v>1.1395363941749157</v>
      </c>
      <c r="H2853" s="31">
        <f t="shared" si="177"/>
        <v>1.1395363941749157</v>
      </c>
      <c r="I2853" s="31">
        <f t="shared" si="178"/>
        <v>1.1395363941749157</v>
      </c>
    </row>
    <row r="2854" spans="1:9" x14ac:dyDescent="0.2">
      <c r="A2854" s="32" t="s">
        <v>1006</v>
      </c>
      <c r="B2854" s="33">
        <v>1167123299</v>
      </c>
      <c r="C2854" s="33">
        <v>0</v>
      </c>
      <c r="D2854" s="33">
        <v>0</v>
      </c>
      <c r="E2854" s="33">
        <v>0</v>
      </c>
      <c r="F2854" s="34">
        <f t="shared" si="179"/>
        <v>1167123299</v>
      </c>
      <c r="G2854" s="35">
        <f t="shared" si="176"/>
        <v>0</v>
      </c>
      <c r="H2854" s="35">
        <f t="shared" si="177"/>
        <v>0</v>
      </c>
      <c r="I2854" s="35">
        <f t="shared" si="178"/>
        <v>0</v>
      </c>
    </row>
    <row r="2855" spans="1:9" x14ac:dyDescent="0.2">
      <c r="A2855" s="32" t="s">
        <v>32</v>
      </c>
      <c r="B2855" s="33">
        <v>51500000</v>
      </c>
      <c r="C2855" s="33">
        <v>13886656</v>
      </c>
      <c r="D2855" s="33">
        <v>13886656</v>
      </c>
      <c r="E2855" s="33">
        <v>13886656</v>
      </c>
      <c r="F2855" s="34">
        <f t="shared" si="179"/>
        <v>37613344</v>
      </c>
      <c r="G2855" s="35">
        <f t="shared" si="176"/>
        <v>26.964380582524271</v>
      </c>
      <c r="H2855" s="35">
        <f t="shared" si="177"/>
        <v>26.964380582524271</v>
      </c>
      <c r="I2855" s="35">
        <f t="shared" si="178"/>
        <v>26.964380582524271</v>
      </c>
    </row>
    <row r="2856" spans="1:9" x14ac:dyDescent="0.2">
      <c r="A2856" s="28" t="s">
        <v>38</v>
      </c>
      <c r="B2856" s="29">
        <v>161423000</v>
      </c>
      <c r="C2856" s="29">
        <v>0</v>
      </c>
      <c r="D2856" s="29">
        <v>0</v>
      </c>
      <c r="E2856" s="29">
        <v>0</v>
      </c>
      <c r="F2856" s="30">
        <f t="shared" si="179"/>
        <v>161423000</v>
      </c>
      <c r="G2856" s="31">
        <f t="shared" si="176"/>
        <v>0</v>
      </c>
      <c r="H2856" s="31">
        <f t="shared" si="177"/>
        <v>0</v>
      </c>
      <c r="I2856" s="31">
        <f t="shared" si="178"/>
        <v>0</v>
      </c>
    </row>
    <row r="2857" spans="1:9" x14ac:dyDescent="0.2">
      <c r="A2857" s="32" t="s">
        <v>39</v>
      </c>
      <c r="B2857" s="33">
        <v>87723000</v>
      </c>
      <c r="C2857" s="33">
        <v>0</v>
      </c>
      <c r="D2857" s="33">
        <v>0</v>
      </c>
      <c r="E2857" s="33">
        <v>0</v>
      </c>
      <c r="F2857" s="34">
        <f t="shared" si="179"/>
        <v>87723000</v>
      </c>
      <c r="G2857" s="35">
        <f t="shared" si="176"/>
        <v>0</v>
      </c>
      <c r="H2857" s="35">
        <f t="shared" si="177"/>
        <v>0</v>
      </c>
      <c r="I2857" s="35">
        <f t="shared" si="178"/>
        <v>0</v>
      </c>
    </row>
    <row r="2858" spans="1:9" x14ac:dyDescent="0.2">
      <c r="A2858" s="32" t="s">
        <v>41</v>
      </c>
      <c r="B2858" s="33">
        <v>73700000</v>
      </c>
      <c r="C2858" s="33">
        <v>0</v>
      </c>
      <c r="D2858" s="33">
        <v>0</v>
      </c>
      <c r="E2858" s="33">
        <v>0</v>
      </c>
      <c r="F2858" s="34">
        <f t="shared" si="179"/>
        <v>73700000</v>
      </c>
      <c r="G2858" s="35">
        <f t="shared" si="176"/>
        <v>0</v>
      </c>
      <c r="H2858" s="35">
        <f t="shared" si="177"/>
        <v>0</v>
      </c>
      <c r="I2858" s="35">
        <f t="shared" si="178"/>
        <v>0</v>
      </c>
    </row>
    <row r="2859" spans="1:9" x14ac:dyDescent="0.2">
      <c r="A2859" s="28" t="s">
        <v>42</v>
      </c>
      <c r="B2859" s="29">
        <v>15784996272</v>
      </c>
      <c r="C2859" s="29">
        <v>851531921</v>
      </c>
      <c r="D2859" s="29">
        <v>2600694</v>
      </c>
      <c r="E2859" s="29">
        <v>2600694</v>
      </c>
      <c r="F2859" s="30">
        <f t="shared" si="179"/>
        <v>14933464351</v>
      </c>
      <c r="G2859" s="31">
        <f t="shared" si="176"/>
        <v>5.3945652335089767</v>
      </c>
      <c r="H2859" s="31">
        <f t="shared" si="177"/>
        <v>1.647573401466813E-2</v>
      </c>
      <c r="I2859" s="31">
        <f t="shared" si="178"/>
        <v>1.647573401466813E-2</v>
      </c>
    </row>
    <row r="2860" spans="1:9" x14ac:dyDescent="0.2">
      <c r="A2860" s="32" t="s">
        <v>1007</v>
      </c>
      <c r="B2860" s="33">
        <v>462000000</v>
      </c>
      <c r="C2860" s="33">
        <v>14605870</v>
      </c>
      <c r="D2860" s="33">
        <v>0</v>
      </c>
      <c r="E2860" s="33">
        <v>0</v>
      </c>
      <c r="F2860" s="34">
        <f t="shared" si="179"/>
        <v>447394130</v>
      </c>
      <c r="G2860" s="35">
        <f t="shared" si="176"/>
        <v>3.1614437229437229</v>
      </c>
      <c r="H2860" s="35">
        <f t="shared" si="177"/>
        <v>0</v>
      </c>
      <c r="I2860" s="35">
        <f t="shared" si="178"/>
        <v>0</v>
      </c>
    </row>
    <row r="2861" spans="1:9" ht="22.5" x14ac:dyDescent="0.2">
      <c r="A2861" s="32" t="s">
        <v>1008</v>
      </c>
      <c r="B2861" s="33">
        <v>9172996272</v>
      </c>
      <c r="C2861" s="33">
        <v>512578742</v>
      </c>
      <c r="D2861" s="33">
        <v>2600694</v>
      </c>
      <c r="E2861" s="33">
        <v>2600694</v>
      </c>
      <c r="F2861" s="34">
        <f t="shared" si="179"/>
        <v>8660417530</v>
      </c>
      <c r="G2861" s="35">
        <f t="shared" si="176"/>
        <v>5.587909629535277</v>
      </c>
      <c r="H2861" s="35">
        <f t="shared" si="177"/>
        <v>2.8351630403889473E-2</v>
      </c>
      <c r="I2861" s="35">
        <f t="shared" si="178"/>
        <v>2.8351630403889473E-2</v>
      </c>
    </row>
    <row r="2862" spans="1:9" x14ac:dyDescent="0.2">
      <c r="A2862" s="32" t="s">
        <v>1009</v>
      </c>
      <c r="B2862" s="33">
        <v>360000000</v>
      </c>
      <c r="C2862" s="33">
        <v>0</v>
      </c>
      <c r="D2862" s="33">
        <v>0</v>
      </c>
      <c r="E2862" s="33">
        <v>0</v>
      </c>
      <c r="F2862" s="34">
        <f t="shared" si="179"/>
        <v>360000000</v>
      </c>
      <c r="G2862" s="35">
        <f t="shared" si="176"/>
        <v>0</v>
      </c>
      <c r="H2862" s="35">
        <f t="shared" si="177"/>
        <v>0</v>
      </c>
      <c r="I2862" s="35">
        <f t="shared" si="178"/>
        <v>0</v>
      </c>
    </row>
    <row r="2863" spans="1:9" x14ac:dyDescent="0.2">
      <c r="A2863" s="32" t="s">
        <v>1010</v>
      </c>
      <c r="B2863" s="33">
        <v>5790000000</v>
      </c>
      <c r="C2863" s="33">
        <v>324347309</v>
      </c>
      <c r="D2863" s="33">
        <v>0</v>
      </c>
      <c r="E2863" s="33">
        <v>0</v>
      </c>
      <c r="F2863" s="34">
        <f t="shared" si="179"/>
        <v>5465652691</v>
      </c>
      <c r="G2863" s="35">
        <f t="shared" si="176"/>
        <v>5.6018533506044905</v>
      </c>
      <c r="H2863" s="35">
        <f t="shared" si="177"/>
        <v>0</v>
      </c>
      <c r="I2863" s="35">
        <f t="shared" si="178"/>
        <v>0</v>
      </c>
    </row>
    <row r="2864" spans="1:9" x14ac:dyDescent="0.2">
      <c r="A2864" s="28" t="s">
        <v>1011</v>
      </c>
      <c r="B2864" s="29">
        <v>75304073199</v>
      </c>
      <c r="C2864" s="29">
        <v>21627709837.240002</v>
      </c>
      <c r="D2864" s="29">
        <v>5911834932.0200005</v>
      </c>
      <c r="E2864" s="29">
        <v>5578379944.0200005</v>
      </c>
      <c r="F2864" s="30">
        <f t="shared" si="179"/>
        <v>53676363361.759995</v>
      </c>
      <c r="G2864" s="31">
        <f t="shared" si="176"/>
        <v>28.720504640016216</v>
      </c>
      <c r="H2864" s="31">
        <f t="shared" si="177"/>
        <v>7.8506177433420783</v>
      </c>
      <c r="I2864" s="31">
        <f t="shared" si="178"/>
        <v>7.4078063868848982</v>
      </c>
    </row>
    <row r="2865" spans="1:9" x14ac:dyDescent="0.2">
      <c r="A2865" s="28" t="s">
        <v>17</v>
      </c>
      <c r="B2865" s="29">
        <v>58112421000</v>
      </c>
      <c r="C2865" s="29">
        <v>19902618661.09</v>
      </c>
      <c r="D2865" s="29">
        <v>5875072623.0200005</v>
      </c>
      <c r="E2865" s="29">
        <v>5541617635.0200005</v>
      </c>
      <c r="F2865" s="30">
        <f t="shared" si="179"/>
        <v>38209802338.910004</v>
      </c>
      <c r="G2865" s="31">
        <f t="shared" si="176"/>
        <v>34.248476175325756</v>
      </c>
      <c r="H2865" s="31">
        <f t="shared" si="177"/>
        <v>10.109839724316426</v>
      </c>
      <c r="I2865" s="31">
        <f t="shared" si="178"/>
        <v>9.5360295435290858</v>
      </c>
    </row>
    <row r="2866" spans="1:9" x14ac:dyDescent="0.2">
      <c r="A2866" s="28" t="s">
        <v>18</v>
      </c>
      <c r="B2866" s="29">
        <v>27947000000</v>
      </c>
      <c r="C2866" s="29">
        <v>3901974067</v>
      </c>
      <c r="D2866" s="29">
        <v>3781583768</v>
      </c>
      <c r="E2866" s="29">
        <v>3781583768</v>
      </c>
      <c r="F2866" s="30">
        <f t="shared" si="179"/>
        <v>24045025933</v>
      </c>
      <c r="G2866" s="31">
        <f t="shared" si="176"/>
        <v>13.962049833613627</v>
      </c>
      <c r="H2866" s="31">
        <f t="shared" si="177"/>
        <v>13.531269073603609</v>
      </c>
      <c r="I2866" s="31">
        <f t="shared" si="178"/>
        <v>13.531269073603609</v>
      </c>
    </row>
    <row r="2867" spans="1:9" x14ac:dyDescent="0.2">
      <c r="A2867" s="32" t="s">
        <v>19</v>
      </c>
      <c r="B2867" s="33">
        <v>19829000000</v>
      </c>
      <c r="C2867" s="33">
        <v>2567903454</v>
      </c>
      <c r="D2867" s="33">
        <v>2564341998</v>
      </c>
      <c r="E2867" s="33">
        <v>2564341998</v>
      </c>
      <c r="F2867" s="34">
        <f t="shared" si="179"/>
        <v>17261096546</v>
      </c>
      <c r="G2867" s="35">
        <f t="shared" si="176"/>
        <v>12.950241837712442</v>
      </c>
      <c r="H2867" s="35">
        <f t="shared" si="177"/>
        <v>12.932280992485753</v>
      </c>
      <c r="I2867" s="35">
        <f t="shared" si="178"/>
        <v>12.932280992485753</v>
      </c>
    </row>
    <row r="2868" spans="1:9" x14ac:dyDescent="0.2">
      <c r="A2868" s="32" t="s">
        <v>20</v>
      </c>
      <c r="B2868" s="33">
        <v>6869000000</v>
      </c>
      <c r="C2868" s="33">
        <v>1166990098</v>
      </c>
      <c r="D2868" s="33">
        <v>1051822507</v>
      </c>
      <c r="E2868" s="33">
        <v>1051822507</v>
      </c>
      <c r="F2868" s="34">
        <f t="shared" si="179"/>
        <v>5702009902</v>
      </c>
      <c r="G2868" s="35">
        <f t="shared" si="176"/>
        <v>16.989228388411703</v>
      </c>
      <c r="H2868" s="35">
        <f t="shared" si="177"/>
        <v>15.312600189256079</v>
      </c>
      <c r="I2868" s="35">
        <f t="shared" si="178"/>
        <v>15.312600189256079</v>
      </c>
    </row>
    <row r="2869" spans="1:9" x14ac:dyDescent="0.2">
      <c r="A2869" s="32" t="s">
        <v>21</v>
      </c>
      <c r="B2869" s="33">
        <v>1249000000</v>
      </c>
      <c r="C2869" s="33">
        <v>167080515</v>
      </c>
      <c r="D2869" s="33">
        <v>165419263</v>
      </c>
      <c r="E2869" s="33">
        <v>165419263</v>
      </c>
      <c r="F2869" s="34">
        <f t="shared" si="179"/>
        <v>1081919485</v>
      </c>
      <c r="G2869" s="35">
        <f t="shared" si="176"/>
        <v>13.377142914331467</v>
      </c>
      <c r="H2869" s="35">
        <f t="shared" si="177"/>
        <v>13.244136349079264</v>
      </c>
      <c r="I2869" s="35">
        <f t="shared" si="178"/>
        <v>13.244136349079264</v>
      </c>
    </row>
    <row r="2870" spans="1:9" x14ac:dyDescent="0.2">
      <c r="A2870" s="28" t="s">
        <v>22</v>
      </c>
      <c r="B2870" s="29">
        <v>12244706000</v>
      </c>
      <c r="C2870" s="29">
        <v>9928269899.4099998</v>
      </c>
      <c r="D2870" s="29">
        <v>1273168502.02</v>
      </c>
      <c r="E2870" s="29">
        <v>1272170127.02</v>
      </c>
      <c r="F2870" s="30">
        <f t="shared" si="179"/>
        <v>2316436100.5900002</v>
      </c>
      <c r="G2870" s="31">
        <f t="shared" si="176"/>
        <v>81.082141942893529</v>
      </c>
      <c r="H2870" s="31">
        <f t="shared" si="177"/>
        <v>10.397705767864087</v>
      </c>
      <c r="I2870" s="31">
        <f t="shared" si="178"/>
        <v>10.389552244210682</v>
      </c>
    </row>
    <row r="2871" spans="1:9" x14ac:dyDescent="0.2">
      <c r="A2871" s="32" t="s">
        <v>66</v>
      </c>
      <c r="B2871" s="33">
        <v>112270000</v>
      </c>
      <c r="C2871" s="33">
        <v>13676400</v>
      </c>
      <c r="D2871" s="33">
        <v>2874900</v>
      </c>
      <c r="E2871" s="33">
        <v>2874900</v>
      </c>
      <c r="F2871" s="34">
        <f t="shared" si="179"/>
        <v>98593600</v>
      </c>
      <c r="G2871" s="35">
        <f t="shared" si="176"/>
        <v>12.181704818740537</v>
      </c>
      <c r="H2871" s="35">
        <f t="shared" si="177"/>
        <v>2.5607018793978802</v>
      </c>
      <c r="I2871" s="35">
        <f t="shared" si="178"/>
        <v>2.5607018793978802</v>
      </c>
    </row>
    <row r="2872" spans="1:9" x14ac:dyDescent="0.2">
      <c r="A2872" s="32" t="s">
        <v>23</v>
      </c>
      <c r="B2872" s="33">
        <v>12132436000</v>
      </c>
      <c r="C2872" s="33">
        <v>9914593499.4099998</v>
      </c>
      <c r="D2872" s="33">
        <v>1270293602.02</v>
      </c>
      <c r="E2872" s="33">
        <v>1269295227.02</v>
      </c>
      <c r="F2872" s="34">
        <f t="shared" si="179"/>
        <v>2217842500.5900002</v>
      </c>
      <c r="G2872" s="35">
        <f t="shared" si="176"/>
        <v>81.719726355119448</v>
      </c>
      <c r="H2872" s="35">
        <f t="shared" si="177"/>
        <v>10.470227100476771</v>
      </c>
      <c r="I2872" s="35">
        <f t="shared" si="178"/>
        <v>10.461998126509796</v>
      </c>
    </row>
    <row r="2873" spans="1:9" x14ac:dyDescent="0.2">
      <c r="A2873" s="28" t="s">
        <v>24</v>
      </c>
      <c r="B2873" s="29">
        <v>1135330000</v>
      </c>
      <c r="C2873" s="29">
        <v>17091138</v>
      </c>
      <c r="D2873" s="29">
        <v>17091138</v>
      </c>
      <c r="E2873" s="29">
        <v>17091138</v>
      </c>
      <c r="F2873" s="30">
        <f t="shared" si="179"/>
        <v>1118238862</v>
      </c>
      <c r="G2873" s="31">
        <f t="shared" si="176"/>
        <v>1.5053894462403001</v>
      </c>
      <c r="H2873" s="31">
        <f t="shared" si="177"/>
        <v>1.5053894462403001</v>
      </c>
      <c r="I2873" s="31">
        <f t="shared" si="178"/>
        <v>1.5053894462403001</v>
      </c>
    </row>
    <row r="2874" spans="1:9" x14ac:dyDescent="0.2">
      <c r="A2874" s="32" t="s">
        <v>32</v>
      </c>
      <c r="B2874" s="33">
        <v>114330000</v>
      </c>
      <c r="C2874" s="33">
        <v>12024237</v>
      </c>
      <c r="D2874" s="33">
        <v>12024237</v>
      </c>
      <c r="E2874" s="33">
        <v>12024237</v>
      </c>
      <c r="F2874" s="34">
        <f t="shared" si="179"/>
        <v>102305763</v>
      </c>
      <c r="G2874" s="35">
        <f t="shared" si="176"/>
        <v>10.517131986355286</v>
      </c>
      <c r="H2874" s="35">
        <f t="shared" si="177"/>
        <v>10.517131986355286</v>
      </c>
      <c r="I2874" s="35">
        <f t="shared" si="178"/>
        <v>10.517131986355286</v>
      </c>
    </row>
    <row r="2875" spans="1:9" x14ac:dyDescent="0.2">
      <c r="A2875" s="32" t="s">
        <v>35</v>
      </c>
      <c r="B2875" s="33">
        <v>502000000</v>
      </c>
      <c r="C2875" s="33">
        <v>0</v>
      </c>
      <c r="D2875" s="33">
        <v>0</v>
      </c>
      <c r="E2875" s="33">
        <v>0</v>
      </c>
      <c r="F2875" s="34">
        <f t="shared" si="179"/>
        <v>502000000</v>
      </c>
      <c r="G2875" s="35">
        <f t="shared" si="176"/>
        <v>0</v>
      </c>
      <c r="H2875" s="35">
        <f t="shared" si="177"/>
        <v>0</v>
      </c>
      <c r="I2875" s="35">
        <f t="shared" si="178"/>
        <v>0</v>
      </c>
    </row>
    <row r="2876" spans="1:9" x14ac:dyDescent="0.2">
      <c r="A2876" s="32" t="s">
        <v>67</v>
      </c>
      <c r="B2876" s="33">
        <v>519000000</v>
      </c>
      <c r="C2876" s="33">
        <v>5066901</v>
      </c>
      <c r="D2876" s="33">
        <v>5066901</v>
      </c>
      <c r="E2876" s="33">
        <v>5066901</v>
      </c>
      <c r="F2876" s="34">
        <f t="shared" si="179"/>
        <v>513933099</v>
      </c>
      <c r="G2876" s="35">
        <f t="shared" si="176"/>
        <v>0.97628150289017346</v>
      </c>
      <c r="H2876" s="35">
        <f t="shared" si="177"/>
        <v>0.97628150289017346</v>
      </c>
      <c r="I2876" s="35">
        <f t="shared" si="178"/>
        <v>0.97628150289017346</v>
      </c>
    </row>
    <row r="2877" spans="1:9" x14ac:dyDescent="0.2">
      <c r="A2877" s="28" t="s">
        <v>447</v>
      </c>
      <c r="B2877" s="29">
        <v>16255903000</v>
      </c>
      <c r="C2877" s="29">
        <v>5721969049.6800003</v>
      </c>
      <c r="D2877" s="29">
        <v>469914708</v>
      </c>
      <c r="E2877" s="29">
        <v>469914708</v>
      </c>
      <c r="F2877" s="30">
        <f t="shared" si="179"/>
        <v>10533933950.32</v>
      </c>
      <c r="G2877" s="31">
        <f t="shared" si="176"/>
        <v>35.199330665789532</v>
      </c>
      <c r="H2877" s="31">
        <f t="shared" si="177"/>
        <v>2.8907327264440492</v>
      </c>
      <c r="I2877" s="31">
        <f t="shared" si="178"/>
        <v>2.8907327264440492</v>
      </c>
    </row>
    <row r="2878" spans="1:9" x14ac:dyDescent="0.2">
      <c r="A2878" s="32" t="s">
        <v>448</v>
      </c>
      <c r="B2878" s="33">
        <v>6628865000</v>
      </c>
      <c r="C2878" s="33">
        <v>1400000</v>
      </c>
      <c r="D2878" s="33">
        <v>1400000</v>
      </c>
      <c r="E2878" s="33">
        <v>1400000</v>
      </c>
      <c r="F2878" s="34">
        <f t="shared" si="179"/>
        <v>6627465000</v>
      </c>
      <c r="G2878" s="35">
        <f t="shared" si="176"/>
        <v>2.1119754286744414E-2</v>
      </c>
      <c r="H2878" s="35">
        <f t="shared" si="177"/>
        <v>2.1119754286744414E-2</v>
      </c>
      <c r="I2878" s="35">
        <f t="shared" si="178"/>
        <v>2.1119754286744414E-2</v>
      </c>
    </row>
    <row r="2879" spans="1:9" x14ac:dyDescent="0.2">
      <c r="A2879" s="32" t="s">
        <v>449</v>
      </c>
      <c r="B2879" s="33">
        <v>9627038000</v>
      </c>
      <c r="C2879" s="33">
        <v>5720569049.6800003</v>
      </c>
      <c r="D2879" s="33">
        <v>468514708</v>
      </c>
      <c r="E2879" s="33">
        <v>468514708</v>
      </c>
      <c r="F2879" s="34">
        <f t="shared" si="179"/>
        <v>3906468950.3199997</v>
      </c>
      <c r="G2879" s="35">
        <f t="shared" si="176"/>
        <v>59.421901624154806</v>
      </c>
      <c r="H2879" s="35">
        <f t="shared" si="177"/>
        <v>4.8666548111682948</v>
      </c>
      <c r="I2879" s="35">
        <f t="shared" si="178"/>
        <v>4.8666548111682948</v>
      </c>
    </row>
    <row r="2880" spans="1:9" x14ac:dyDescent="0.2">
      <c r="A2880" s="28" t="s">
        <v>38</v>
      </c>
      <c r="B2880" s="29">
        <v>529482000</v>
      </c>
      <c r="C2880" s="29">
        <v>333314507</v>
      </c>
      <c r="D2880" s="29">
        <v>333314507</v>
      </c>
      <c r="E2880" s="29">
        <v>857894</v>
      </c>
      <c r="F2880" s="30">
        <f t="shared" si="179"/>
        <v>196167493</v>
      </c>
      <c r="G2880" s="31">
        <f t="shared" si="176"/>
        <v>62.951055371098541</v>
      </c>
      <c r="H2880" s="31">
        <f t="shared" si="177"/>
        <v>62.951055371098541</v>
      </c>
      <c r="I2880" s="31">
        <f t="shared" si="178"/>
        <v>0.16202514910799612</v>
      </c>
    </row>
    <row r="2881" spans="1:9" x14ac:dyDescent="0.2">
      <c r="A2881" s="32" t="s">
        <v>39</v>
      </c>
      <c r="B2881" s="33">
        <v>474846000</v>
      </c>
      <c r="C2881" s="33">
        <v>333314507</v>
      </c>
      <c r="D2881" s="33">
        <v>333314507</v>
      </c>
      <c r="E2881" s="33">
        <v>857894</v>
      </c>
      <c r="F2881" s="34">
        <f t="shared" si="179"/>
        <v>141531493</v>
      </c>
      <c r="G2881" s="35">
        <f t="shared" si="176"/>
        <v>70.194232867076906</v>
      </c>
      <c r="H2881" s="35">
        <f t="shared" si="177"/>
        <v>70.194232867076906</v>
      </c>
      <c r="I2881" s="35">
        <f t="shared" si="178"/>
        <v>0.18066783757260249</v>
      </c>
    </row>
    <row r="2882" spans="1:9" x14ac:dyDescent="0.2">
      <c r="A2882" s="32" t="s">
        <v>41</v>
      </c>
      <c r="B2882" s="33">
        <v>54636000</v>
      </c>
      <c r="C2882" s="33">
        <v>0</v>
      </c>
      <c r="D2882" s="33">
        <v>0</v>
      </c>
      <c r="E2882" s="33">
        <v>0</v>
      </c>
      <c r="F2882" s="34">
        <f t="shared" si="179"/>
        <v>54636000</v>
      </c>
      <c r="G2882" s="35">
        <f t="shared" si="176"/>
        <v>0</v>
      </c>
      <c r="H2882" s="35">
        <f t="shared" si="177"/>
        <v>0</v>
      </c>
      <c r="I2882" s="35">
        <f t="shared" si="178"/>
        <v>0</v>
      </c>
    </row>
    <row r="2883" spans="1:9" x14ac:dyDescent="0.2">
      <c r="A2883" s="28" t="s">
        <v>42</v>
      </c>
      <c r="B2883" s="29">
        <v>17191652199</v>
      </c>
      <c r="C2883" s="29">
        <v>1725091176.1500001</v>
      </c>
      <c r="D2883" s="29">
        <v>36762309</v>
      </c>
      <c r="E2883" s="29">
        <v>36762309</v>
      </c>
      <c r="F2883" s="30">
        <f t="shared" si="179"/>
        <v>15466561022.85</v>
      </c>
      <c r="G2883" s="31">
        <f t="shared" si="176"/>
        <v>10.034469963569556</v>
      </c>
      <c r="H2883" s="31">
        <f t="shared" si="177"/>
        <v>0.21383813826886508</v>
      </c>
      <c r="I2883" s="31">
        <f t="shared" si="178"/>
        <v>0.21383813826886508</v>
      </c>
    </row>
    <row r="2884" spans="1:9" x14ac:dyDescent="0.2">
      <c r="A2884" s="32" t="s">
        <v>1012</v>
      </c>
      <c r="B2884" s="33">
        <v>186000000</v>
      </c>
      <c r="C2884" s="33">
        <v>0</v>
      </c>
      <c r="D2884" s="33">
        <v>0</v>
      </c>
      <c r="E2884" s="33">
        <v>0</v>
      </c>
      <c r="F2884" s="34">
        <f t="shared" si="179"/>
        <v>186000000</v>
      </c>
      <c r="G2884" s="35">
        <f t="shared" si="176"/>
        <v>0</v>
      </c>
      <c r="H2884" s="35">
        <f t="shared" si="177"/>
        <v>0</v>
      </c>
      <c r="I2884" s="35">
        <f t="shared" si="178"/>
        <v>0</v>
      </c>
    </row>
    <row r="2885" spans="1:9" ht="22.5" x14ac:dyDescent="0.2">
      <c r="A2885" s="32" t="s">
        <v>1013</v>
      </c>
      <c r="B2885" s="33">
        <v>1646000000</v>
      </c>
      <c r="C2885" s="33">
        <v>767602403</v>
      </c>
      <c r="D2885" s="33">
        <v>6402825</v>
      </c>
      <c r="E2885" s="33">
        <v>6402825</v>
      </c>
      <c r="F2885" s="34">
        <f t="shared" si="179"/>
        <v>878397597</v>
      </c>
      <c r="G2885" s="35">
        <f t="shared" si="176"/>
        <v>46.634410874848115</v>
      </c>
      <c r="H2885" s="35">
        <f t="shared" si="177"/>
        <v>0.38899301336573511</v>
      </c>
      <c r="I2885" s="35">
        <f t="shared" si="178"/>
        <v>0.38899301336573511</v>
      </c>
    </row>
    <row r="2886" spans="1:9" x14ac:dyDescent="0.2">
      <c r="A2886" s="32" t="s">
        <v>1014</v>
      </c>
      <c r="B2886" s="33">
        <v>548000000</v>
      </c>
      <c r="C2886" s="33">
        <v>81528510</v>
      </c>
      <c r="D2886" s="33">
        <v>0</v>
      </c>
      <c r="E2886" s="33">
        <v>0</v>
      </c>
      <c r="F2886" s="34">
        <f t="shared" si="179"/>
        <v>466471490</v>
      </c>
      <c r="G2886" s="35">
        <f t="shared" si="176"/>
        <v>14.877465328467155</v>
      </c>
      <c r="H2886" s="35">
        <f t="shared" si="177"/>
        <v>0</v>
      </c>
      <c r="I2886" s="35">
        <f t="shared" si="178"/>
        <v>0</v>
      </c>
    </row>
    <row r="2887" spans="1:9" x14ac:dyDescent="0.2">
      <c r="A2887" s="32" t="s">
        <v>1015</v>
      </c>
      <c r="B2887" s="33">
        <v>2220000000</v>
      </c>
      <c r="C2887" s="33">
        <v>0</v>
      </c>
      <c r="D2887" s="33">
        <v>0</v>
      </c>
      <c r="E2887" s="33">
        <v>0</v>
      </c>
      <c r="F2887" s="34">
        <f t="shared" si="179"/>
        <v>2220000000</v>
      </c>
      <c r="G2887" s="35">
        <f t="shared" ref="G2887:G2950" si="180">IFERROR(IF(C2887&gt;0,+C2887/B2887*100,0),0)</f>
        <v>0</v>
      </c>
      <c r="H2887" s="35">
        <f t="shared" ref="H2887:H2950" si="181">IFERROR(IF(D2887&gt;0,+D2887/B2887*100,0),0)</f>
        <v>0</v>
      </c>
      <c r="I2887" s="35">
        <f t="shared" ref="I2887:I2950" si="182">IFERROR(IF(E2887&gt;0,+E2887/B2887*100,0),0)</f>
        <v>0</v>
      </c>
    </row>
    <row r="2888" spans="1:9" x14ac:dyDescent="0.2">
      <c r="A2888" s="32" t="s">
        <v>1016</v>
      </c>
      <c r="B2888" s="33">
        <v>5779366200</v>
      </c>
      <c r="C2888" s="33">
        <v>0</v>
      </c>
      <c r="D2888" s="33">
        <v>0</v>
      </c>
      <c r="E2888" s="33">
        <v>0</v>
      </c>
      <c r="F2888" s="34">
        <f t="shared" si="179"/>
        <v>5779366200</v>
      </c>
      <c r="G2888" s="35">
        <f t="shared" si="180"/>
        <v>0</v>
      </c>
      <c r="H2888" s="35">
        <f t="shared" si="181"/>
        <v>0</v>
      </c>
      <c r="I2888" s="35">
        <f t="shared" si="182"/>
        <v>0</v>
      </c>
    </row>
    <row r="2889" spans="1:9" x14ac:dyDescent="0.2">
      <c r="A2889" s="32" t="s">
        <v>1017</v>
      </c>
      <c r="B2889" s="33">
        <v>2779000000</v>
      </c>
      <c r="C2889" s="33">
        <v>388203779.14999998</v>
      </c>
      <c r="D2889" s="33">
        <v>0</v>
      </c>
      <c r="E2889" s="33">
        <v>0</v>
      </c>
      <c r="F2889" s="34">
        <f t="shared" ref="F2889:F2952" si="183">+B2889-C2889</f>
        <v>2390796220.8499999</v>
      </c>
      <c r="G2889" s="35">
        <f t="shared" si="180"/>
        <v>13.969189605973369</v>
      </c>
      <c r="H2889" s="35">
        <f t="shared" si="181"/>
        <v>0</v>
      </c>
      <c r="I2889" s="35">
        <f t="shared" si="182"/>
        <v>0</v>
      </c>
    </row>
    <row r="2890" spans="1:9" x14ac:dyDescent="0.2">
      <c r="A2890" s="32" t="s">
        <v>1018</v>
      </c>
      <c r="B2890" s="33">
        <v>1201000000</v>
      </c>
      <c r="C2890" s="33">
        <v>55438827</v>
      </c>
      <c r="D2890" s="33">
        <v>2983969</v>
      </c>
      <c r="E2890" s="33">
        <v>2983969</v>
      </c>
      <c r="F2890" s="34">
        <f t="shared" si="183"/>
        <v>1145561173</v>
      </c>
      <c r="G2890" s="35">
        <f t="shared" si="180"/>
        <v>4.6160555370524561</v>
      </c>
      <c r="H2890" s="35">
        <f t="shared" si="181"/>
        <v>0.24845703580349707</v>
      </c>
      <c r="I2890" s="35">
        <f t="shared" si="182"/>
        <v>0.24845703580349707</v>
      </c>
    </row>
    <row r="2891" spans="1:9" x14ac:dyDescent="0.2">
      <c r="A2891" s="32" t="s">
        <v>1019</v>
      </c>
      <c r="B2891" s="33">
        <v>704485999</v>
      </c>
      <c r="C2891" s="33">
        <v>432317657</v>
      </c>
      <c r="D2891" s="33">
        <v>27375515</v>
      </c>
      <c r="E2891" s="33">
        <v>27375515</v>
      </c>
      <c r="F2891" s="34">
        <f t="shared" si="183"/>
        <v>272168342</v>
      </c>
      <c r="G2891" s="35">
        <f t="shared" si="180"/>
        <v>61.366394451225993</v>
      </c>
      <c r="H2891" s="35">
        <f t="shared" si="181"/>
        <v>3.885884891801803</v>
      </c>
      <c r="I2891" s="35">
        <f t="shared" si="182"/>
        <v>3.885884891801803</v>
      </c>
    </row>
    <row r="2892" spans="1:9" x14ac:dyDescent="0.2">
      <c r="A2892" s="32" t="s">
        <v>1020</v>
      </c>
      <c r="B2892" s="33">
        <v>2127800000</v>
      </c>
      <c r="C2892" s="33">
        <v>0</v>
      </c>
      <c r="D2892" s="33">
        <v>0</v>
      </c>
      <c r="E2892" s="33">
        <v>0</v>
      </c>
      <c r="F2892" s="34">
        <f t="shared" si="183"/>
        <v>2127800000</v>
      </c>
      <c r="G2892" s="35">
        <f t="shared" si="180"/>
        <v>0</v>
      </c>
      <c r="H2892" s="35">
        <f t="shared" si="181"/>
        <v>0</v>
      </c>
      <c r="I2892" s="35">
        <f t="shared" si="182"/>
        <v>0</v>
      </c>
    </row>
    <row r="2893" spans="1:9" x14ac:dyDescent="0.2">
      <c r="A2893" s="28" t="s">
        <v>1021</v>
      </c>
      <c r="B2893" s="29">
        <v>37385256335</v>
      </c>
      <c r="C2893" s="29">
        <v>3755546550.3800001</v>
      </c>
      <c r="D2893" s="29">
        <v>1636583256</v>
      </c>
      <c r="E2893" s="29">
        <v>1636583256</v>
      </c>
      <c r="F2893" s="30">
        <f t="shared" si="183"/>
        <v>33629709784.619999</v>
      </c>
      <c r="G2893" s="31">
        <f t="shared" si="180"/>
        <v>10.04552842095686</v>
      </c>
      <c r="H2893" s="31">
        <f t="shared" si="181"/>
        <v>4.3776167838331341</v>
      </c>
      <c r="I2893" s="31">
        <f t="shared" si="182"/>
        <v>4.3776167838331341</v>
      </c>
    </row>
    <row r="2894" spans="1:9" x14ac:dyDescent="0.2">
      <c r="A2894" s="28" t="s">
        <v>17</v>
      </c>
      <c r="B2894" s="29">
        <v>16305100000</v>
      </c>
      <c r="C2894" s="29">
        <v>2344826116.5999999</v>
      </c>
      <c r="D2894" s="29">
        <v>1573235295</v>
      </c>
      <c r="E2894" s="29">
        <v>1573235295</v>
      </c>
      <c r="F2894" s="30">
        <f t="shared" si="183"/>
        <v>13960273883.4</v>
      </c>
      <c r="G2894" s="31">
        <f t="shared" si="180"/>
        <v>14.380936741265002</v>
      </c>
      <c r="H2894" s="31">
        <f t="shared" si="181"/>
        <v>9.648731347860485</v>
      </c>
      <c r="I2894" s="31">
        <f t="shared" si="182"/>
        <v>9.648731347860485</v>
      </c>
    </row>
    <row r="2895" spans="1:9" x14ac:dyDescent="0.2">
      <c r="A2895" s="28" t="s">
        <v>18</v>
      </c>
      <c r="B2895" s="29">
        <v>13941035000</v>
      </c>
      <c r="C2895" s="29">
        <v>1478243140.1899998</v>
      </c>
      <c r="D2895" s="29">
        <v>1477125636</v>
      </c>
      <c r="E2895" s="29">
        <v>1477125636</v>
      </c>
      <c r="F2895" s="30">
        <f t="shared" si="183"/>
        <v>12462791859.809999</v>
      </c>
      <c r="G2895" s="31">
        <f t="shared" si="180"/>
        <v>10.603539408587668</v>
      </c>
      <c r="H2895" s="31">
        <f t="shared" si="181"/>
        <v>10.595523474404878</v>
      </c>
      <c r="I2895" s="31">
        <f t="shared" si="182"/>
        <v>10.595523474404878</v>
      </c>
    </row>
    <row r="2896" spans="1:9" x14ac:dyDescent="0.2">
      <c r="A2896" s="32" t="s">
        <v>19</v>
      </c>
      <c r="B2896" s="33">
        <v>8853826000</v>
      </c>
      <c r="C2896" s="33">
        <v>1168613334.5899999</v>
      </c>
      <c r="D2896" s="33">
        <v>1168544564</v>
      </c>
      <c r="E2896" s="33">
        <v>1168544564</v>
      </c>
      <c r="F2896" s="34">
        <f t="shared" si="183"/>
        <v>7685212665.4099998</v>
      </c>
      <c r="G2896" s="35">
        <f t="shared" si="180"/>
        <v>13.19896431881539</v>
      </c>
      <c r="H2896" s="35">
        <f t="shared" si="181"/>
        <v>13.198187585796243</v>
      </c>
      <c r="I2896" s="35">
        <f t="shared" si="182"/>
        <v>13.198187585796243</v>
      </c>
    </row>
    <row r="2897" spans="1:9" x14ac:dyDescent="0.2">
      <c r="A2897" s="32" t="s">
        <v>20</v>
      </c>
      <c r="B2897" s="33">
        <v>3407440000</v>
      </c>
      <c r="C2897" s="33">
        <v>239322776.59999999</v>
      </c>
      <c r="D2897" s="33">
        <v>238274043</v>
      </c>
      <c r="E2897" s="33">
        <v>238274043</v>
      </c>
      <c r="F2897" s="34">
        <f t="shared" si="183"/>
        <v>3168117223.4000001</v>
      </c>
      <c r="G2897" s="35">
        <f t="shared" si="180"/>
        <v>7.0235360446552253</v>
      </c>
      <c r="H2897" s="35">
        <f t="shared" si="181"/>
        <v>6.9927582877468124</v>
      </c>
      <c r="I2897" s="35">
        <f t="shared" si="182"/>
        <v>6.9927582877468124</v>
      </c>
    </row>
    <row r="2898" spans="1:9" x14ac:dyDescent="0.2">
      <c r="A2898" s="32" t="s">
        <v>21</v>
      </c>
      <c r="B2898" s="33">
        <v>1240988000</v>
      </c>
      <c r="C2898" s="33">
        <v>70307029</v>
      </c>
      <c r="D2898" s="33">
        <v>70307029</v>
      </c>
      <c r="E2898" s="33">
        <v>70307029</v>
      </c>
      <c r="F2898" s="34">
        <f t="shared" si="183"/>
        <v>1170680971</v>
      </c>
      <c r="G2898" s="35">
        <f t="shared" si="180"/>
        <v>5.6654076429425588</v>
      </c>
      <c r="H2898" s="35">
        <f t="shared" si="181"/>
        <v>5.6654076429425588</v>
      </c>
      <c r="I2898" s="35">
        <f t="shared" si="182"/>
        <v>5.6654076429425588</v>
      </c>
    </row>
    <row r="2899" spans="1:9" x14ac:dyDescent="0.2">
      <c r="A2899" s="32" t="s">
        <v>154</v>
      </c>
      <c r="B2899" s="33">
        <v>438781000</v>
      </c>
      <c r="C2899" s="33">
        <v>0</v>
      </c>
      <c r="D2899" s="33">
        <v>0</v>
      </c>
      <c r="E2899" s="33">
        <v>0</v>
      </c>
      <c r="F2899" s="34">
        <f t="shared" si="183"/>
        <v>438781000</v>
      </c>
      <c r="G2899" s="35">
        <f t="shared" si="180"/>
        <v>0</v>
      </c>
      <c r="H2899" s="35">
        <f t="shared" si="181"/>
        <v>0</v>
      </c>
      <c r="I2899" s="35">
        <f t="shared" si="182"/>
        <v>0</v>
      </c>
    </row>
    <row r="2900" spans="1:9" x14ac:dyDescent="0.2">
      <c r="A2900" s="28" t="s">
        <v>22</v>
      </c>
      <c r="B2900" s="29">
        <v>1796949000</v>
      </c>
      <c r="C2900" s="29">
        <v>862674898.40999997</v>
      </c>
      <c r="D2900" s="29">
        <v>92201581</v>
      </c>
      <c r="E2900" s="29">
        <v>92201581</v>
      </c>
      <c r="F2900" s="30">
        <f t="shared" si="183"/>
        <v>934274101.59000003</v>
      </c>
      <c r="G2900" s="31">
        <f t="shared" si="180"/>
        <v>48.00775639208458</v>
      </c>
      <c r="H2900" s="31">
        <f t="shared" si="181"/>
        <v>5.1310071126114316</v>
      </c>
      <c r="I2900" s="31">
        <f t="shared" si="182"/>
        <v>5.1310071126114316</v>
      </c>
    </row>
    <row r="2901" spans="1:9" x14ac:dyDescent="0.2">
      <c r="A2901" s="32" t="s">
        <v>66</v>
      </c>
      <c r="B2901" s="33">
        <v>95000000</v>
      </c>
      <c r="C2901" s="33">
        <v>38135621</v>
      </c>
      <c r="D2901" s="33">
        <v>0</v>
      </c>
      <c r="E2901" s="33">
        <v>0</v>
      </c>
      <c r="F2901" s="34">
        <f t="shared" si="183"/>
        <v>56864379</v>
      </c>
      <c r="G2901" s="35">
        <f t="shared" si="180"/>
        <v>40.142758947368421</v>
      </c>
      <c r="H2901" s="35">
        <f t="shared" si="181"/>
        <v>0</v>
      </c>
      <c r="I2901" s="35">
        <f t="shared" si="182"/>
        <v>0</v>
      </c>
    </row>
    <row r="2902" spans="1:9" x14ac:dyDescent="0.2">
      <c r="A2902" s="32" t="s">
        <v>23</v>
      </c>
      <c r="B2902" s="33">
        <v>1701949000</v>
      </c>
      <c r="C2902" s="33">
        <v>824539277.40999997</v>
      </c>
      <c r="D2902" s="33">
        <v>92201581</v>
      </c>
      <c r="E2902" s="33">
        <v>92201581</v>
      </c>
      <c r="F2902" s="34">
        <f t="shared" si="183"/>
        <v>877409722.59000003</v>
      </c>
      <c r="G2902" s="35">
        <f t="shared" si="180"/>
        <v>48.446767641686087</v>
      </c>
      <c r="H2902" s="35">
        <f t="shared" si="181"/>
        <v>5.4174115088054933</v>
      </c>
      <c r="I2902" s="35">
        <f t="shared" si="182"/>
        <v>5.4174115088054933</v>
      </c>
    </row>
    <row r="2903" spans="1:9" x14ac:dyDescent="0.2">
      <c r="A2903" s="28" t="s">
        <v>24</v>
      </c>
      <c r="B2903" s="29">
        <v>415857000</v>
      </c>
      <c r="C2903" s="29">
        <v>3908078</v>
      </c>
      <c r="D2903" s="29">
        <v>3908078</v>
      </c>
      <c r="E2903" s="29">
        <v>3908078</v>
      </c>
      <c r="F2903" s="30">
        <f t="shared" si="183"/>
        <v>411948922</v>
      </c>
      <c r="G2903" s="31">
        <f t="shared" si="180"/>
        <v>0.93976487109751672</v>
      </c>
      <c r="H2903" s="31">
        <f t="shared" si="181"/>
        <v>0.93976487109751672</v>
      </c>
      <c r="I2903" s="31">
        <f t="shared" si="182"/>
        <v>0.93976487109751672</v>
      </c>
    </row>
    <row r="2904" spans="1:9" x14ac:dyDescent="0.2">
      <c r="A2904" s="32" t="s">
        <v>32</v>
      </c>
      <c r="B2904" s="33">
        <v>95500000</v>
      </c>
      <c r="C2904" s="33">
        <v>3908078</v>
      </c>
      <c r="D2904" s="33">
        <v>3908078</v>
      </c>
      <c r="E2904" s="33">
        <v>3908078</v>
      </c>
      <c r="F2904" s="34">
        <f t="shared" si="183"/>
        <v>91591922</v>
      </c>
      <c r="G2904" s="35">
        <f t="shared" si="180"/>
        <v>4.092228272251309</v>
      </c>
      <c r="H2904" s="35">
        <f t="shared" si="181"/>
        <v>4.092228272251309</v>
      </c>
      <c r="I2904" s="35">
        <f t="shared" si="182"/>
        <v>4.092228272251309</v>
      </c>
    </row>
    <row r="2905" spans="1:9" x14ac:dyDescent="0.2">
      <c r="A2905" s="32" t="s">
        <v>35</v>
      </c>
      <c r="B2905" s="33">
        <v>320357000</v>
      </c>
      <c r="C2905" s="33">
        <v>0</v>
      </c>
      <c r="D2905" s="33">
        <v>0</v>
      </c>
      <c r="E2905" s="33">
        <v>0</v>
      </c>
      <c r="F2905" s="34">
        <f t="shared" si="183"/>
        <v>320357000</v>
      </c>
      <c r="G2905" s="35">
        <f t="shared" si="180"/>
        <v>0</v>
      </c>
      <c r="H2905" s="35">
        <f t="shared" si="181"/>
        <v>0</v>
      </c>
      <c r="I2905" s="35">
        <f t="shared" si="182"/>
        <v>0</v>
      </c>
    </row>
    <row r="2906" spans="1:9" x14ac:dyDescent="0.2">
      <c r="A2906" s="28" t="s">
        <v>38</v>
      </c>
      <c r="B2906" s="29">
        <v>151259000</v>
      </c>
      <c r="C2906" s="29">
        <v>0</v>
      </c>
      <c r="D2906" s="29">
        <v>0</v>
      </c>
      <c r="E2906" s="29">
        <v>0</v>
      </c>
      <c r="F2906" s="30">
        <f t="shared" si="183"/>
        <v>151259000</v>
      </c>
      <c r="G2906" s="31">
        <f t="shared" si="180"/>
        <v>0</v>
      </c>
      <c r="H2906" s="31">
        <f t="shared" si="181"/>
        <v>0</v>
      </c>
      <c r="I2906" s="31">
        <f t="shared" si="182"/>
        <v>0</v>
      </c>
    </row>
    <row r="2907" spans="1:9" x14ac:dyDescent="0.2">
      <c r="A2907" s="32" t="s">
        <v>39</v>
      </c>
      <c r="B2907" s="33">
        <v>118259000</v>
      </c>
      <c r="C2907" s="33">
        <v>0</v>
      </c>
      <c r="D2907" s="33">
        <v>0</v>
      </c>
      <c r="E2907" s="33">
        <v>0</v>
      </c>
      <c r="F2907" s="34">
        <f t="shared" si="183"/>
        <v>118259000</v>
      </c>
      <c r="G2907" s="35">
        <f t="shared" si="180"/>
        <v>0</v>
      </c>
      <c r="H2907" s="35">
        <f t="shared" si="181"/>
        <v>0</v>
      </c>
      <c r="I2907" s="35">
        <f t="shared" si="182"/>
        <v>0</v>
      </c>
    </row>
    <row r="2908" spans="1:9" x14ac:dyDescent="0.2">
      <c r="A2908" s="32" t="s">
        <v>41</v>
      </c>
      <c r="B2908" s="33">
        <v>33000000</v>
      </c>
      <c r="C2908" s="33">
        <v>0</v>
      </c>
      <c r="D2908" s="33">
        <v>0</v>
      </c>
      <c r="E2908" s="33">
        <v>0</v>
      </c>
      <c r="F2908" s="34">
        <f t="shared" si="183"/>
        <v>33000000</v>
      </c>
      <c r="G2908" s="35">
        <f t="shared" si="180"/>
        <v>0</v>
      </c>
      <c r="H2908" s="35">
        <f t="shared" si="181"/>
        <v>0</v>
      </c>
      <c r="I2908" s="35">
        <f t="shared" si="182"/>
        <v>0</v>
      </c>
    </row>
    <row r="2909" spans="1:9" x14ac:dyDescent="0.2">
      <c r="A2909" s="28" t="s">
        <v>42</v>
      </c>
      <c r="B2909" s="29">
        <v>21080156335</v>
      </c>
      <c r="C2909" s="29">
        <v>1410720433.78</v>
      </c>
      <c r="D2909" s="29">
        <v>63347961</v>
      </c>
      <c r="E2909" s="29">
        <v>63347961</v>
      </c>
      <c r="F2909" s="30">
        <f t="shared" si="183"/>
        <v>19669435901.220001</v>
      </c>
      <c r="G2909" s="31">
        <f t="shared" si="180"/>
        <v>6.6921725406644139</v>
      </c>
      <c r="H2909" s="31">
        <f t="shared" si="181"/>
        <v>0.3005099202932453</v>
      </c>
      <c r="I2909" s="31">
        <f t="shared" si="182"/>
        <v>0.3005099202932453</v>
      </c>
    </row>
    <row r="2910" spans="1:9" x14ac:dyDescent="0.2">
      <c r="A2910" s="32" t="s">
        <v>1022</v>
      </c>
      <c r="B2910" s="33">
        <v>990000000</v>
      </c>
      <c r="C2910" s="33">
        <v>215741554</v>
      </c>
      <c r="D2910" s="33">
        <v>19446266</v>
      </c>
      <c r="E2910" s="33">
        <v>19446266</v>
      </c>
      <c r="F2910" s="34">
        <f t="shared" si="183"/>
        <v>774258446</v>
      </c>
      <c r="G2910" s="35">
        <f t="shared" si="180"/>
        <v>21.792076161616162</v>
      </c>
      <c r="H2910" s="35">
        <f t="shared" si="181"/>
        <v>1.9642692929292931</v>
      </c>
      <c r="I2910" s="35">
        <f t="shared" si="182"/>
        <v>1.9642692929292931</v>
      </c>
    </row>
    <row r="2911" spans="1:9" x14ac:dyDescent="0.2">
      <c r="A2911" s="32" t="s">
        <v>1023</v>
      </c>
      <c r="B2911" s="33">
        <v>5274629335</v>
      </c>
      <c r="C2911" s="33">
        <v>427079752</v>
      </c>
      <c r="D2911" s="33">
        <v>38825432</v>
      </c>
      <c r="E2911" s="33">
        <v>38825432</v>
      </c>
      <c r="F2911" s="34">
        <f t="shared" si="183"/>
        <v>4847549583</v>
      </c>
      <c r="G2911" s="35">
        <f t="shared" si="180"/>
        <v>8.0968675687995049</v>
      </c>
      <c r="H2911" s="35">
        <f t="shared" si="181"/>
        <v>0.73607886989086413</v>
      </c>
      <c r="I2911" s="35">
        <f t="shared" si="182"/>
        <v>0.73607886989086413</v>
      </c>
    </row>
    <row r="2912" spans="1:9" x14ac:dyDescent="0.2">
      <c r="A2912" s="32" t="s">
        <v>1024</v>
      </c>
      <c r="B2912" s="33">
        <v>2153627000</v>
      </c>
      <c r="C2912" s="33">
        <v>0</v>
      </c>
      <c r="D2912" s="33">
        <v>0</v>
      </c>
      <c r="E2912" s="33">
        <v>0</v>
      </c>
      <c r="F2912" s="34">
        <f t="shared" si="183"/>
        <v>2153627000</v>
      </c>
      <c r="G2912" s="35">
        <f t="shared" si="180"/>
        <v>0</v>
      </c>
      <c r="H2912" s="35">
        <f t="shared" si="181"/>
        <v>0</v>
      </c>
      <c r="I2912" s="35">
        <f t="shared" si="182"/>
        <v>0</v>
      </c>
    </row>
    <row r="2913" spans="1:9" x14ac:dyDescent="0.2">
      <c r="A2913" s="32" t="s">
        <v>1025</v>
      </c>
      <c r="B2913" s="33">
        <v>2035000000</v>
      </c>
      <c r="C2913" s="33">
        <v>0</v>
      </c>
      <c r="D2913" s="33">
        <v>0</v>
      </c>
      <c r="E2913" s="33">
        <v>0</v>
      </c>
      <c r="F2913" s="34">
        <f t="shared" si="183"/>
        <v>2035000000</v>
      </c>
      <c r="G2913" s="35">
        <f t="shared" si="180"/>
        <v>0</v>
      </c>
      <c r="H2913" s="35">
        <f t="shared" si="181"/>
        <v>0</v>
      </c>
      <c r="I2913" s="35">
        <f t="shared" si="182"/>
        <v>0</v>
      </c>
    </row>
    <row r="2914" spans="1:9" x14ac:dyDescent="0.2">
      <c r="A2914" s="32" t="s">
        <v>1026</v>
      </c>
      <c r="B2914" s="33">
        <v>3628000000</v>
      </c>
      <c r="C2914" s="33">
        <v>0</v>
      </c>
      <c r="D2914" s="33">
        <v>0</v>
      </c>
      <c r="E2914" s="33">
        <v>0</v>
      </c>
      <c r="F2914" s="34">
        <f t="shared" si="183"/>
        <v>3628000000</v>
      </c>
      <c r="G2914" s="35">
        <f t="shared" si="180"/>
        <v>0</v>
      </c>
      <c r="H2914" s="35">
        <f t="shared" si="181"/>
        <v>0</v>
      </c>
      <c r="I2914" s="35">
        <f t="shared" si="182"/>
        <v>0</v>
      </c>
    </row>
    <row r="2915" spans="1:9" x14ac:dyDescent="0.2">
      <c r="A2915" s="32" t="s">
        <v>1027</v>
      </c>
      <c r="B2915" s="33">
        <v>2410000000</v>
      </c>
      <c r="C2915" s="33">
        <v>0</v>
      </c>
      <c r="D2915" s="33">
        <v>0</v>
      </c>
      <c r="E2915" s="33">
        <v>0</v>
      </c>
      <c r="F2915" s="34">
        <f t="shared" si="183"/>
        <v>2410000000</v>
      </c>
      <c r="G2915" s="35">
        <f t="shared" si="180"/>
        <v>0</v>
      </c>
      <c r="H2915" s="35">
        <f t="shared" si="181"/>
        <v>0</v>
      </c>
      <c r="I2915" s="35">
        <f t="shared" si="182"/>
        <v>0</v>
      </c>
    </row>
    <row r="2916" spans="1:9" x14ac:dyDescent="0.2">
      <c r="A2916" s="32" t="s">
        <v>1028</v>
      </c>
      <c r="B2916" s="33">
        <v>4588900000</v>
      </c>
      <c r="C2916" s="33">
        <v>767899127.77999997</v>
      </c>
      <c r="D2916" s="33">
        <v>5076263</v>
      </c>
      <c r="E2916" s="33">
        <v>5076263</v>
      </c>
      <c r="F2916" s="34">
        <f t="shared" si="183"/>
        <v>3821000872.2200003</v>
      </c>
      <c r="G2916" s="35">
        <f t="shared" si="180"/>
        <v>16.733838780099806</v>
      </c>
      <c r="H2916" s="35">
        <f t="shared" si="181"/>
        <v>0.11062047549521671</v>
      </c>
      <c r="I2916" s="35">
        <f t="shared" si="182"/>
        <v>0.11062047549521671</v>
      </c>
    </row>
    <row r="2917" spans="1:9" x14ac:dyDescent="0.2">
      <c r="A2917" s="28" t="s">
        <v>1029</v>
      </c>
      <c r="B2917" s="29">
        <v>75237032361</v>
      </c>
      <c r="C2917" s="29">
        <v>11666283502.5</v>
      </c>
      <c r="D2917" s="29">
        <v>1351657473.6500001</v>
      </c>
      <c r="E2917" s="29">
        <v>1343164896.1100001</v>
      </c>
      <c r="F2917" s="30">
        <f t="shared" si="183"/>
        <v>63570748858.5</v>
      </c>
      <c r="G2917" s="31">
        <f t="shared" si="180"/>
        <v>15.506038896541266</v>
      </c>
      <c r="H2917" s="31">
        <f t="shared" si="181"/>
        <v>1.7965321481109451</v>
      </c>
      <c r="I2917" s="31">
        <f t="shared" si="182"/>
        <v>1.7852443855909519</v>
      </c>
    </row>
    <row r="2918" spans="1:9" x14ac:dyDescent="0.2">
      <c r="A2918" s="28" t="s">
        <v>17</v>
      </c>
      <c r="B2918" s="29">
        <v>37883596000</v>
      </c>
      <c r="C2918" s="29">
        <v>10469108047.299999</v>
      </c>
      <c r="D2918" s="29">
        <v>1351155373.25</v>
      </c>
      <c r="E2918" s="29">
        <v>1342662795.71</v>
      </c>
      <c r="F2918" s="30">
        <f t="shared" si="183"/>
        <v>27414487952.700001</v>
      </c>
      <c r="G2918" s="31">
        <f t="shared" si="180"/>
        <v>27.63493742067147</v>
      </c>
      <c r="H2918" s="31">
        <f t="shared" si="181"/>
        <v>3.5665974614711868</v>
      </c>
      <c r="I2918" s="31">
        <f t="shared" si="182"/>
        <v>3.5441799023250065</v>
      </c>
    </row>
    <row r="2919" spans="1:9" x14ac:dyDescent="0.2">
      <c r="A2919" s="28" t="s">
        <v>18</v>
      </c>
      <c r="B2919" s="29">
        <v>7323922000</v>
      </c>
      <c r="C2919" s="29">
        <v>968435741.79999995</v>
      </c>
      <c r="D2919" s="29">
        <v>968435741.79999995</v>
      </c>
      <c r="E2919" s="29">
        <v>962032512.25999999</v>
      </c>
      <c r="F2919" s="30">
        <f t="shared" si="183"/>
        <v>6355486258.1999998</v>
      </c>
      <c r="G2919" s="31">
        <f t="shared" si="180"/>
        <v>13.222911737727408</v>
      </c>
      <c r="H2919" s="31">
        <f t="shared" si="181"/>
        <v>13.222911737727408</v>
      </c>
      <c r="I2919" s="31">
        <f t="shared" si="182"/>
        <v>13.135482768112494</v>
      </c>
    </row>
    <row r="2920" spans="1:9" x14ac:dyDescent="0.2">
      <c r="A2920" s="32" t="s">
        <v>19</v>
      </c>
      <c r="B2920" s="33">
        <v>4626007000</v>
      </c>
      <c r="C2920" s="33">
        <v>644781391</v>
      </c>
      <c r="D2920" s="33">
        <v>644781391</v>
      </c>
      <c r="E2920" s="33">
        <v>644781391</v>
      </c>
      <c r="F2920" s="34">
        <f t="shared" si="183"/>
        <v>3981225609</v>
      </c>
      <c r="G2920" s="35">
        <f t="shared" si="180"/>
        <v>13.938184507719075</v>
      </c>
      <c r="H2920" s="35">
        <f t="shared" si="181"/>
        <v>13.938184507719075</v>
      </c>
      <c r="I2920" s="35">
        <f t="shared" si="182"/>
        <v>13.938184507719075</v>
      </c>
    </row>
    <row r="2921" spans="1:9" x14ac:dyDescent="0.2">
      <c r="A2921" s="32" t="s">
        <v>20</v>
      </c>
      <c r="B2921" s="33">
        <v>1803234000</v>
      </c>
      <c r="C2921" s="33">
        <v>273416457</v>
      </c>
      <c r="D2921" s="33">
        <v>273416457</v>
      </c>
      <c r="E2921" s="33">
        <v>267013227.46000001</v>
      </c>
      <c r="F2921" s="34">
        <f t="shared" si="183"/>
        <v>1529817543</v>
      </c>
      <c r="G2921" s="35">
        <f t="shared" si="180"/>
        <v>15.162561098559587</v>
      </c>
      <c r="H2921" s="35">
        <f t="shared" si="181"/>
        <v>15.162561098559587</v>
      </c>
      <c r="I2921" s="35">
        <f t="shared" si="182"/>
        <v>14.807464115028887</v>
      </c>
    </row>
    <row r="2922" spans="1:9" x14ac:dyDescent="0.2">
      <c r="A2922" s="32" t="s">
        <v>21</v>
      </c>
      <c r="B2922" s="33">
        <v>734681000</v>
      </c>
      <c r="C2922" s="33">
        <v>50011793</v>
      </c>
      <c r="D2922" s="33">
        <v>50011793</v>
      </c>
      <c r="E2922" s="33">
        <v>50011793</v>
      </c>
      <c r="F2922" s="34">
        <f t="shared" si="183"/>
        <v>684669207</v>
      </c>
      <c r="G2922" s="35">
        <f t="shared" si="180"/>
        <v>6.8072800303805332</v>
      </c>
      <c r="H2922" s="35">
        <f t="shared" si="181"/>
        <v>6.8072800303805332</v>
      </c>
      <c r="I2922" s="35">
        <f t="shared" si="182"/>
        <v>6.8072800303805332</v>
      </c>
    </row>
    <row r="2923" spans="1:9" x14ac:dyDescent="0.2">
      <c r="A2923" s="32" t="s">
        <v>73</v>
      </c>
      <c r="B2923" s="33">
        <v>19000000</v>
      </c>
      <c r="C2923" s="33">
        <v>226100.8</v>
      </c>
      <c r="D2923" s="33">
        <v>226100.8</v>
      </c>
      <c r="E2923" s="33">
        <v>226100.8</v>
      </c>
      <c r="F2923" s="34">
        <f t="shared" si="183"/>
        <v>18773899.199999999</v>
      </c>
      <c r="G2923" s="35">
        <f t="shared" si="180"/>
        <v>1.1900042105263158</v>
      </c>
      <c r="H2923" s="35">
        <f t="shared" si="181"/>
        <v>1.1900042105263158</v>
      </c>
      <c r="I2923" s="35">
        <f t="shared" si="182"/>
        <v>1.1900042105263158</v>
      </c>
    </row>
    <row r="2924" spans="1:9" x14ac:dyDescent="0.2">
      <c r="A2924" s="32" t="s">
        <v>74</v>
      </c>
      <c r="B2924" s="33">
        <v>141000000</v>
      </c>
      <c r="C2924" s="33">
        <v>0</v>
      </c>
      <c r="D2924" s="33">
        <v>0</v>
      </c>
      <c r="E2924" s="33">
        <v>0</v>
      </c>
      <c r="F2924" s="34">
        <f t="shared" si="183"/>
        <v>141000000</v>
      </c>
      <c r="G2924" s="35">
        <f t="shared" si="180"/>
        <v>0</v>
      </c>
      <c r="H2924" s="35">
        <f t="shared" si="181"/>
        <v>0</v>
      </c>
      <c r="I2924" s="35">
        <f t="shared" si="182"/>
        <v>0</v>
      </c>
    </row>
    <row r="2925" spans="1:9" x14ac:dyDescent="0.2">
      <c r="A2925" s="28" t="s">
        <v>22</v>
      </c>
      <c r="B2925" s="29">
        <v>5680536000</v>
      </c>
      <c r="C2925" s="29">
        <v>2795277730.6599998</v>
      </c>
      <c r="D2925" s="29">
        <v>268706228.44999999</v>
      </c>
      <c r="E2925" s="29">
        <v>266616880.44999999</v>
      </c>
      <c r="F2925" s="30">
        <f t="shared" si="183"/>
        <v>2885258269.3400002</v>
      </c>
      <c r="G2925" s="31">
        <f t="shared" si="180"/>
        <v>49.207992532042752</v>
      </c>
      <c r="H2925" s="31">
        <f t="shared" si="181"/>
        <v>4.7302970784799179</v>
      </c>
      <c r="I2925" s="31">
        <f t="shared" si="182"/>
        <v>4.693516253571846</v>
      </c>
    </row>
    <row r="2926" spans="1:9" x14ac:dyDescent="0.2">
      <c r="A2926" s="32" t="s">
        <v>66</v>
      </c>
      <c r="B2926" s="33">
        <v>21630000</v>
      </c>
      <c r="C2926" s="33">
        <v>0</v>
      </c>
      <c r="D2926" s="33">
        <v>0</v>
      </c>
      <c r="E2926" s="33">
        <v>0</v>
      </c>
      <c r="F2926" s="34">
        <f t="shared" si="183"/>
        <v>21630000</v>
      </c>
      <c r="G2926" s="35">
        <f t="shared" si="180"/>
        <v>0</v>
      </c>
      <c r="H2926" s="35">
        <f t="shared" si="181"/>
        <v>0</v>
      </c>
      <c r="I2926" s="35">
        <f t="shared" si="182"/>
        <v>0</v>
      </c>
    </row>
    <row r="2927" spans="1:9" x14ac:dyDescent="0.2">
      <c r="A2927" s="32" t="s">
        <v>23</v>
      </c>
      <c r="B2927" s="33">
        <v>5658906000</v>
      </c>
      <c r="C2927" s="33">
        <v>2795277730.6599998</v>
      </c>
      <c r="D2927" s="33">
        <v>268706228.44999999</v>
      </c>
      <c r="E2927" s="33">
        <v>266616880.44999999</v>
      </c>
      <c r="F2927" s="34">
        <f t="shared" si="183"/>
        <v>2863628269.3400002</v>
      </c>
      <c r="G2927" s="35">
        <f t="shared" si="180"/>
        <v>49.396079925342455</v>
      </c>
      <c r="H2927" s="35">
        <f t="shared" si="181"/>
        <v>4.7483776625729428</v>
      </c>
      <c r="I2927" s="35">
        <f t="shared" si="182"/>
        <v>4.711456250554436</v>
      </c>
    </row>
    <row r="2928" spans="1:9" x14ac:dyDescent="0.2">
      <c r="A2928" s="28" t="s">
        <v>24</v>
      </c>
      <c r="B2928" s="29">
        <v>7687860000</v>
      </c>
      <c r="C2928" s="29">
        <v>64969915</v>
      </c>
      <c r="D2928" s="29">
        <v>64969915</v>
      </c>
      <c r="E2928" s="29">
        <v>64969915</v>
      </c>
      <c r="F2928" s="30">
        <f t="shared" si="183"/>
        <v>7622890085</v>
      </c>
      <c r="G2928" s="31">
        <f t="shared" si="180"/>
        <v>0.84509753039207269</v>
      </c>
      <c r="H2928" s="31">
        <f t="shared" si="181"/>
        <v>0.84509753039207269</v>
      </c>
      <c r="I2928" s="31">
        <f t="shared" si="182"/>
        <v>0.84509753039207269</v>
      </c>
    </row>
    <row r="2929" spans="1:9" x14ac:dyDescent="0.2">
      <c r="A2929" s="32" t="s">
        <v>77</v>
      </c>
      <c r="B2929" s="33">
        <v>446423000</v>
      </c>
      <c r="C2929" s="33">
        <v>55413630</v>
      </c>
      <c r="D2929" s="33">
        <v>55413630</v>
      </c>
      <c r="E2929" s="33">
        <v>55413630</v>
      </c>
      <c r="F2929" s="34">
        <f t="shared" si="183"/>
        <v>391009370</v>
      </c>
      <c r="G2929" s="35">
        <f t="shared" si="180"/>
        <v>12.412808031844238</v>
      </c>
      <c r="H2929" s="35">
        <f t="shared" si="181"/>
        <v>12.412808031844238</v>
      </c>
      <c r="I2929" s="35">
        <f t="shared" si="182"/>
        <v>12.412808031844238</v>
      </c>
    </row>
    <row r="2930" spans="1:9" x14ac:dyDescent="0.2">
      <c r="A2930" s="32" t="s">
        <v>78</v>
      </c>
      <c r="B2930" s="33">
        <v>159027000</v>
      </c>
      <c r="C2930" s="33">
        <v>9556285</v>
      </c>
      <c r="D2930" s="33">
        <v>9556285</v>
      </c>
      <c r="E2930" s="33">
        <v>9556285</v>
      </c>
      <c r="F2930" s="34">
        <f t="shared" si="183"/>
        <v>149470715</v>
      </c>
      <c r="G2930" s="35">
        <f t="shared" si="180"/>
        <v>6.0092217044904324</v>
      </c>
      <c r="H2930" s="35">
        <f t="shared" si="181"/>
        <v>6.0092217044904324</v>
      </c>
      <c r="I2930" s="35">
        <f t="shared" si="182"/>
        <v>6.0092217044904324</v>
      </c>
    </row>
    <row r="2931" spans="1:9" x14ac:dyDescent="0.2">
      <c r="A2931" s="32" t="s">
        <v>32</v>
      </c>
      <c r="B2931" s="33">
        <v>30000000</v>
      </c>
      <c r="C2931" s="33">
        <v>0</v>
      </c>
      <c r="D2931" s="33">
        <v>0</v>
      </c>
      <c r="E2931" s="33">
        <v>0</v>
      </c>
      <c r="F2931" s="34">
        <f t="shared" si="183"/>
        <v>30000000</v>
      </c>
      <c r="G2931" s="35">
        <f t="shared" si="180"/>
        <v>0</v>
      </c>
      <c r="H2931" s="35">
        <f t="shared" si="181"/>
        <v>0</v>
      </c>
      <c r="I2931" s="35">
        <f t="shared" si="182"/>
        <v>0</v>
      </c>
    </row>
    <row r="2932" spans="1:9" x14ac:dyDescent="0.2">
      <c r="A2932" s="32" t="s">
        <v>35</v>
      </c>
      <c r="B2932" s="33">
        <v>7052410000</v>
      </c>
      <c r="C2932" s="33">
        <v>0</v>
      </c>
      <c r="D2932" s="33">
        <v>0</v>
      </c>
      <c r="E2932" s="33">
        <v>0</v>
      </c>
      <c r="F2932" s="34">
        <f t="shared" si="183"/>
        <v>7052410000</v>
      </c>
      <c r="G2932" s="35">
        <f t="shared" si="180"/>
        <v>0</v>
      </c>
      <c r="H2932" s="35">
        <f t="shared" si="181"/>
        <v>0</v>
      </c>
      <c r="I2932" s="35">
        <f t="shared" si="182"/>
        <v>0</v>
      </c>
    </row>
    <row r="2933" spans="1:9" x14ac:dyDescent="0.2">
      <c r="A2933" s="28" t="s">
        <v>447</v>
      </c>
      <c r="B2933" s="29">
        <v>16770907000</v>
      </c>
      <c r="C2933" s="29">
        <v>6591381171.8400002</v>
      </c>
      <c r="D2933" s="29">
        <v>0</v>
      </c>
      <c r="E2933" s="29">
        <v>0</v>
      </c>
      <c r="F2933" s="30">
        <f t="shared" si="183"/>
        <v>10179525828.16</v>
      </c>
      <c r="G2933" s="31">
        <f t="shared" si="180"/>
        <v>39.302472858742817</v>
      </c>
      <c r="H2933" s="31">
        <f t="shared" si="181"/>
        <v>0</v>
      </c>
      <c r="I2933" s="31">
        <f t="shared" si="182"/>
        <v>0</v>
      </c>
    </row>
    <row r="2934" spans="1:9" x14ac:dyDescent="0.2">
      <c r="A2934" s="32" t="s">
        <v>449</v>
      </c>
      <c r="B2934" s="33">
        <v>16770907000</v>
      </c>
      <c r="C2934" s="33">
        <v>6591381171.8400002</v>
      </c>
      <c r="D2934" s="33">
        <v>0</v>
      </c>
      <c r="E2934" s="33">
        <v>0</v>
      </c>
      <c r="F2934" s="34">
        <f t="shared" si="183"/>
        <v>10179525828.16</v>
      </c>
      <c r="G2934" s="35">
        <f t="shared" si="180"/>
        <v>39.302472858742817</v>
      </c>
      <c r="H2934" s="35">
        <f t="shared" si="181"/>
        <v>0</v>
      </c>
      <c r="I2934" s="35">
        <f t="shared" si="182"/>
        <v>0</v>
      </c>
    </row>
    <row r="2935" spans="1:9" x14ac:dyDescent="0.2">
      <c r="A2935" s="28" t="s">
        <v>38</v>
      </c>
      <c r="B2935" s="29">
        <v>420371000</v>
      </c>
      <c r="C2935" s="29">
        <v>49043488</v>
      </c>
      <c r="D2935" s="29">
        <v>49043488</v>
      </c>
      <c r="E2935" s="29">
        <v>49043488</v>
      </c>
      <c r="F2935" s="30">
        <f t="shared" si="183"/>
        <v>371327512</v>
      </c>
      <c r="G2935" s="31">
        <f t="shared" si="180"/>
        <v>11.666715353818413</v>
      </c>
      <c r="H2935" s="31">
        <f t="shared" si="181"/>
        <v>11.666715353818413</v>
      </c>
      <c r="I2935" s="31">
        <f t="shared" si="182"/>
        <v>11.666715353818413</v>
      </c>
    </row>
    <row r="2936" spans="1:9" x14ac:dyDescent="0.2">
      <c r="A2936" s="32" t="s">
        <v>39</v>
      </c>
      <c r="B2936" s="33">
        <v>254800000</v>
      </c>
      <c r="C2936" s="33">
        <v>8183700</v>
      </c>
      <c r="D2936" s="33">
        <v>8183700</v>
      </c>
      <c r="E2936" s="33">
        <v>8183700</v>
      </c>
      <c r="F2936" s="34">
        <f t="shared" si="183"/>
        <v>246616300</v>
      </c>
      <c r="G2936" s="35">
        <f t="shared" si="180"/>
        <v>3.2118131868131865</v>
      </c>
      <c r="H2936" s="35">
        <f t="shared" si="181"/>
        <v>3.2118131868131865</v>
      </c>
      <c r="I2936" s="35">
        <f t="shared" si="182"/>
        <v>3.2118131868131865</v>
      </c>
    </row>
    <row r="2937" spans="1:9" x14ac:dyDescent="0.2">
      <c r="A2937" s="32" t="s">
        <v>41</v>
      </c>
      <c r="B2937" s="33">
        <v>124571000</v>
      </c>
      <c r="C2937" s="33">
        <v>0</v>
      </c>
      <c r="D2937" s="33">
        <v>0</v>
      </c>
      <c r="E2937" s="33">
        <v>0</v>
      </c>
      <c r="F2937" s="34">
        <f t="shared" si="183"/>
        <v>124571000</v>
      </c>
      <c r="G2937" s="35">
        <f t="shared" si="180"/>
        <v>0</v>
      </c>
      <c r="H2937" s="35">
        <f t="shared" si="181"/>
        <v>0</v>
      </c>
      <c r="I2937" s="35">
        <f t="shared" si="182"/>
        <v>0</v>
      </c>
    </row>
    <row r="2938" spans="1:9" x14ac:dyDescent="0.2">
      <c r="A2938" s="32" t="s">
        <v>303</v>
      </c>
      <c r="B2938" s="33">
        <v>41000000</v>
      </c>
      <c r="C2938" s="33">
        <v>40859788</v>
      </c>
      <c r="D2938" s="33">
        <v>40859788</v>
      </c>
      <c r="E2938" s="33">
        <v>40859788</v>
      </c>
      <c r="F2938" s="34">
        <f t="shared" si="183"/>
        <v>140212</v>
      </c>
      <c r="G2938" s="35">
        <f t="shared" si="180"/>
        <v>99.658019512195111</v>
      </c>
      <c r="H2938" s="35">
        <f t="shared" si="181"/>
        <v>99.658019512195111</v>
      </c>
      <c r="I2938" s="35">
        <f t="shared" si="182"/>
        <v>99.658019512195111</v>
      </c>
    </row>
    <row r="2939" spans="1:9" x14ac:dyDescent="0.2">
      <c r="A2939" s="28" t="s">
        <v>42</v>
      </c>
      <c r="B2939" s="29">
        <v>37353436361</v>
      </c>
      <c r="C2939" s="29">
        <v>1197175455.2</v>
      </c>
      <c r="D2939" s="29">
        <v>502100.4</v>
      </c>
      <c r="E2939" s="29">
        <v>502100.4</v>
      </c>
      <c r="F2939" s="30">
        <f t="shared" si="183"/>
        <v>36156260905.800003</v>
      </c>
      <c r="G2939" s="31">
        <f t="shared" si="180"/>
        <v>3.204994163401651</v>
      </c>
      <c r="H2939" s="31">
        <f t="shared" si="181"/>
        <v>1.3441879754983756E-3</v>
      </c>
      <c r="I2939" s="31">
        <f t="shared" si="182"/>
        <v>1.3441879754983756E-3</v>
      </c>
    </row>
    <row r="2940" spans="1:9" ht="22.5" x14ac:dyDescent="0.2">
      <c r="A2940" s="32" t="s">
        <v>1030</v>
      </c>
      <c r="B2940" s="33">
        <v>12529846270</v>
      </c>
      <c r="C2940" s="33">
        <v>436510000</v>
      </c>
      <c r="D2940" s="33">
        <v>0</v>
      </c>
      <c r="E2940" s="33">
        <v>0</v>
      </c>
      <c r="F2940" s="34">
        <f t="shared" si="183"/>
        <v>12093336270</v>
      </c>
      <c r="G2940" s="35">
        <f t="shared" si="180"/>
        <v>3.4837618163371129</v>
      </c>
      <c r="H2940" s="35">
        <f t="shared" si="181"/>
        <v>0</v>
      </c>
      <c r="I2940" s="35">
        <f t="shared" si="182"/>
        <v>0</v>
      </c>
    </row>
    <row r="2941" spans="1:9" x14ac:dyDescent="0.2">
      <c r="A2941" s="32" t="s">
        <v>1031</v>
      </c>
      <c r="B2941" s="33">
        <v>18647225040</v>
      </c>
      <c r="C2941" s="33">
        <v>461782880.19999999</v>
      </c>
      <c r="D2941" s="33">
        <v>502100.4</v>
      </c>
      <c r="E2941" s="33">
        <v>502100.4</v>
      </c>
      <c r="F2941" s="34">
        <f t="shared" si="183"/>
        <v>18185442159.799999</v>
      </c>
      <c r="G2941" s="35">
        <f t="shared" si="180"/>
        <v>2.4764160844813832</v>
      </c>
      <c r="H2941" s="35">
        <f t="shared" si="181"/>
        <v>2.6926279857884955E-3</v>
      </c>
      <c r="I2941" s="35">
        <f t="shared" si="182"/>
        <v>2.6926279857884955E-3</v>
      </c>
    </row>
    <row r="2942" spans="1:9" ht="22.5" x14ac:dyDescent="0.2">
      <c r="A2942" s="32" t="s">
        <v>1032</v>
      </c>
      <c r="B2942" s="33">
        <v>976678211</v>
      </c>
      <c r="C2942" s="33">
        <v>0</v>
      </c>
      <c r="D2942" s="33">
        <v>0</v>
      </c>
      <c r="E2942" s="33">
        <v>0</v>
      </c>
      <c r="F2942" s="34">
        <f t="shared" si="183"/>
        <v>976678211</v>
      </c>
      <c r="G2942" s="35">
        <f t="shared" si="180"/>
        <v>0</v>
      </c>
      <c r="H2942" s="35">
        <f t="shared" si="181"/>
        <v>0</v>
      </c>
      <c r="I2942" s="35">
        <f t="shared" si="182"/>
        <v>0</v>
      </c>
    </row>
    <row r="2943" spans="1:9" ht="22.5" x14ac:dyDescent="0.2">
      <c r="A2943" s="32" t="s">
        <v>1033</v>
      </c>
      <c r="B2943" s="33">
        <v>986584840</v>
      </c>
      <c r="C2943" s="33">
        <v>0</v>
      </c>
      <c r="D2943" s="33">
        <v>0</v>
      </c>
      <c r="E2943" s="33">
        <v>0</v>
      </c>
      <c r="F2943" s="34">
        <f t="shared" si="183"/>
        <v>986584840</v>
      </c>
      <c r="G2943" s="35">
        <f t="shared" si="180"/>
        <v>0</v>
      </c>
      <c r="H2943" s="35">
        <f t="shared" si="181"/>
        <v>0</v>
      </c>
      <c r="I2943" s="35">
        <f t="shared" si="182"/>
        <v>0</v>
      </c>
    </row>
    <row r="2944" spans="1:9" x14ac:dyDescent="0.2">
      <c r="A2944" s="32" t="s">
        <v>1034</v>
      </c>
      <c r="B2944" s="33">
        <v>515000000</v>
      </c>
      <c r="C2944" s="33">
        <v>0</v>
      </c>
      <c r="D2944" s="33">
        <v>0</v>
      </c>
      <c r="E2944" s="33">
        <v>0</v>
      </c>
      <c r="F2944" s="34">
        <f t="shared" si="183"/>
        <v>515000000</v>
      </c>
      <c r="G2944" s="35">
        <f t="shared" si="180"/>
        <v>0</v>
      </c>
      <c r="H2944" s="35">
        <f t="shared" si="181"/>
        <v>0</v>
      </c>
      <c r="I2944" s="35">
        <f t="shared" si="182"/>
        <v>0</v>
      </c>
    </row>
    <row r="2945" spans="1:9" x14ac:dyDescent="0.2">
      <c r="A2945" s="32" t="s">
        <v>1035</v>
      </c>
      <c r="B2945" s="33">
        <v>1455300000</v>
      </c>
      <c r="C2945" s="33">
        <v>0</v>
      </c>
      <c r="D2945" s="33">
        <v>0</v>
      </c>
      <c r="E2945" s="33">
        <v>0</v>
      </c>
      <c r="F2945" s="34">
        <f t="shared" si="183"/>
        <v>1455300000</v>
      </c>
      <c r="G2945" s="35">
        <f t="shared" si="180"/>
        <v>0</v>
      </c>
      <c r="H2945" s="35">
        <f t="shared" si="181"/>
        <v>0</v>
      </c>
      <c r="I2945" s="35">
        <f t="shared" si="182"/>
        <v>0</v>
      </c>
    </row>
    <row r="2946" spans="1:9" ht="22.5" x14ac:dyDescent="0.2">
      <c r="A2946" s="32" t="s">
        <v>1036</v>
      </c>
      <c r="B2946" s="33">
        <v>2242802000</v>
      </c>
      <c r="C2946" s="33">
        <v>298882575</v>
      </c>
      <c r="D2946" s="33">
        <v>0</v>
      </c>
      <c r="E2946" s="33">
        <v>0</v>
      </c>
      <c r="F2946" s="34">
        <f t="shared" si="183"/>
        <v>1943919425</v>
      </c>
      <c r="G2946" s="35">
        <f t="shared" si="180"/>
        <v>13.326302321827784</v>
      </c>
      <c r="H2946" s="35">
        <f t="shared" si="181"/>
        <v>0</v>
      </c>
      <c r="I2946" s="35">
        <f t="shared" si="182"/>
        <v>0</v>
      </c>
    </row>
    <row r="2947" spans="1:9" x14ac:dyDescent="0.2">
      <c r="A2947" s="28" t="s">
        <v>1037</v>
      </c>
      <c r="B2947" s="29">
        <v>1184987463225</v>
      </c>
      <c r="C2947" s="29">
        <v>816607566151.38</v>
      </c>
      <c r="D2947" s="29">
        <v>777888363980.28003</v>
      </c>
      <c r="E2947" s="29">
        <v>777438854215.28003</v>
      </c>
      <c r="F2947" s="30">
        <f t="shared" si="183"/>
        <v>368379897073.62</v>
      </c>
      <c r="G2947" s="31">
        <f t="shared" si="180"/>
        <v>68.912759965320092</v>
      </c>
      <c r="H2947" s="31">
        <f t="shared" si="181"/>
        <v>65.645282175662828</v>
      </c>
      <c r="I2947" s="31">
        <f t="shared" si="182"/>
        <v>65.607348460838821</v>
      </c>
    </row>
    <row r="2948" spans="1:9" x14ac:dyDescent="0.2">
      <c r="A2948" s="28" t="s">
        <v>17</v>
      </c>
      <c r="B2948" s="29">
        <v>888821445000</v>
      </c>
      <c r="C2948" s="29">
        <v>809990997731.38</v>
      </c>
      <c r="D2948" s="29">
        <v>777800520167.28003</v>
      </c>
      <c r="E2948" s="29">
        <v>777353426121.28003</v>
      </c>
      <c r="F2948" s="30">
        <f t="shared" si="183"/>
        <v>78830447268.619995</v>
      </c>
      <c r="G2948" s="31">
        <f t="shared" si="180"/>
        <v>91.130901744993338</v>
      </c>
      <c r="H2948" s="31">
        <f t="shared" si="181"/>
        <v>87.509198224541038</v>
      </c>
      <c r="I2948" s="31">
        <f t="shared" si="182"/>
        <v>87.458896327741058</v>
      </c>
    </row>
    <row r="2949" spans="1:9" x14ac:dyDescent="0.2">
      <c r="A2949" s="28" t="s">
        <v>18</v>
      </c>
      <c r="B2949" s="29">
        <v>26339587000</v>
      </c>
      <c r="C2949" s="29">
        <v>3117297547</v>
      </c>
      <c r="D2949" s="29">
        <v>3073401862</v>
      </c>
      <c r="E2949" s="29">
        <v>2980004942</v>
      </c>
      <c r="F2949" s="30">
        <f t="shared" si="183"/>
        <v>23222289453</v>
      </c>
      <c r="G2949" s="31">
        <f t="shared" si="180"/>
        <v>11.835028191596171</v>
      </c>
      <c r="H2949" s="31">
        <f t="shared" si="181"/>
        <v>11.668375293811554</v>
      </c>
      <c r="I2949" s="31">
        <f t="shared" si="182"/>
        <v>11.313787653542176</v>
      </c>
    </row>
    <row r="2950" spans="1:9" x14ac:dyDescent="0.2">
      <c r="A2950" s="32" t="s">
        <v>19</v>
      </c>
      <c r="B2950" s="33">
        <v>16138857000</v>
      </c>
      <c r="C2950" s="33">
        <v>2017383051</v>
      </c>
      <c r="D2950" s="33">
        <v>2017383051</v>
      </c>
      <c r="E2950" s="33">
        <v>2017383051</v>
      </c>
      <c r="F2950" s="34">
        <f t="shared" si="183"/>
        <v>14121473949</v>
      </c>
      <c r="G2950" s="35">
        <f t="shared" si="180"/>
        <v>12.500160643346675</v>
      </c>
      <c r="H2950" s="35">
        <f t="shared" si="181"/>
        <v>12.500160643346675</v>
      </c>
      <c r="I2950" s="35">
        <f t="shared" si="182"/>
        <v>12.500160643346675</v>
      </c>
    </row>
    <row r="2951" spans="1:9" x14ac:dyDescent="0.2">
      <c r="A2951" s="32" t="s">
        <v>20</v>
      </c>
      <c r="B2951" s="33">
        <v>6119847000</v>
      </c>
      <c r="C2951" s="33">
        <v>844854823</v>
      </c>
      <c r="D2951" s="33">
        <v>800959138</v>
      </c>
      <c r="E2951" s="33">
        <v>707562218</v>
      </c>
      <c r="F2951" s="34">
        <f t="shared" si="183"/>
        <v>5274992177</v>
      </c>
      <c r="G2951" s="35">
        <f t="shared" ref="G2951:G3014" si="184">IFERROR(IF(C2951&gt;0,+C2951/B2951*100,0),0)</f>
        <v>13.805162498343504</v>
      </c>
      <c r="H2951" s="35">
        <f t="shared" ref="H2951:H3014" si="185">IFERROR(IF(D2951&gt;0,+D2951/B2951*100,0),0)</f>
        <v>13.087894811749379</v>
      </c>
      <c r="I2951" s="35">
        <f t="shared" ref="I2951:I3014" si="186">IFERROR(IF(E2951&gt;0,+E2951/B2951*100,0),0)</f>
        <v>11.561763194406657</v>
      </c>
    </row>
    <row r="2952" spans="1:9" x14ac:dyDescent="0.2">
      <c r="A2952" s="32" t="s">
        <v>21</v>
      </c>
      <c r="B2952" s="33">
        <v>3224732000</v>
      </c>
      <c r="C2952" s="33">
        <v>255059673</v>
      </c>
      <c r="D2952" s="33">
        <v>255059673</v>
      </c>
      <c r="E2952" s="33">
        <v>255059673</v>
      </c>
      <c r="F2952" s="34">
        <f t="shared" si="183"/>
        <v>2969672327</v>
      </c>
      <c r="G2952" s="35">
        <f t="shared" si="184"/>
        <v>7.9094843540486455</v>
      </c>
      <c r="H2952" s="35">
        <f t="shared" si="185"/>
        <v>7.9094843540486455</v>
      </c>
      <c r="I2952" s="35">
        <f t="shared" si="186"/>
        <v>7.9094843540486455</v>
      </c>
    </row>
    <row r="2953" spans="1:9" x14ac:dyDescent="0.2">
      <c r="A2953" s="32" t="s">
        <v>154</v>
      </c>
      <c r="B2953" s="33">
        <v>856151000</v>
      </c>
      <c r="C2953" s="33">
        <v>0</v>
      </c>
      <c r="D2953" s="33">
        <v>0</v>
      </c>
      <c r="E2953" s="33">
        <v>0</v>
      </c>
      <c r="F2953" s="34">
        <f t="shared" ref="F2953:F3016" si="187">+B2953-C2953</f>
        <v>856151000</v>
      </c>
      <c r="G2953" s="35">
        <f t="shared" si="184"/>
        <v>0</v>
      </c>
      <c r="H2953" s="35">
        <f t="shared" si="185"/>
        <v>0</v>
      </c>
      <c r="I2953" s="35">
        <f t="shared" si="186"/>
        <v>0</v>
      </c>
    </row>
    <row r="2954" spans="1:9" x14ac:dyDescent="0.2">
      <c r="A2954" s="28" t="s">
        <v>22</v>
      </c>
      <c r="B2954" s="29">
        <v>10197193000</v>
      </c>
      <c r="C2954" s="29">
        <v>5353052312.3800001</v>
      </c>
      <c r="D2954" s="29">
        <v>550316276.27999997</v>
      </c>
      <c r="E2954" s="29">
        <v>259464842.28</v>
      </c>
      <c r="F2954" s="30">
        <f t="shared" si="187"/>
        <v>4844140687.6199999</v>
      </c>
      <c r="G2954" s="31">
        <f t="shared" si="184"/>
        <v>52.495351538212532</v>
      </c>
      <c r="H2954" s="31">
        <f t="shared" si="185"/>
        <v>5.396742773035677</v>
      </c>
      <c r="I2954" s="31">
        <f t="shared" si="186"/>
        <v>2.5444731925736819</v>
      </c>
    </row>
    <row r="2955" spans="1:9" x14ac:dyDescent="0.2">
      <c r="A2955" s="32" t="s">
        <v>66</v>
      </c>
      <c r="B2955" s="33">
        <v>757518025</v>
      </c>
      <c r="C2955" s="33">
        <v>800000</v>
      </c>
      <c r="D2955" s="33">
        <v>800000</v>
      </c>
      <c r="E2955" s="33">
        <v>800000</v>
      </c>
      <c r="F2955" s="34">
        <f t="shared" si="187"/>
        <v>756718025</v>
      </c>
      <c r="G2955" s="35">
        <f t="shared" si="184"/>
        <v>0.10560804807251947</v>
      </c>
      <c r="H2955" s="35">
        <f t="shared" si="185"/>
        <v>0.10560804807251947</v>
      </c>
      <c r="I2955" s="35">
        <f t="shared" si="186"/>
        <v>0.10560804807251947</v>
      </c>
    </row>
    <row r="2956" spans="1:9" x14ac:dyDescent="0.2">
      <c r="A2956" s="32" t="s">
        <v>23</v>
      </c>
      <c r="B2956" s="33">
        <v>9439674975</v>
      </c>
      <c r="C2956" s="33">
        <v>5352252312.3800001</v>
      </c>
      <c r="D2956" s="33">
        <v>549516276.27999997</v>
      </c>
      <c r="E2956" s="33">
        <v>258664842.28</v>
      </c>
      <c r="F2956" s="34">
        <f t="shared" si="187"/>
        <v>4087422662.6199999</v>
      </c>
      <c r="G2956" s="35">
        <f t="shared" si="184"/>
        <v>56.699540254880446</v>
      </c>
      <c r="H2956" s="35">
        <f t="shared" si="185"/>
        <v>5.8213474270601138</v>
      </c>
      <c r="I2956" s="35">
        <f t="shared" si="186"/>
        <v>2.7401880145772708</v>
      </c>
    </row>
    <row r="2957" spans="1:9" x14ac:dyDescent="0.2">
      <c r="A2957" s="28" t="s">
        <v>24</v>
      </c>
      <c r="B2957" s="29">
        <v>778381626000</v>
      </c>
      <c r="C2957" s="29">
        <v>773591360650</v>
      </c>
      <c r="D2957" s="29">
        <v>773591360650</v>
      </c>
      <c r="E2957" s="29">
        <v>773591360650</v>
      </c>
      <c r="F2957" s="30">
        <f t="shared" si="187"/>
        <v>4790265350</v>
      </c>
      <c r="G2957" s="31">
        <f t="shared" si="184"/>
        <v>99.38458653313586</v>
      </c>
      <c r="H2957" s="31">
        <f t="shared" si="185"/>
        <v>99.38458653313586</v>
      </c>
      <c r="I2957" s="31">
        <f t="shared" si="186"/>
        <v>99.38458653313586</v>
      </c>
    </row>
    <row r="2958" spans="1:9" x14ac:dyDescent="0.2">
      <c r="A2958" s="32" t="s">
        <v>150</v>
      </c>
      <c r="B2958" s="33">
        <v>473112000</v>
      </c>
      <c r="C2958" s="33">
        <v>0</v>
      </c>
      <c r="D2958" s="33">
        <v>0</v>
      </c>
      <c r="E2958" s="33">
        <v>0</v>
      </c>
      <c r="F2958" s="34">
        <f t="shared" si="187"/>
        <v>473112000</v>
      </c>
      <c r="G2958" s="35">
        <f t="shared" si="184"/>
        <v>0</v>
      </c>
      <c r="H2958" s="35">
        <f t="shared" si="185"/>
        <v>0</v>
      </c>
      <c r="I2958" s="35">
        <f t="shared" si="186"/>
        <v>0</v>
      </c>
    </row>
    <row r="2959" spans="1:9" x14ac:dyDescent="0.2">
      <c r="A2959" s="32" t="s">
        <v>474</v>
      </c>
      <c r="B2959" s="33">
        <v>773575800000</v>
      </c>
      <c r="C2959" s="33">
        <v>773575800000</v>
      </c>
      <c r="D2959" s="33">
        <v>773575800000</v>
      </c>
      <c r="E2959" s="33">
        <v>773575800000</v>
      </c>
      <c r="F2959" s="34">
        <f t="shared" si="187"/>
        <v>0</v>
      </c>
      <c r="G2959" s="35">
        <f t="shared" si="184"/>
        <v>100</v>
      </c>
      <c r="H2959" s="35">
        <f t="shared" si="185"/>
        <v>100</v>
      </c>
      <c r="I2959" s="35">
        <f t="shared" si="186"/>
        <v>100</v>
      </c>
    </row>
    <row r="2960" spans="1:9" x14ac:dyDescent="0.2">
      <c r="A2960" s="32" t="s">
        <v>32</v>
      </c>
      <c r="B2960" s="33">
        <v>94050000</v>
      </c>
      <c r="C2960" s="33">
        <v>15560650</v>
      </c>
      <c r="D2960" s="33">
        <v>15560650</v>
      </c>
      <c r="E2960" s="33">
        <v>15560650</v>
      </c>
      <c r="F2960" s="34">
        <f t="shared" si="187"/>
        <v>78489350</v>
      </c>
      <c r="G2960" s="35">
        <f t="shared" si="184"/>
        <v>16.54508240297714</v>
      </c>
      <c r="H2960" s="35">
        <f t="shared" si="185"/>
        <v>16.54508240297714</v>
      </c>
      <c r="I2960" s="35">
        <f t="shared" si="186"/>
        <v>16.54508240297714</v>
      </c>
    </row>
    <row r="2961" spans="1:9" x14ac:dyDescent="0.2">
      <c r="A2961" s="32" t="s">
        <v>35</v>
      </c>
      <c r="B2961" s="33">
        <v>1700000000</v>
      </c>
      <c r="C2961" s="33">
        <v>0</v>
      </c>
      <c r="D2961" s="33">
        <v>0</v>
      </c>
      <c r="E2961" s="33">
        <v>0</v>
      </c>
      <c r="F2961" s="34">
        <f t="shared" si="187"/>
        <v>1700000000</v>
      </c>
      <c r="G2961" s="35">
        <f t="shared" si="184"/>
        <v>0</v>
      </c>
      <c r="H2961" s="35">
        <f t="shared" si="185"/>
        <v>0</v>
      </c>
      <c r="I2961" s="35">
        <f t="shared" si="186"/>
        <v>0</v>
      </c>
    </row>
    <row r="2962" spans="1:9" x14ac:dyDescent="0.2">
      <c r="A2962" s="32" t="s">
        <v>67</v>
      </c>
      <c r="B2962" s="33">
        <v>838664000</v>
      </c>
      <c r="C2962" s="33">
        <v>0</v>
      </c>
      <c r="D2962" s="33">
        <v>0</v>
      </c>
      <c r="E2962" s="33">
        <v>0</v>
      </c>
      <c r="F2962" s="34">
        <f t="shared" si="187"/>
        <v>838664000</v>
      </c>
      <c r="G2962" s="35">
        <f t="shared" si="184"/>
        <v>0</v>
      </c>
      <c r="H2962" s="35">
        <f t="shared" si="185"/>
        <v>0</v>
      </c>
      <c r="I2962" s="35">
        <f t="shared" si="186"/>
        <v>0</v>
      </c>
    </row>
    <row r="2963" spans="1:9" x14ac:dyDescent="0.2">
      <c r="A2963" s="32" t="s">
        <v>815</v>
      </c>
      <c r="B2963" s="33">
        <v>1700000000</v>
      </c>
      <c r="C2963" s="33">
        <v>0</v>
      </c>
      <c r="D2963" s="33">
        <v>0</v>
      </c>
      <c r="E2963" s="33">
        <v>0</v>
      </c>
      <c r="F2963" s="34">
        <f t="shared" si="187"/>
        <v>1700000000</v>
      </c>
      <c r="G2963" s="35">
        <f t="shared" si="184"/>
        <v>0</v>
      </c>
      <c r="H2963" s="35">
        <f t="shared" si="185"/>
        <v>0</v>
      </c>
      <c r="I2963" s="35">
        <f t="shared" si="186"/>
        <v>0</v>
      </c>
    </row>
    <row r="2964" spans="1:9" x14ac:dyDescent="0.2">
      <c r="A2964" s="28" t="s">
        <v>447</v>
      </c>
      <c r="B2964" s="29">
        <v>70463012000</v>
      </c>
      <c r="C2964" s="29">
        <v>27615385222</v>
      </c>
      <c r="D2964" s="29">
        <v>585341379</v>
      </c>
      <c r="E2964" s="29">
        <v>522495687</v>
      </c>
      <c r="F2964" s="30">
        <f t="shared" si="187"/>
        <v>42847626778</v>
      </c>
      <c r="G2964" s="31">
        <f t="shared" si="184"/>
        <v>39.191321003990012</v>
      </c>
      <c r="H2964" s="31">
        <f t="shared" si="185"/>
        <v>0.83070729221736939</v>
      </c>
      <c r="I2964" s="31">
        <f t="shared" si="186"/>
        <v>0.74151767313040784</v>
      </c>
    </row>
    <row r="2965" spans="1:9" x14ac:dyDescent="0.2">
      <c r="A2965" s="32" t="s">
        <v>448</v>
      </c>
      <c r="B2965" s="33">
        <v>3674010000</v>
      </c>
      <c r="C2965" s="33">
        <v>0</v>
      </c>
      <c r="D2965" s="33">
        <v>0</v>
      </c>
      <c r="E2965" s="33">
        <v>0</v>
      </c>
      <c r="F2965" s="34">
        <f t="shared" si="187"/>
        <v>3674010000</v>
      </c>
      <c r="G2965" s="35">
        <f t="shared" si="184"/>
        <v>0</v>
      </c>
      <c r="H2965" s="35">
        <f t="shared" si="185"/>
        <v>0</v>
      </c>
      <c r="I2965" s="35">
        <f t="shared" si="186"/>
        <v>0</v>
      </c>
    </row>
    <row r="2966" spans="1:9" x14ac:dyDescent="0.2">
      <c r="A2966" s="32" t="s">
        <v>449</v>
      </c>
      <c r="B2966" s="33">
        <v>66789002000</v>
      </c>
      <c r="C2966" s="33">
        <v>27615385222</v>
      </c>
      <c r="D2966" s="33">
        <v>585341379</v>
      </c>
      <c r="E2966" s="33">
        <v>522495687</v>
      </c>
      <c r="F2966" s="34">
        <f t="shared" si="187"/>
        <v>39173616778</v>
      </c>
      <c r="G2966" s="35">
        <f t="shared" si="184"/>
        <v>41.347204472377051</v>
      </c>
      <c r="H2966" s="35">
        <f t="shared" si="185"/>
        <v>0.87640384115935732</v>
      </c>
      <c r="I2966" s="35">
        <f t="shared" si="186"/>
        <v>0.78230797190232004</v>
      </c>
    </row>
    <row r="2967" spans="1:9" x14ac:dyDescent="0.2">
      <c r="A2967" s="28" t="s">
        <v>38</v>
      </c>
      <c r="B2967" s="29">
        <v>3440027000</v>
      </c>
      <c r="C2967" s="29">
        <v>313902000</v>
      </c>
      <c r="D2967" s="29">
        <v>100000</v>
      </c>
      <c r="E2967" s="29">
        <v>100000</v>
      </c>
      <c r="F2967" s="30">
        <f t="shared" si="187"/>
        <v>3126125000</v>
      </c>
      <c r="G2967" s="31">
        <f t="shared" si="184"/>
        <v>9.1249865190011583</v>
      </c>
      <c r="H2967" s="31">
        <f t="shared" si="185"/>
        <v>2.906953927977891E-3</v>
      </c>
      <c r="I2967" s="31">
        <f t="shared" si="186"/>
        <v>2.906953927977891E-3</v>
      </c>
    </row>
    <row r="2968" spans="1:9" x14ac:dyDescent="0.2">
      <c r="A2968" s="32" t="s">
        <v>39</v>
      </c>
      <c r="B2968" s="33">
        <v>940027000</v>
      </c>
      <c r="C2968" s="33">
        <v>313902000</v>
      </c>
      <c r="D2968" s="33">
        <v>100000</v>
      </c>
      <c r="E2968" s="33">
        <v>100000</v>
      </c>
      <c r="F2968" s="34">
        <f t="shared" si="187"/>
        <v>626125000</v>
      </c>
      <c r="G2968" s="35">
        <f t="shared" si="184"/>
        <v>33.392870630311684</v>
      </c>
      <c r="H2968" s="35">
        <f t="shared" si="185"/>
        <v>1.0637992312986753E-2</v>
      </c>
      <c r="I2968" s="35">
        <f t="shared" si="186"/>
        <v>1.0637992312986753E-2</v>
      </c>
    </row>
    <row r="2969" spans="1:9" x14ac:dyDescent="0.2">
      <c r="A2969" s="32" t="s">
        <v>41</v>
      </c>
      <c r="B2969" s="33">
        <v>2500000000</v>
      </c>
      <c r="C2969" s="33">
        <v>0</v>
      </c>
      <c r="D2969" s="33">
        <v>0</v>
      </c>
      <c r="E2969" s="33">
        <v>0</v>
      </c>
      <c r="F2969" s="34">
        <f t="shared" si="187"/>
        <v>2500000000</v>
      </c>
      <c r="G2969" s="35">
        <f t="shared" si="184"/>
        <v>0</v>
      </c>
      <c r="H2969" s="35">
        <f t="shared" si="185"/>
        <v>0</v>
      </c>
      <c r="I2969" s="35">
        <f t="shared" si="186"/>
        <v>0</v>
      </c>
    </row>
    <row r="2970" spans="1:9" x14ac:dyDescent="0.2">
      <c r="A2970" s="28" t="s">
        <v>42</v>
      </c>
      <c r="B2970" s="29">
        <v>296166018225</v>
      </c>
      <c r="C2970" s="29">
        <v>6616568420</v>
      </c>
      <c r="D2970" s="29">
        <v>87843813</v>
      </c>
      <c r="E2970" s="29">
        <v>85428094</v>
      </c>
      <c r="F2970" s="30">
        <f t="shared" si="187"/>
        <v>289549449805</v>
      </c>
      <c r="G2970" s="31">
        <f t="shared" si="184"/>
        <v>2.2340741384358731</v>
      </c>
      <c r="H2970" s="31">
        <f t="shared" si="185"/>
        <v>2.9660328192434374E-2</v>
      </c>
      <c r="I2970" s="31">
        <f t="shared" si="186"/>
        <v>2.884466439194908E-2</v>
      </c>
    </row>
    <row r="2971" spans="1:9" x14ac:dyDescent="0.2">
      <c r="A2971" s="32" t="s">
        <v>1038</v>
      </c>
      <c r="B2971" s="33">
        <v>8438601286</v>
      </c>
      <c r="C2971" s="33">
        <v>891983684</v>
      </c>
      <c r="D2971" s="33">
        <v>14502523</v>
      </c>
      <c r="E2971" s="33">
        <v>14502523</v>
      </c>
      <c r="F2971" s="34">
        <f t="shared" si="187"/>
        <v>7546617602</v>
      </c>
      <c r="G2971" s="35">
        <f t="shared" si="184"/>
        <v>10.570278814805945</v>
      </c>
      <c r="H2971" s="35">
        <f t="shared" si="185"/>
        <v>0.17185932251663916</v>
      </c>
      <c r="I2971" s="35">
        <f t="shared" si="186"/>
        <v>0.17185932251663916</v>
      </c>
    </row>
    <row r="2972" spans="1:9" x14ac:dyDescent="0.2">
      <c r="A2972" s="32" t="s">
        <v>1039</v>
      </c>
      <c r="B2972" s="33">
        <v>35000000000</v>
      </c>
      <c r="C2972" s="33">
        <v>10754506</v>
      </c>
      <c r="D2972" s="33">
        <v>9567268</v>
      </c>
      <c r="E2972" s="33">
        <v>7151549</v>
      </c>
      <c r="F2972" s="34">
        <f t="shared" si="187"/>
        <v>34989245494</v>
      </c>
      <c r="G2972" s="35">
        <f t="shared" si="184"/>
        <v>3.072716E-2</v>
      </c>
      <c r="H2972" s="35">
        <f t="shared" si="185"/>
        <v>2.7335051428571427E-2</v>
      </c>
      <c r="I2972" s="35">
        <f t="shared" si="186"/>
        <v>2.0432997142857144E-2</v>
      </c>
    </row>
    <row r="2973" spans="1:9" x14ac:dyDescent="0.2">
      <c r="A2973" s="32" t="s">
        <v>1040</v>
      </c>
      <c r="B2973" s="33">
        <v>15000000000</v>
      </c>
      <c r="C2973" s="33">
        <v>0</v>
      </c>
      <c r="D2973" s="33">
        <v>0</v>
      </c>
      <c r="E2973" s="33">
        <v>0</v>
      </c>
      <c r="F2973" s="34">
        <f t="shared" si="187"/>
        <v>15000000000</v>
      </c>
      <c r="G2973" s="35">
        <f t="shared" si="184"/>
        <v>0</v>
      </c>
      <c r="H2973" s="35">
        <f t="shared" si="185"/>
        <v>0</v>
      </c>
      <c r="I2973" s="35">
        <f t="shared" si="186"/>
        <v>0</v>
      </c>
    </row>
    <row r="2974" spans="1:9" x14ac:dyDescent="0.2">
      <c r="A2974" s="32" t="s">
        <v>1041</v>
      </c>
      <c r="B2974" s="33">
        <v>218750000000</v>
      </c>
      <c r="C2974" s="33">
        <v>5713830230</v>
      </c>
      <c r="D2974" s="33">
        <v>63774022</v>
      </c>
      <c r="E2974" s="33">
        <v>63774022</v>
      </c>
      <c r="F2974" s="34">
        <f t="shared" si="187"/>
        <v>213036169770</v>
      </c>
      <c r="G2974" s="35">
        <f t="shared" si="184"/>
        <v>2.6120366765714285</v>
      </c>
      <c r="H2974" s="35">
        <f t="shared" si="185"/>
        <v>2.9153838628571429E-2</v>
      </c>
      <c r="I2974" s="35">
        <f t="shared" si="186"/>
        <v>2.9153838628571429E-2</v>
      </c>
    </row>
    <row r="2975" spans="1:9" ht="22.5" x14ac:dyDescent="0.2">
      <c r="A2975" s="32" t="s">
        <v>1042</v>
      </c>
      <c r="B2975" s="33">
        <v>18977416939</v>
      </c>
      <c r="C2975" s="33">
        <v>0</v>
      </c>
      <c r="D2975" s="33">
        <v>0</v>
      </c>
      <c r="E2975" s="33">
        <v>0</v>
      </c>
      <c r="F2975" s="34">
        <f t="shared" si="187"/>
        <v>18977416939</v>
      </c>
      <c r="G2975" s="35">
        <f t="shared" si="184"/>
        <v>0</v>
      </c>
      <c r="H2975" s="35">
        <f t="shared" si="185"/>
        <v>0</v>
      </c>
      <c r="I2975" s="35">
        <f t="shared" si="186"/>
        <v>0</v>
      </c>
    </row>
    <row r="2976" spans="1:9" x14ac:dyDescent="0.2">
      <c r="A2976" s="28" t="s">
        <v>1043</v>
      </c>
      <c r="B2976" s="29">
        <v>148276464917</v>
      </c>
      <c r="C2976" s="29">
        <v>38675427406.919998</v>
      </c>
      <c r="D2976" s="29">
        <v>10069311931.030001</v>
      </c>
      <c r="E2976" s="29">
        <v>10005713252.93</v>
      </c>
      <c r="F2976" s="30">
        <f t="shared" si="187"/>
        <v>109601037510.08</v>
      </c>
      <c r="G2976" s="31">
        <f t="shared" si="184"/>
        <v>26.083321738597665</v>
      </c>
      <c r="H2976" s="31">
        <f t="shared" si="185"/>
        <v>6.7909036924143367</v>
      </c>
      <c r="I2976" s="31">
        <f t="shared" si="186"/>
        <v>6.7480117350591335</v>
      </c>
    </row>
    <row r="2977" spans="1:9" x14ac:dyDescent="0.2">
      <c r="A2977" s="28" t="s">
        <v>17</v>
      </c>
      <c r="B2977" s="29">
        <v>103719163000</v>
      </c>
      <c r="C2977" s="29">
        <v>27917536191.82</v>
      </c>
      <c r="D2977" s="29">
        <v>9210520918.9300003</v>
      </c>
      <c r="E2977" s="29">
        <v>9198046682.9300003</v>
      </c>
      <c r="F2977" s="30">
        <f t="shared" si="187"/>
        <v>75801626808.179993</v>
      </c>
      <c r="G2977" s="31">
        <f t="shared" si="184"/>
        <v>26.916468841751069</v>
      </c>
      <c r="H2977" s="31">
        <f t="shared" si="185"/>
        <v>8.8802499485365125</v>
      </c>
      <c r="I2977" s="31">
        <f t="shared" si="186"/>
        <v>8.868223013841714</v>
      </c>
    </row>
    <row r="2978" spans="1:9" x14ac:dyDescent="0.2">
      <c r="A2978" s="28" t="s">
        <v>18</v>
      </c>
      <c r="B2978" s="29">
        <v>38693719000</v>
      </c>
      <c r="C2978" s="29">
        <v>4956012253</v>
      </c>
      <c r="D2978" s="29">
        <v>4956012253</v>
      </c>
      <c r="E2978" s="29">
        <v>4956012253</v>
      </c>
      <c r="F2978" s="30">
        <f t="shared" si="187"/>
        <v>33737706747</v>
      </c>
      <c r="G2978" s="31">
        <f t="shared" si="184"/>
        <v>12.808311997613878</v>
      </c>
      <c r="H2978" s="31">
        <f t="shared" si="185"/>
        <v>12.808311997613878</v>
      </c>
      <c r="I2978" s="31">
        <f t="shared" si="186"/>
        <v>12.808311997613878</v>
      </c>
    </row>
    <row r="2979" spans="1:9" x14ac:dyDescent="0.2">
      <c r="A2979" s="32" t="s">
        <v>19</v>
      </c>
      <c r="B2979" s="33">
        <v>23772723000</v>
      </c>
      <c r="C2979" s="33">
        <v>3260545969</v>
      </c>
      <c r="D2979" s="33">
        <v>3260545969</v>
      </c>
      <c r="E2979" s="33">
        <v>3260545969</v>
      </c>
      <c r="F2979" s="34">
        <f t="shared" si="187"/>
        <v>20512177031</v>
      </c>
      <c r="G2979" s="35">
        <f t="shared" si="184"/>
        <v>13.715492200872404</v>
      </c>
      <c r="H2979" s="35">
        <f t="shared" si="185"/>
        <v>13.715492200872404</v>
      </c>
      <c r="I2979" s="35">
        <f t="shared" si="186"/>
        <v>13.715492200872404</v>
      </c>
    </row>
    <row r="2980" spans="1:9" x14ac:dyDescent="0.2">
      <c r="A2980" s="32" t="s">
        <v>20</v>
      </c>
      <c r="B2980" s="33">
        <v>9605626000</v>
      </c>
      <c r="C2980" s="33">
        <v>1438805899</v>
      </c>
      <c r="D2980" s="33">
        <v>1438805899</v>
      </c>
      <c r="E2980" s="33">
        <v>1438805899</v>
      </c>
      <c r="F2980" s="34">
        <f t="shared" si="187"/>
        <v>8166820101</v>
      </c>
      <c r="G2980" s="35">
        <f t="shared" si="184"/>
        <v>14.978783256812205</v>
      </c>
      <c r="H2980" s="35">
        <f t="shared" si="185"/>
        <v>14.978783256812205</v>
      </c>
      <c r="I2980" s="35">
        <f t="shared" si="186"/>
        <v>14.978783256812205</v>
      </c>
    </row>
    <row r="2981" spans="1:9" x14ac:dyDescent="0.2">
      <c r="A2981" s="32" t="s">
        <v>21</v>
      </c>
      <c r="B2981" s="33">
        <v>3817854000</v>
      </c>
      <c r="C2981" s="33">
        <v>256660385</v>
      </c>
      <c r="D2981" s="33">
        <v>256660385</v>
      </c>
      <c r="E2981" s="33">
        <v>256660385</v>
      </c>
      <c r="F2981" s="34">
        <f t="shared" si="187"/>
        <v>3561193615</v>
      </c>
      <c r="G2981" s="35">
        <f t="shared" si="184"/>
        <v>6.7226348886049596</v>
      </c>
      <c r="H2981" s="35">
        <f t="shared" si="185"/>
        <v>6.7226348886049596</v>
      </c>
      <c r="I2981" s="35">
        <f t="shared" si="186"/>
        <v>6.7226348886049596</v>
      </c>
    </row>
    <row r="2982" spans="1:9" x14ac:dyDescent="0.2">
      <c r="A2982" s="32" t="s">
        <v>154</v>
      </c>
      <c r="B2982" s="33">
        <v>1497516000</v>
      </c>
      <c r="C2982" s="33">
        <v>0</v>
      </c>
      <c r="D2982" s="33">
        <v>0</v>
      </c>
      <c r="E2982" s="33">
        <v>0</v>
      </c>
      <c r="F2982" s="34">
        <f t="shared" si="187"/>
        <v>1497516000</v>
      </c>
      <c r="G2982" s="35">
        <f t="shared" si="184"/>
        <v>0</v>
      </c>
      <c r="H2982" s="35">
        <f t="shared" si="185"/>
        <v>0</v>
      </c>
      <c r="I2982" s="35">
        <f t="shared" si="186"/>
        <v>0</v>
      </c>
    </row>
    <row r="2983" spans="1:9" x14ac:dyDescent="0.2">
      <c r="A2983" s="28" t="s">
        <v>22</v>
      </c>
      <c r="B2983" s="29">
        <v>21203234000</v>
      </c>
      <c r="C2983" s="29">
        <v>12621994231.200001</v>
      </c>
      <c r="D2983" s="29">
        <v>1433018958.3099999</v>
      </c>
      <c r="E2983" s="29">
        <v>1428987522.3099999</v>
      </c>
      <c r="F2983" s="30">
        <f t="shared" si="187"/>
        <v>8581239768.7999992</v>
      </c>
      <c r="G2983" s="31">
        <f t="shared" si="184"/>
        <v>59.528627714055325</v>
      </c>
      <c r="H2983" s="31">
        <f t="shared" si="185"/>
        <v>6.758492399367003</v>
      </c>
      <c r="I2983" s="31">
        <f t="shared" si="186"/>
        <v>6.7394790922460217</v>
      </c>
    </row>
    <row r="2984" spans="1:9" x14ac:dyDescent="0.2">
      <c r="A2984" s="32" t="s">
        <v>66</v>
      </c>
      <c r="B2984" s="33">
        <v>350000000</v>
      </c>
      <c r="C2984" s="33">
        <v>0</v>
      </c>
      <c r="D2984" s="33">
        <v>0</v>
      </c>
      <c r="E2984" s="33">
        <v>0</v>
      </c>
      <c r="F2984" s="34">
        <f t="shared" si="187"/>
        <v>350000000</v>
      </c>
      <c r="G2984" s="35">
        <f t="shared" si="184"/>
        <v>0</v>
      </c>
      <c r="H2984" s="35">
        <f t="shared" si="185"/>
        <v>0</v>
      </c>
      <c r="I2984" s="35">
        <f t="shared" si="186"/>
        <v>0</v>
      </c>
    </row>
    <row r="2985" spans="1:9" x14ac:dyDescent="0.2">
      <c r="A2985" s="32" t="s">
        <v>23</v>
      </c>
      <c r="B2985" s="33">
        <v>20853234000</v>
      </c>
      <c r="C2985" s="33">
        <v>12621994231.200001</v>
      </c>
      <c r="D2985" s="33">
        <v>1433018958.3099999</v>
      </c>
      <c r="E2985" s="33">
        <v>1428987522.3099999</v>
      </c>
      <c r="F2985" s="34">
        <f t="shared" si="187"/>
        <v>8231239768.7999992</v>
      </c>
      <c r="G2985" s="35">
        <f t="shared" si="184"/>
        <v>60.527754262000798</v>
      </c>
      <c r="H2985" s="35">
        <f t="shared" si="185"/>
        <v>6.871926715587616</v>
      </c>
      <c r="I2985" s="35">
        <f t="shared" si="186"/>
        <v>6.8525942897394234</v>
      </c>
    </row>
    <row r="2986" spans="1:9" x14ac:dyDescent="0.2">
      <c r="A2986" s="28" t="s">
        <v>24</v>
      </c>
      <c r="B2986" s="29">
        <v>43494550000</v>
      </c>
      <c r="C2986" s="29">
        <v>10306494466.619999</v>
      </c>
      <c r="D2986" s="29">
        <v>2788454466.6199999</v>
      </c>
      <c r="E2986" s="29">
        <v>2788454466.6199999</v>
      </c>
      <c r="F2986" s="30">
        <f t="shared" si="187"/>
        <v>33188055533.380001</v>
      </c>
      <c r="G2986" s="31">
        <f t="shared" si="184"/>
        <v>23.696059544517645</v>
      </c>
      <c r="H2986" s="31">
        <f t="shared" si="185"/>
        <v>6.4110433758252467</v>
      </c>
      <c r="I2986" s="31">
        <f t="shared" si="186"/>
        <v>6.4110433758252467</v>
      </c>
    </row>
    <row r="2987" spans="1:9" x14ac:dyDescent="0.2">
      <c r="A2987" s="32" t="s">
        <v>965</v>
      </c>
      <c r="B2987" s="33">
        <v>9021650000</v>
      </c>
      <c r="C2987" s="33">
        <v>9021650000</v>
      </c>
      <c r="D2987" s="33">
        <v>1503610000</v>
      </c>
      <c r="E2987" s="33">
        <v>1503610000</v>
      </c>
      <c r="F2987" s="34">
        <f t="shared" si="187"/>
        <v>0</v>
      </c>
      <c r="G2987" s="35">
        <f t="shared" si="184"/>
        <v>100</v>
      </c>
      <c r="H2987" s="35">
        <f t="shared" si="185"/>
        <v>16.666685140744764</v>
      </c>
      <c r="I2987" s="35">
        <f t="shared" si="186"/>
        <v>16.666685140744764</v>
      </c>
    </row>
    <row r="2988" spans="1:9" x14ac:dyDescent="0.2">
      <c r="A2988" s="32" t="s">
        <v>76</v>
      </c>
      <c r="B2988" s="33">
        <v>31855100000</v>
      </c>
      <c r="C2988" s="33">
        <v>0</v>
      </c>
      <c r="D2988" s="33">
        <v>0</v>
      </c>
      <c r="E2988" s="33">
        <v>0</v>
      </c>
      <c r="F2988" s="34">
        <f t="shared" si="187"/>
        <v>31855100000</v>
      </c>
      <c r="G2988" s="35">
        <f t="shared" si="184"/>
        <v>0</v>
      </c>
      <c r="H2988" s="35">
        <f t="shared" si="185"/>
        <v>0</v>
      </c>
      <c r="I2988" s="35">
        <f t="shared" si="186"/>
        <v>0</v>
      </c>
    </row>
    <row r="2989" spans="1:9" x14ac:dyDescent="0.2">
      <c r="A2989" s="32" t="s">
        <v>32</v>
      </c>
      <c r="B2989" s="33">
        <v>61800000</v>
      </c>
      <c r="C2989" s="33">
        <v>29390430</v>
      </c>
      <c r="D2989" s="33">
        <v>29390430</v>
      </c>
      <c r="E2989" s="33">
        <v>29390430</v>
      </c>
      <c r="F2989" s="34">
        <f t="shared" si="187"/>
        <v>32409570</v>
      </c>
      <c r="G2989" s="35">
        <f t="shared" si="184"/>
        <v>47.55733009708738</v>
      </c>
      <c r="H2989" s="35">
        <f t="shared" si="185"/>
        <v>47.55733009708738</v>
      </c>
      <c r="I2989" s="35">
        <f t="shared" si="186"/>
        <v>47.55733009708738</v>
      </c>
    </row>
    <row r="2990" spans="1:9" x14ac:dyDescent="0.2">
      <c r="A2990" s="32" t="s">
        <v>35</v>
      </c>
      <c r="B2990" s="33">
        <v>2556000000</v>
      </c>
      <c r="C2990" s="33">
        <v>1255454036.6199999</v>
      </c>
      <c r="D2990" s="33">
        <v>1255454036.6199999</v>
      </c>
      <c r="E2990" s="33">
        <v>1255454036.6199999</v>
      </c>
      <c r="F2990" s="34">
        <f t="shared" si="187"/>
        <v>1300545963.3800001</v>
      </c>
      <c r="G2990" s="35">
        <f t="shared" si="184"/>
        <v>49.117920055555551</v>
      </c>
      <c r="H2990" s="35">
        <f t="shared" si="185"/>
        <v>49.117920055555551</v>
      </c>
      <c r="I2990" s="35">
        <f t="shared" si="186"/>
        <v>49.117920055555551</v>
      </c>
    </row>
    <row r="2991" spans="1:9" x14ac:dyDescent="0.2">
      <c r="A2991" s="28" t="s">
        <v>38</v>
      </c>
      <c r="B2991" s="29">
        <v>327660000</v>
      </c>
      <c r="C2991" s="29">
        <v>33035241</v>
      </c>
      <c r="D2991" s="29">
        <v>33035241</v>
      </c>
      <c r="E2991" s="29">
        <v>24592441</v>
      </c>
      <c r="F2991" s="30">
        <f t="shared" si="187"/>
        <v>294624759</v>
      </c>
      <c r="G2991" s="31">
        <f t="shared" si="184"/>
        <v>10.082170847830067</v>
      </c>
      <c r="H2991" s="31">
        <f t="shared" si="185"/>
        <v>10.082170847830067</v>
      </c>
      <c r="I2991" s="31">
        <f t="shared" si="186"/>
        <v>7.5054754928889702</v>
      </c>
    </row>
    <row r="2992" spans="1:9" x14ac:dyDescent="0.2">
      <c r="A2992" s="32" t="s">
        <v>39</v>
      </c>
      <c r="B2992" s="33">
        <v>53000000</v>
      </c>
      <c r="C2992" s="33">
        <v>33035241</v>
      </c>
      <c r="D2992" s="33">
        <v>33035241</v>
      </c>
      <c r="E2992" s="33">
        <v>24592441</v>
      </c>
      <c r="F2992" s="34">
        <f t="shared" si="187"/>
        <v>19964759</v>
      </c>
      <c r="G2992" s="35">
        <f t="shared" si="184"/>
        <v>62.330643396226414</v>
      </c>
      <c r="H2992" s="35">
        <f t="shared" si="185"/>
        <v>62.330643396226414</v>
      </c>
      <c r="I2992" s="35">
        <f t="shared" si="186"/>
        <v>46.400832075471698</v>
      </c>
    </row>
    <row r="2993" spans="1:9" x14ac:dyDescent="0.2">
      <c r="A2993" s="32" t="s">
        <v>40</v>
      </c>
      <c r="B2993" s="33">
        <v>2060000</v>
      </c>
      <c r="C2993" s="33">
        <v>0</v>
      </c>
      <c r="D2993" s="33">
        <v>0</v>
      </c>
      <c r="E2993" s="33">
        <v>0</v>
      </c>
      <c r="F2993" s="34">
        <f t="shared" si="187"/>
        <v>2060000</v>
      </c>
      <c r="G2993" s="35">
        <f t="shared" si="184"/>
        <v>0</v>
      </c>
      <c r="H2993" s="35">
        <f t="shared" si="185"/>
        <v>0</v>
      </c>
      <c r="I2993" s="35">
        <f t="shared" si="186"/>
        <v>0</v>
      </c>
    </row>
    <row r="2994" spans="1:9" x14ac:dyDescent="0.2">
      <c r="A2994" s="32" t="s">
        <v>41</v>
      </c>
      <c r="B2994" s="33">
        <v>272600000</v>
      </c>
      <c r="C2994" s="33">
        <v>0</v>
      </c>
      <c r="D2994" s="33">
        <v>0</v>
      </c>
      <c r="E2994" s="33">
        <v>0</v>
      </c>
      <c r="F2994" s="34">
        <f t="shared" si="187"/>
        <v>272600000</v>
      </c>
      <c r="G2994" s="35">
        <f t="shared" si="184"/>
        <v>0</v>
      </c>
      <c r="H2994" s="35">
        <f t="shared" si="185"/>
        <v>0</v>
      </c>
      <c r="I2994" s="35">
        <f t="shared" si="186"/>
        <v>0</v>
      </c>
    </row>
    <row r="2995" spans="1:9" x14ac:dyDescent="0.2">
      <c r="A2995" s="28" t="s">
        <v>42</v>
      </c>
      <c r="B2995" s="29">
        <v>44557301917</v>
      </c>
      <c r="C2995" s="29">
        <v>10757891215.1</v>
      </c>
      <c r="D2995" s="29">
        <v>858791012.10000002</v>
      </c>
      <c r="E2995" s="29">
        <v>807666570</v>
      </c>
      <c r="F2995" s="30">
        <f t="shared" si="187"/>
        <v>33799410701.900002</v>
      </c>
      <c r="G2995" s="31">
        <f t="shared" si="184"/>
        <v>24.143946675989213</v>
      </c>
      <c r="H2995" s="31">
        <f t="shared" si="185"/>
        <v>1.9273855802573729</v>
      </c>
      <c r="I2995" s="31">
        <f t="shared" si="186"/>
        <v>1.8126469405721581</v>
      </c>
    </row>
    <row r="2996" spans="1:9" x14ac:dyDescent="0.2">
      <c r="A2996" s="32" t="s">
        <v>1044</v>
      </c>
      <c r="B2996" s="33">
        <v>4300000000</v>
      </c>
      <c r="C2996" s="33">
        <v>297980973</v>
      </c>
      <c r="D2996" s="33">
        <v>25572888</v>
      </c>
      <c r="E2996" s="33">
        <v>20788402</v>
      </c>
      <c r="F2996" s="34">
        <f t="shared" si="187"/>
        <v>4002019027</v>
      </c>
      <c r="G2996" s="35">
        <f t="shared" si="184"/>
        <v>6.9297900697674413</v>
      </c>
      <c r="H2996" s="35">
        <f t="shared" si="185"/>
        <v>0.59471832558139537</v>
      </c>
      <c r="I2996" s="35">
        <f t="shared" si="186"/>
        <v>0.4834512093023256</v>
      </c>
    </row>
    <row r="2997" spans="1:9" ht="22.5" x14ac:dyDescent="0.2">
      <c r="A2997" s="32" t="s">
        <v>1045</v>
      </c>
      <c r="B2997" s="33">
        <v>10000000000</v>
      </c>
      <c r="C2997" s="33">
        <v>4774480630</v>
      </c>
      <c r="D2997" s="33">
        <v>444126174</v>
      </c>
      <c r="E2997" s="33">
        <v>435236825</v>
      </c>
      <c r="F2997" s="34">
        <f t="shared" si="187"/>
        <v>5225519370</v>
      </c>
      <c r="G2997" s="35">
        <f t="shared" si="184"/>
        <v>47.7448063</v>
      </c>
      <c r="H2997" s="35">
        <f t="shared" si="185"/>
        <v>4.4412617399999998</v>
      </c>
      <c r="I2997" s="35">
        <f t="shared" si="186"/>
        <v>4.3523682500000005</v>
      </c>
    </row>
    <row r="2998" spans="1:9" x14ac:dyDescent="0.2">
      <c r="A2998" s="32" t="s">
        <v>1046</v>
      </c>
      <c r="B2998" s="33">
        <v>1600000000</v>
      </c>
      <c r="C2998" s="33">
        <v>1226734709.0999999</v>
      </c>
      <c r="D2998" s="33">
        <v>102250532.09999999</v>
      </c>
      <c r="E2998" s="33">
        <v>81420020</v>
      </c>
      <c r="F2998" s="34">
        <f t="shared" si="187"/>
        <v>373265290.9000001</v>
      </c>
      <c r="G2998" s="35">
        <f t="shared" si="184"/>
        <v>76.670919318749995</v>
      </c>
      <c r="H2998" s="35">
        <f t="shared" si="185"/>
        <v>6.3906582562499992</v>
      </c>
      <c r="I2998" s="35">
        <f t="shared" si="186"/>
        <v>5.0887512500000005</v>
      </c>
    </row>
    <row r="2999" spans="1:9" x14ac:dyDescent="0.2">
      <c r="A2999" s="32" t="s">
        <v>1047</v>
      </c>
      <c r="B2999" s="33">
        <v>17929000000</v>
      </c>
      <c r="C2999" s="33">
        <v>2860028308</v>
      </c>
      <c r="D2999" s="33">
        <v>187272751</v>
      </c>
      <c r="E2999" s="33">
        <v>170652656</v>
      </c>
      <c r="F2999" s="34">
        <f t="shared" si="187"/>
        <v>15068971692</v>
      </c>
      <c r="G2999" s="35">
        <f t="shared" si="184"/>
        <v>15.951967806347259</v>
      </c>
      <c r="H2999" s="35">
        <f t="shared" si="185"/>
        <v>1.0445242400580066</v>
      </c>
      <c r="I2999" s="35">
        <f t="shared" si="186"/>
        <v>0.95182473088292718</v>
      </c>
    </row>
    <row r="3000" spans="1:9" x14ac:dyDescent="0.2">
      <c r="A3000" s="32" t="s">
        <v>1048</v>
      </c>
      <c r="B3000" s="33">
        <v>4654504025</v>
      </c>
      <c r="C3000" s="33">
        <v>0</v>
      </c>
      <c r="D3000" s="33">
        <v>0</v>
      </c>
      <c r="E3000" s="33">
        <v>0</v>
      </c>
      <c r="F3000" s="34">
        <f t="shared" si="187"/>
        <v>4654504025</v>
      </c>
      <c r="G3000" s="35">
        <f t="shared" si="184"/>
        <v>0</v>
      </c>
      <c r="H3000" s="35">
        <f t="shared" si="185"/>
        <v>0</v>
      </c>
      <c r="I3000" s="35">
        <f t="shared" si="186"/>
        <v>0</v>
      </c>
    </row>
    <row r="3001" spans="1:9" ht="22.5" x14ac:dyDescent="0.2">
      <c r="A3001" s="32" t="s">
        <v>1049</v>
      </c>
      <c r="B3001" s="33">
        <v>1145000000</v>
      </c>
      <c r="C3001" s="33">
        <v>668537999</v>
      </c>
      <c r="D3001" s="33">
        <v>68078667</v>
      </c>
      <c r="E3001" s="33">
        <v>68078667</v>
      </c>
      <c r="F3001" s="34">
        <f t="shared" si="187"/>
        <v>476462001</v>
      </c>
      <c r="G3001" s="35">
        <f t="shared" si="184"/>
        <v>58.387598165938869</v>
      </c>
      <c r="H3001" s="35">
        <f t="shared" si="185"/>
        <v>5.9457351091703057</v>
      </c>
      <c r="I3001" s="35">
        <f t="shared" si="186"/>
        <v>5.9457351091703057</v>
      </c>
    </row>
    <row r="3002" spans="1:9" x14ac:dyDescent="0.2">
      <c r="A3002" s="32" t="s">
        <v>1050</v>
      </c>
      <c r="B3002" s="33">
        <v>4928797892</v>
      </c>
      <c r="C3002" s="33">
        <v>930128596</v>
      </c>
      <c r="D3002" s="33">
        <v>31490000</v>
      </c>
      <c r="E3002" s="33">
        <v>31490000</v>
      </c>
      <c r="F3002" s="34">
        <f t="shared" si="187"/>
        <v>3998669296</v>
      </c>
      <c r="G3002" s="35">
        <f t="shared" si="184"/>
        <v>18.871307291980962</v>
      </c>
      <c r="H3002" s="35">
        <f t="shared" si="185"/>
        <v>0.63889817943462146</v>
      </c>
      <c r="I3002" s="35">
        <f t="shared" si="186"/>
        <v>0.63889817943462146</v>
      </c>
    </row>
    <row r="3003" spans="1:9" x14ac:dyDescent="0.2">
      <c r="A3003" s="23" t="s">
        <v>1051</v>
      </c>
      <c r="B3003" s="24">
        <v>2465295534231</v>
      </c>
      <c r="C3003" s="24">
        <v>514528201382.38</v>
      </c>
      <c r="D3003" s="24">
        <v>202796835136.64999</v>
      </c>
      <c r="E3003" s="24">
        <v>201827377794.31</v>
      </c>
      <c r="F3003" s="25">
        <f t="shared" si="187"/>
        <v>1950767332848.6201</v>
      </c>
      <c r="G3003" s="26">
        <f t="shared" si="184"/>
        <v>20.870852773555075</v>
      </c>
      <c r="H3003" s="26">
        <f t="shared" si="185"/>
        <v>8.2260658943637939</v>
      </c>
      <c r="I3003" s="26">
        <f t="shared" si="186"/>
        <v>8.1867417107566389</v>
      </c>
    </row>
    <row r="3004" spans="1:9" x14ac:dyDescent="0.2">
      <c r="A3004" s="28" t="s">
        <v>1052</v>
      </c>
      <c r="B3004" s="29">
        <v>941175326026</v>
      </c>
      <c r="C3004" s="29">
        <v>143504937621.91</v>
      </c>
      <c r="D3004" s="29">
        <v>93459909233.710007</v>
      </c>
      <c r="E3004" s="29">
        <v>92963328173.37001</v>
      </c>
      <c r="F3004" s="30">
        <f t="shared" si="187"/>
        <v>797670388404.08997</v>
      </c>
      <c r="G3004" s="31">
        <f t="shared" si="184"/>
        <v>15.247418164673142</v>
      </c>
      <c r="H3004" s="31">
        <f t="shared" si="185"/>
        <v>9.9301274320835926</v>
      </c>
      <c r="I3004" s="31">
        <f t="shared" si="186"/>
        <v>9.8773656302589785</v>
      </c>
    </row>
    <row r="3005" spans="1:9" x14ac:dyDescent="0.2">
      <c r="A3005" s="28" t="s">
        <v>17</v>
      </c>
      <c r="B3005" s="29">
        <v>744059000000</v>
      </c>
      <c r="C3005" s="29">
        <v>112496716633.63</v>
      </c>
      <c r="D3005" s="29">
        <v>93307071733.710007</v>
      </c>
      <c r="E3005" s="29">
        <v>92838490673.37001</v>
      </c>
      <c r="F3005" s="30">
        <f t="shared" si="187"/>
        <v>631562283366.37</v>
      </c>
      <c r="G3005" s="31">
        <f t="shared" si="184"/>
        <v>15.119327450327191</v>
      </c>
      <c r="H3005" s="31">
        <f t="shared" si="185"/>
        <v>12.54027862490878</v>
      </c>
      <c r="I3005" s="31">
        <f t="shared" si="186"/>
        <v>12.477302293685046</v>
      </c>
    </row>
    <row r="3006" spans="1:9" x14ac:dyDescent="0.2">
      <c r="A3006" s="28" t="s">
        <v>18</v>
      </c>
      <c r="B3006" s="29">
        <v>625404000000</v>
      </c>
      <c r="C3006" s="29">
        <v>89799985139</v>
      </c>
      <c r="D3006" s="29">
        <v>89799985139</v>
      </c>
      <c r="E3006" s="29">
        <v>89799985139</v>
      </c>
      <c r="F3006" s="30">
        <f t="shared" si="187"/>
        <v>535604014861</v>
      </c>
      <c r="G3006" s="31">
        <f t="shared" si="184"/>
        <v>14.358716148121854</v>
      </c>
      <c r="H3006" s="31">
        <f t="shared" si="185"/>
        <v>14.358716148121854</v>
      </c>
      <c r="I3006" s="31">
        <f t="shared" si="186"/>
        <v>14.358716148121854</v>
      </c>
    </row>
    <row r="3007" spans="1:9" x14ac:dyDescent="0.2">
      <c r="A3007" s="32" t="s">
        <v>19</v>
      </c>
      <c r="B3007" s="33">
        <v>416021000000</v>
      </c>
      <c r="C3007" s="33">
        <v>66647990002</v>
      </c>
      <c r="D3007" s="33">
        <v>66647990002</v>
      </c>
      <c r="E3007" s="33">
        <v>66647990002</v>
      </c>
      <c r="F3007" s="34">
        <f t="shared" si="187"/>
        <v>349373009998</v>
      </c>
      <c r="G3007" s="35">
        <f t="shared" si="184"/>
        <v>16.020342723564436</v>
      </c>
      <c r="H3007" s="35">
        <f t="shared" si="185"/>
        <v>16.020342723564436</v>
      </c>
      <c r="I3007" s="35">
        <f t="shared" si="186"/>
        <v>16.020342723564436</v>
      </c>
    </row>
    <row r="3008" spans="1:9" x14ac:dyDescent="0.2">
      <c r="A3008" s="32" t="s">
        <v>20</v>
      </c>
      <c r="B3008" s="33">
        <v>140542000000</v>
      </c>
      <c r="C3008" s="33">
        <v>19656525058</v>
      </c>
      <c r="D3008" s="33">
        <v>19656525058</v>
      </c>
      <c r="E3008" s="33">
        <v>19656525058</v>
      </c>
      <c r="F3008" s="34">
        <f t="shared" si="187"/>
        <v>120885474942</v>
      </c>
      <c r="G3008" s="35">
        <f t="shared" si="184"/>
        <v>13.986228357359366</v>
      </c>
      <c r="H3008" s="35">
        <f t="shared" si="185"/>
        <v>13.986228357359366</v>
      </c>
      <c r="I3008" s="35">
        <f t="shared" si="186"/>
        <v>13.986228357359366</v>
      </c>
    </row>
    <row r="3009" spans="1:9" x14ac:dyDescent="0.2">
      <c r="A3009" s="32" t="s">
        <v>21</v>
      </c>
      <c r="B3009" s="33">
        <v>68841000000</v>
      </c>
      <c r="C3009" s="33">
        <v>3495470079</v>
      </c>
      <c r="D3009" s="33">
        <v>3495470079</v>
      </c>
      <c r="E3009" s="33">
        <v>3495470079</v>
      </c>
      <c r="F3009" s="34">
        <f t="shared" si="187"/>
        <v>65345529921</v>
      </c>
      <c r="G3009" s="35">
        <f t="shared" si="184"/>
        <v>5.0775992199416047</v>
      </c>
      <c r="H3009" s="35">
        <f t="shared" si="185"/>
        <v>5.0775992199416047</v>
      </c>
      <c r="I3009" s="35">
        <f t="shared" si="186"/>
        <v>5.0775992199416047</v>
      </c>
    </row>
    <row r="3010" spans="1:9" x14ac:dyDescent="0.2">
      <c r="A3010" s="28" t="s">
        <v>22</v>
      </c>
      <c r="B3010" s="29">
        <v>32878000000</v>
      </c>
      <c r="C3010" s="29">
        <v>21591954074.389999</v>
      </c>
      <c r="D3010" s="29">
        <v>2417685474.4699998</v>
      </c>
      <c r="E3010" s="29">
        <v>2108867469.77</v>
      </c>
      <c r="F3010" s="30">
        <f t="shared" si="187"/>
        <v>11286045925.610001</v>
      </c>
      <c r="G3010" s="31">
        <f t="shared" si="184"/>
        <v>65.672954785540483</v>
      </c>
      <c r="H3010" s="31">
        <f t="shared" si="185"/>
        <v>7.3535053058884357</v>
      </c>
      <c r="I3010" s="31">
        <f t="shared" si="186"/>
        <v>6.4142206635744268</v>
      </c>
    </row>
    <row r="3011" spans="1:9" x14ac:dyDescent="0.2">
      <c r="A3011" s="32" t="s">
        <v>23</v>
      </c>
      <c r="B3011" s="33">
        <v>32878000000</v>
      </c>
      <c r="C3011" s="33">
        <v>21591954074.389999</v>
      </c>
      <c r="D3011" s="33">
        <v>2417685474.4699998</v>
      </c>
      <c r="E3011" s="33">
        <v>2108867469.77</v>
      </c>
      <c r="F3011" s="34">
        <f t="shared" si="187"/>
        <v>11286045925.610001</v>
      </c>
      <c r="G3011" s="35">
        <f t="shared" si="184"/>
        <v>65.672954785540483</v>
      </c>
      <c r="H3011" s="35">
        <f t="shared" si="185"/>
        <v>7.3535053058884357</v>
      </c>
      <c r="I3011" s="35">
        <f t="shared" si="186"/>
        <v>6.4142206635744268</v>
      </c>
    </row>
    <row r="3012" spans="1:9" x14ac:dyDescent="0.2">
      <c r="A3012" s="28" t="s">
        <v>24</v>
      </c>
      <c r="B3012" s="29">
        <v>81865000000</v>
      </c>
      <c r="C3012" s="29">
        <v>762947555</v>
      </c>
      <c r="D3012" s="29">
        <v>762947555</v>
      </c>
      <c r="E3012" s="29">
        <v>642797981</v>
      </c>
      <c r="F3012" s="30">
        <f t="shared" si="187"/>
        <v>81102052445</v>
      </c>
      <c r="G3012" s="31">
        <f t="shared" si="184"/>
        <v>0.93195816893666406</v>
      </c>
      <c r="H3012" s="31">
        <f t="shared" si="185"/>
        <v>0.93195816893666406</v>
      </c>
      <c r="I3012" s="31">
        <f t="shared" si="186"/>
        <v>0.78519267208208632</v>
      </c>
    </row>
    <row r="3013" spans="1:9" x14ac:dyDescent="0.2">
      <c r="A3013" s="32" t="s">
        <v>628</v>
      </c>
      <c r="B3013" s="33">
        <v>294000000</v>
      </c>
      <c r="C3013" s="33">
        <v>0</v>
      </c>
      <c r="D3013" s="33">
        <v>0</v>
      </c>
      <c r="E3013" s="33">
        <v>0</v>
      </c>
      <c r="F3013" s="34">
        <f t="shared" si="187"/>
        <v>294000000</v>
      </c>
      <c r="G3013" s="35">
        <f t="shared" si="184"/>
        <v>0</v>
      </c>
      <c r="H3013" s="35">
        <f t="shared" si="185"/>
        <v>0</v>
      </c>
      <c r="I3013" s="35">
        <f t="shared" si="186"/>
        <v>0</v>
      </c>
    </row>
    <row r="3014" spans="1:9" x14ac:dyDescent="0.2">
      <c r="A3014" s="32" t="s">
        <v>150</v>
      </c>
      <c r="B3014" s="33">
        <v>70000000000</v>
      </c>
      <c r="C3014" s="33">
        <v>0</v>
      </c>
      <c r="D3014" s="33">
        <v>0</v>
      </c>
      <c r="E3014" s="33">
        <v>0</v>
      </c>
      <c r="F3014" s="34">
        <f t="shared" si="187"/>
        <v>70000000000</v>
      </c>
      <c r="G3014" s="35">
        <f t="shared" si="184"/>
        <v>0</v>
      </c>
      <c r="H3014" s="35">
        <f t="shared" si="185"/>
        <v>0</v>
      </c>
      <c r="I3014" s="35">
        <f t="shared" si="186"/>
        <v>0</v>
      </c>
    </row>
    <row r="3015" spans="1:9" x14ac:dyDescent="0.2">
      <c r="A3015" s="32" t="s">
        <v>32</v>
      </c>
      <c r="B3015" s="33">
        <v>1857000000</v>
      </c>
      <c r="C3015" s="33">
        <v>410143078</v>
      </c>
      <c r="D3015" s="33">
        <v>410143078</v>
      </c>
      <c r="E3015" s="33">
        <v>410143078</v>
      </c>
      <c r="F3015" s="34">
        <f t="shared" si="187"/>
        <v>1446856922</v>
      </c>
      <c r="G3015" s="35">
        <f t="shared" ref="G3015:G3078" si="188">IFERROR(IF(C3015&gt;0,+C3015/B3015*100,0),0)</f>
        <v>22.08632622509424</v>
      </c>
      <c r="H3015" s="35">
        <f t="shared" ref="H3015:H3078" si="189">IFERROR(IF(D3015&gt;0,+D3015/B3015*100,0),0)</f>
        <v>22.08632622509424</v>
      </c>
      <c r="I3015" s="35">
        <f t="shared" ref="I3015:I3078" si="190">IFERROR(IF(E3015&gt;0,+E3015/B3015*100,0),0)</f>
        <v>22.08632622509424</v>
      </c>
    </row>
    <row r="3016" spans="1:9" x14ac:dyDescent="0.2">
      <c r="A3016" s="32" t="s">
        <v>35</v>
      </c>
      <c r="B3016" s="33">
        <v>5400000000</v>
      </c>
      <c r="C3016" s="33">
        <v>180149574</v>
      </c>
      <c r="D3016" s="33">
        <v>180149574</v>
      </c>
      <c r="E3016" s="33">
        <v>60000000</v>
      </c>
      <c r="F3016" s="34">
        <f t="shared" si="187"/>
        <v>5219850426</v>
      </c>
      <c r="G3016" s="35">
        <f t="shared" si="188"/>
        <v>3.3361032222222224</v>
      </c>
      <c r="H3016" s="35">
        <f t="shared" si="189"/>
        <v>3.3361032222222224</v>
      </c>
      <c r="I3016" s="35">
        <f t="shared" si="190"/>
        <v>1.1111111111111112</v>
      </c>
    </row>
    <row r="3017" spans="1:9" x14ac:dyDescent="0.2">
      <c r="A3017" s="32" t="s">
        <v>67</v>
      </c>
      <c r="B3017" s="33">
        <v>4314000000</v>
      </c>
      <c r="C3017" s="33">
        <v>172654903</v>
      </c>
      <c r="D3017" s="33">
        <v>172654903</v>
      </c>
      <c r="E3017" s="33">
        <v>172654903</v>
      </c>
      <c r="F3017" s="34">
        <f t="shared" ref="F3017:F3080" si="191">+B3017-C3017</f>
        <v>4141345097</v>
      </c>
      <c r="G3017" s="35">
        <f t="shared" si="188"/>
        <v>4.0021998840982853</v>
      </c>
      <c r="H3017" s="35">
        <f t="shared" si="189"/>
        <v>4.0021998840982853</v>
      </c>
      <c r="I3017" s="35">
        <f t="shared" si="190"/>
        <v>4.0021998840982853</v>
      </c>
    </row>
    <row r="3018" spans="1:9" x14ac:dyDescent="0.2">
      <c r="A3018" s="28" t="s">
        <v>380</v>
      </c>
      <c r="B3018" s="29">
        <v>2137000000</v>
      </c>
      <c r="C3018" s="29">
        <v>39227443</v>
      </c>
      <c r="D3018" s="29">
        <v>39227443</v>
      </c>
      <c r="E3018" s="29">
        <v>39227443</v>
      </c>
      <c r="F3018" s="30">
        <f t="shared" si="191"/>
        <v>2097772557</v>
      </c>
      <c r="G3018" s="31">
        <f t="shared" si="188"/>
        <v>1.8356313991576976</v>
      </c>
      <c r="H3018" s="31">
        <f t="shared" si="189"/>
        <v>1.8356313991576976</v>
      </c>
      <c r="I3018" s="31">
        <f t="shared" si="190"/>
        <v>1.8356313991576976</v>
      </c>
    </row>
    <row r="3019" spans="1:9" x14ac:dyDescent="0.2">
      <c r="A3019" s="32" t="s">
        <v>381</v>
      </c>
      <c r="B3019" s="33">
        <v>2137000000</v>
      </c>
      <c r="C3019" s="33">
        <v>39227443</v>
      </c>
      <c r="D3019" s="33">
        <v>39227443</v>
      </c>
      <c r="E3019" s="33">
        <v>39227443</v>
      </c>
      <c r="F3019" s="34">
        <f t="shared" si="191"/>
        <v>2097772557</v>
      </c>
      <c r="G3019" s="35">
        <f t="shared" si="188"/>
        <v>1.8356313991576976</v>
      </c>
      <c r="H3019" s="35">
        <f t="shared" si="189"/>
        <v>1.8356313991576976</v>
      </c>
      <c r="I3019" s="35">
        <f t="shared" si="190"/>
        <v>1.8356313991576976</v>
      </c>
    </row>
    <row r="3020" spans="1:9" x14ac:dyDescent="0.2">
      <c r="A3020" s="28" t="s">
        <v>38</v>
      </c>
      <c r="B3020" s="29">
        <v>1775000000</v>
      </c>
      <c r="C3020" s="29">
        <v>302602422.24000001</v>
      </c>
      <c r="D3020" s="29">
        <v>287226122.24000001</v>
      </c>
      <c r="E3020" s="29">
        <v>247612640.59999999</v>
      </c>
      <c r="F3020" s="30">
        <f t="shared" si="191"/>
        <v>1472397577.76</v>
      </c>
      <c r="G3020" s="31">
        <f t="shared" si="188"/>
        <v>17.048023788169015</v>
      </c>
      <c r="H3020" s="31">
        <f t="shared" si="189"/>
        <v>16.181753365633803</v>
      </c>
      <c r="I3020" s="31">
        <f t="shared" si="190"/>
        <v>13.950007921126762</v>
      </c>
    </row>
    <row r="3021" spans="1:9" x14ac:dyDescent="0.2">
      <c r="A3021" s="32" t="s">
        <v>39</v>
      </c>
      <c r="B3021" s="33">
        <v>970000000</v>
      </c>
      <c r="C3021" s="33">
        <v>299428979.05000001</v>
      </c>
      <c r="D3021" s="33">
        <v>284052679.05000001</v>
      </c>
      <c r="E3021" s="33">
        <v>244449101.41</v>
      </c>
      <c r="F3021" s="34">
        <f t="shared" si="191"/>
        <v>670571020.95000005</v>
      </c>
      <c r="G3021" s="35">
        <f t="shared" si="188"/>
        <v>30.868966912371139</v>
      </c>
      <c r="H3021" s="35">
        <f t="shared" si="189"/>
        <v>29.283781345360826</v>
      </c>
      <c r="I3021" s="35">
        <f t="shared" si="190"/>
        <v>25.200938289690722</v>
      </c>
    </row>
    <row r="3022" spans="1:9" x14ac:dyDescent="0.2">
      <c r="A3022" s="32" t="s">
        <v>40</v>
      </c>
      <c r="B3022" s="33">
        <v>7000000</v>
      </c>
      <c r="C3022" s="33">
        <v>933543.19</v>
      </c>
      <c r="D3022" s="33">
        <v>933543.19</v>
      </c>
      <c r="E3022" s="33">
        <v>923639.19</v>
      </c>
      <c r="F3022" s="34">
        <f t="shared" si="191"/>
        <v>6066456.8100000005</v>
      </c>
      <c r="G3022" s="35">
        <f t="shared" si="188"/>
        <v>13.336331285714284</v>
      </c>
      <c r="H3022" s="35">
        <f t="shared" si="189"/>
        <v>13.336331285714284</v>
      </c>
      <c r="I3022" s="35">
        <f t="shared" si="190"/>
        <v>13.194845571428571</v>
      </c>
    </row>
    <row r="3023" spans="1:9" x14ac:dyDescent="0.2">
      <c r="A3023" s="32" t="s">
        <v>41</v>
      </c>
      <c r="B3023" s="33">
        <v>767000000</v>
      </c>
      <c r="C3023" s="33">
        <v>0</v>
      </c>
      <c r="D3023" s="33">
        <v>0</v>
      </c>
      <c r="E3023" s="33">
        <v>0</v>
      </c>
      <c r="F3023" s="34">
        <f t="shared" si="191"/>
        <v>767000000</v>
      </c>
      <c r="G3023" s="35">
        <f t="shared" si="188"/>
        <v>0</v>
      </c>
      <c r="H3023" s="35">
        <f t="shared" si="189"/>
        <v>0</v>
      </c>
      <c r="I3023" s="35">
        <f t="shared" si="190"/>
        <v>0</v>
      </c>
    </row>
    <row r="3024" spans="1:9" x14ac:dyDescent="0.2">
      <c r="A3024" s="32" t="s">
        <v>303</v>
      </c>
      <c r="B3024" s="33">
        <v>31000000</v>
      </c>
      <c r="C3024" s="33">
        <v>2239900</v>
      </c>
      <c r="D3024" s="33">
        <v>2239900</v>
      </c>
      <c r="E3024" s="33">
        <v>2239900</v>
      </c>
      <c r="F3024" s="34">
        <f t="shared" si="191"/>
        <v>28760100</v>
      </c>
      <c r="G3024" s="35">
        <f t="shared" si="188"/>
        <v>7.2254838709677411</v>
      </c>
      <c r="H3024" s="35">
        <f t="shared" si="189"/>
        <v>7.2254838709677411</v>
      </c>
      <c r="I3024" s="35">
        <f t="shared" si="190"/>
        <v>7.2254838709677411</v>
      </c>
    </row>
    <row r="3025" spans="1:9" x14ac:dyDescent="0.2">
      <c r="A3025" s="28" t="s">
        <v>42</v>
      </c>
      <c r="B3025" s="29">
        <v>197116326026</v>
      </c>
      <c r="C3025" s="29">
        <v>31008220988.279999</v>
      </c>
      <c r="D3025" s="29">
        <v>152837500</v>
      </c>
      <c r="E3025" s="29">
        <v>124837500</v>
      </c>
      <c r="F3025" s="30">
        <f t="shared" si="191"/>
        <v>166108105037.72</v>
      </c>
      <c r="G3025" s="31">
        <f t="shared" si="188"/>
        <v>15.730924786103188</v>
      </c>
      <c r="H3025" s="31">
        <f t="shared" si="189"/>
        <v>7.7536702860340673E-2</v>
      </c>
      <c r="I3025" s="31">
        <f t="shared" si="190"/>
        <v>6.3331892652835717E-2</v>
      </c>
    </row>
    <row r="3026" spans="1:9" x14ac:dyDescent="0.2">
      <c r="A3026" s="32" t="s">
        <v>1053</v>
      </c>
      <c r="B3026" s="33">
        <v>1000000000</v>
      </c>
      <c r="C3026" s="33">
        <v>0</v>
      </c>
      <c r="D3026" s="33">
        <v>0</v>
      </c>
      <c r="E3026" s="33">
        <v>0</v>
      </c>
      <c r="F3026" s="34">
        <f t="shared" si="191"/>
        <v>1000000000</v>
      </c>
      <c r="G3026" s="35">
        <f t="shared" si="188"/>
        <v>0</v>
      </c>
      <c r="H3026" s="35">
        <f t="shared" si="189"/>
        <v>0</v>
      </c>
      <c r="I3026" s="35">
        <f t="shared" si="190"/>
        <v>0</v>
      </c>
    </row>
    <row r="3027" spans="1:9" x14ac:dyDescent="0.2">
      <c r="A3027" s="32" t="s">
        <v>1054</v>
      </c>
      <c r="B3027" s="33">
        <v>47631000000</v>
      </c>
      <c r="C3027" s="33">
        <v>27144969321.279999</v>
      </c>
      <c r="D3027" s="33">
        <v>152837500</v>
      </c>
      <c r="E3027" s="33">
        <v>124837500</v>
      </c>
      <c r="F3027" s="34">
        <f t="shared" si="191"/>
        <v>20486030678.720001</v>
      </c>
      <c r="G3027" s="35">
        <f t="shared" si="188"/>
        <v>56.990131051794002</v>
      </c>
      <c r="H3027" s="35">
        <f t="shared" si="189"/>
        <v>0.32087820956939805</v>
      </c>
      <c r="I3027" s="35">
        <f t="shared" si="190"/>
        <v>0.26209296466586884</v>
      </c>
    </row>
    <row r="3028" spans="1:9" x14ac:dyDescent="0.2">
      <c r="A3028" s="32" t="s">
        <v>1055</v>
      </c>
      <c r="B3028" s="33">
        <v>29477326026</v>
      </c>
      <c r="C3028" s="33">
        <v>804000000</v>
      </c>
      <c r="D3028" s="33">
        <v>0</v>
      </c>
      <c r="E3028" s="33">
        <v>0</v>
      </c>
      <c r="F3028" s="34">
        <f t="shared" si="191"/>
        <v>28673326026</v>
      </c>
      <c r="G3028" s="35">
        <f t="shared" si="188"/>
        <v>2.7275201261160689</v>
      </c>
      <c r="H3028" s="35">
        <f t="shared" si="189"/>
        <v>0</v>
      </c>
      <c r="I3028" s="35">
        <f t="shared" si="190"/>
        <v>0</v>
      </c>
    </row>
    <row r="3029" spans="1:9" x14ac:dyDescent="0.2">
      <c r="A3029" s="32" t="s">
        <v>1056</v>
      </c>
      <c r="B3029" s="33">
        <v>3500000000</v>
      </c>
      <c r="C3029" s="33">
        <v>0</v>
      </c>
      <c r="D3029" s="33">
        <v>0</v>
      </c>
      <c r="E3029" s="33">
        <v>0</v>
      </c>
      <c r="F3029" s="34">
        <f t="shared" si="191"/>
        <v>3500000000</v>
      </c>
      <c r="G3029" s="35">
        <f t="shared" si="188"/>
        <v>0</v>
      </c>
      <c r="H3029" s="35">
        <f t="shared" si="189"/>
        <v>0</v>
      </c>
      <c r="I3029" s="35">
        <f t="shared" si="190"/>
        <v>0</v>
      </c>
    </row>
    <row r="3030" spans="1:9" x14ac:dyDescent="0.2">
      <c r="A3030" s="32" t="s">
        <v>1057</v>
      </c>
      <c r="B3030" s="33">
        <v>4700000000</v>
      </c>
      <c r="C3030" s="33">
        <v>3059251667</v>
      </c>
      <c r="D3030" s="33">
        <v>0</v>
      </c>
      <c r="E3030" s="33">
        <v>0</v>
      </c>
      <c r="F3030" s="34">
        <f t="shared" si="191"/>
        <v>1640748333</v>
      </c>
      <c r="G3030" s="35">
        <f t="shared" si="188"/>
        <v>65.090461000000005</v>
      </c>
      <c r="H3030" s="35">
        <f t="shared" si="189"/>
        <v>0</v>
      </c>
      <c r="I3030" s="35">
        <f t="shared" si="190"/>
        <v>0</v>
      </c>
    </row>
    <row r="3031" spans="1:9" ht="22.5" x14ac:dyDescent="0.2">
      <c r="A3031" s="32" t="s">
        <v>1058</v>
      </c>
      <c r="B3031" s="33">
        <v>5000000000</v>
      </c>
      <c r="C3031" s="33">
        <v>0</v>
      </c>
      <c r="D3031" s="33">
        <v>0</v>
      </c>
      <c r="E3031" s="33">
        <v>0</v>
      </c>
      <c r="F3031" s="34">
        <f t="shared" si="191"/>
        <v>5000000000</v>
      </c>
      <c r="G3031" s="35">
        <f t="shared" si="188"/>
        <v>0</v>
      </c>
      <c r="H3031" s="35">
        <f t="shared" si="189"/>
        <v>0</v>
      </c>
      <c r="I3031" s="35">
        <f t="shared" si="190"/>
        <v>0</v>
      </c>
    </row>
    <row r="3032" spans="1:9" ht="22.5" x14ac:dyDescent="0.2">
      <c r="A3032" s="32" t="s">
        <v>1059</v>
      </c>
      <c r="B3032" s="33">
        <v>105808000000</v>
      </c>
      <c r="C3032" s="33">
        <v>0</v>
      </c>
      <c r="D3032" s="33">
        <v>0</v>
      </c>
      <c r="E3032" s="33">
        <v>0</v>
      </c>
      <c r="F3032" s="34">
        <f t="shared" si="191"/>
        <v>105808000000</v>
      </c>
      <c r="G3032" s="35">
        <f t="shared" si="188"/>
        <v>0</v>
      </c>
      <c r="H3032" s="35">
        <f t="shared" si="189"/>
        <v>0</v>
      </c>
      <c r="I3032" s="35">
        <f t="shared" si="190"/>
        <v>0</v>
      </c>
    </row>
    <row r="3033" spans="1:9" x14ac:dyDescent="0.2">
      <c r="A3033" s="28" t="s">
        <v>1060</v>
      </c>
      <c r="B3033" s="29">
        <v>1251326026</v>
      </c>
      <c r="C3033" s="29">
        <v>16455395</v>
      </c>
      <c r="D3033" s="29">
        <v>11805395</v>
      </c>
      <c r="E3033" s="29">
        <v>11805395</v>
      </c>
      <c r="F3033" s="30">
        <f t="shared" si="191"/>
        <v>1234870631</v>
      </c>
      <c r="G3033" s="31">
        <f t="shared" si="188"/>
        <v>1.315036581841222</v>
      </c>
      <c r="H3033" s="31">
        <f t="shared" si="189"/>
        <v>0.9434307889956729</v>
      </c>
      <c r="I3033" s="31">
        <f t="shared" si="190"/>
        <v>0.9434307889956729</v>
      </c>
    </row>
    <row r="3034" spans="1:9" x14ac:dyDescent="0.2">
      <c r="A3034" s="28" t="s">
        <v>17</v>
      </c>
      <c r="B3034" s="29">
        <v>510000000</v>
      </c>
      <c r="C3034" s="29">
        <v>16455395</v>
      </c>
      <c r="D3034" s="29">
        <v>11805395</v>
      </c>
      <c r="E3034" s="29">
        <v>11805395</v>
      </c>
      <c r="F3034" s="30">
        <f t="shared" si="191"/>
        <v>493544605</v>
      </c>
      <c r="G3034" s="31">
        <f t="shared" si="188"/>
        <v>3.226548039215686</v>
      </c>
      <c r="H3034" s="31">
        <f t="shared" si="189"/>
        <v>2.3147833333333332</v>
      </c>
      <c r="I3034" s="31">
        <f t="shared" si="190"/>
        <v>2.3147833333333332</v>
      </c>
    </row>
    <row r="3035" spans="1:9" x14ac:dyDescent="0.2">
      <c r="A3035" s="28" t="s">
        <v>22</v>
      </c>
      <c r="B3035" s="29">
        <v>503800000</v>
      </c>
      <c r="C3035" s="29">
        <v>16455395</v>
      </c>
      <c r="D3035" s="29">
        <v>11805395</v>
      </c>
      <c r="E3035" s="29">
        <v>11805395</v>
      </c>
      <c r="F3035" s="30">
        <f t="shared" si="191"/>
        <v>487344605</v>
      </c>
      <c r="G3035" s="31">
        <f t="shared" si="188"/>
        <v>3.2662554585152841</v>
      </c>
      <c r="H3035" s="31">
        <f t="shared" si="189"/>
        <v>2.3432701468836843</v>
      </c>
      <c r="I3035" s="31">
        <f t="shared" si="190"/>
        <v>2.3432701468836843</v>
      </c>
    </row>
    <row r="3036" spans="1:9" x14ac:dyDescent="0.2">
      <c r="A3036" s="32" t="s">
        <v>23</v>
      </c>
      <c r="B3036" s="33">
        <v>503800000</v>
      </c>
      <c r="C3036" s="33">
        <v>16455395</v>
      </c>
      <c r="D3036" s="33">
        <v>11805395</v>
      </c>
      <c r="E3036" s="33">
        <v>11805395</v>
      </c>
      <c r="F3036" s="34">
        <f t="shared" si="191"/>
        <v>487344605</v>
      </c>
      <c r="G3036" s="35">
        <f t="shared" si="188"/>
        <v>3.2662554585152841</v>
      </c>
      <c r="H3036" s="35">
        <f t="shared" si="189"/>
        <v>2.3432701468836843</v>
      </c>
      <c r="I3036" s="35">
        <f t="shared" si="190"/>
        <v>2.3432701468836843</v>
      </c>
    </row>
    <row r="3037" spans="1:9" x14ac:dyDescent="0.2">
      <c r="A3037" s="28" t="s">
        <v>38</v>
      </c>
      <c r="B3037" s="29">
        <v>6200000</v>
      </c>
      <c r="C3037" s="29">
        <v>0</v>
      </c>
      <c r="D3037" s="29">
        <v>0</v>
      </c>
      <c r="E3037" s="29">
        <v>0</v>
      </c>
      <c r="F3037" s="30">
        <f t="shared" si="191"/>
        <v>6200000</v>
      </c>
      <c r="G3037" s="31">
        <f t="shared" si="188"/>
        <v>0</v>
      </c>
      <c r="H3037" s="31">
        <f t="shared" si="189"/>
        <v>0</v>
      </c>
      <c r="I3037" s="31">
        <f t="shared" si="190"/>
        <v>0</v>
      </c>
    </row>
    <row r="3038" spans="1:9" x14ac:dyDescent="0.2">
      <c r="A3038" s="32" t="s">
        <v>41</v>
      </c>
      <c r="B3038" s="33">
        <v>6200000</v>
      </c>
      <c r="C3038" s="33">
        <v>0</v>
      </c>
      <c r="D3038" s="33">
        <v>0</v>
      </c>
      <c r="E3038" s="33">
        <v>0</v>
      </c>
      <c r="F3038" s="34">
        <f t="shared" si="191"/>
        <v>6200000</v>
      </c>
      <c r="G3038" s="35">
        <f t="shared" si="188"/>
        <v>0</v>
      </c>
      <c r="H3038" s="35">
        <f t="shared" si="189"/>
        <v>0</v>
      </c>
      <c r="I3038" s="35">
        <f t="shared" si="190"/>
        <v>0</v>
      </c>
    </row>
    <row r="3039" spans="1:9" x14ac:dyDescent="0.2">
      <c r="A3039" s="28" t="s">
        <v>42</v>
      </c>
      <c r="B3039" s="29">
        <v>741326026</v>
      </c>
      <c r="C3039" s="29">
        <v>0</v>
      </c>
      <c r="D3039" s="29">
        <v>0</v>
      </c>
      <c r="E3039" s="29">
        <v>0</v>
      </c>
      <c r="F3039" s="30">
        <f t="shared" si="191"/>
        <v>741326026</v>
      </c>
      <c r="G3039" s="31">
        <f t="shared" si="188"/>
        <v>0</v>
      </c>
      <c r="H3039" s="31">
        <f t="shared" si="189"/>
        <v>0</v>
      </c>
      <c r="I3039" s="31">
        <f t="shared" si="190"/>
        <v>0</v>
      </c>
    </row>
    <row r="3040" spans="1:9" x14ac:dyDescent="0.2">
      <c r="A3040" s="32" t="s">
        <v>1061</v>
      </c>
      <c r="B3040" s="33">
        <v>62824240</v>
      </c>
      <c r="C3040" s="33">
        <v>0</v>
      </c>
      <c r="D3040" s="33">
        <v>0</v>
      </c>
      <c r="E3040" s="33">
        <v>0</v>
      </c>
      <c r="F3040" s="34">
        <f t="shared" si="191"/>
        <v>62824240</v>
      </c>
      <c r="G3040" s="35">
        <f t="shared" si="188"/>
        <v>0</v>
      </c>
      <c r="H3040" s="35">
        <f t="shared" si="189"/>
        <v>0</v>
      </c>
      <c r="I3040" s="35">
        <f t="shared" si="190"/>
        <v>0</v>
      </c>
    </row>
    <row r="3041" spans="1:9" x14ac:dyDescent="0.2">
      <c r="A3041" s="32" t="s">
        <v>1062</v>
      </c>
      <c r="B3041" s="33">
        <v>251296958</v>
      </c>
      <c r="C3041" s="33">
        <v>0</v>
      </c>
      <c r="D3041" s="33">
        <v>0</v>
      </c>
      <c r="E3041" s="33">
        <v>0</v>
      </c>
      <c r="F3041" s="34">
        <f t="shared" si="191"/>
        <v>251296958</v>
      </c>
      <c r="G3041" s="35">
        <f t="shared" si="188"/>
        <v>0</v>
      </c>
      <c r="H3041" s="35">
        <f t="shared" si="189"/>
        <v>0</v>
      </c>
      <c r="I3041" s="35">
        <f t="shared" si="190"/>
        <v>0</v>
      </c>
    </row>
    <row r="3042" spans="1:9" x14ac:dyDescent="0.2">
      <c r="A3042" s="32" t="s">
        <v>1063</v>
      </c>
      <c r="B3042" s="33">
        <v>314121197</v>
      </c>
      <c r="C3042" s="33">
        <v>0</v>
      </c>
      <c r="D3042" s="33">
        <v>0</v>
      </c>
      <c r="E3042" s="33">
        <v>0</v>
      </c>
      <c r="F3042" s="34">
        <f t="shared" si="191"/>
        <v>314121197</v>
      </c>
      <c r="G3042" s="35">
        <f t="shared" si="188"/>
        <v>0</v>
      </c>
      <c r="H3042" s="35">
        <f t="shared" si="189"/>
        <v>0</v>
      </c>
      <c r="I3042" s="35">
        <f t="shared" si="190"/>
        <v>0</v>
      </c>
    </row>
    <row r="3043" spans="1:9" x14ac:dyDescent="0.2">
      <c r="A3043" s="32" t="s">
        <v>1064</v>
      </c>
      <c r="B3043" s="33">
        <v>113083631</v>
      </c>
      <c r="C3043" s="33">
        <v>0</v>
      </c>
      <c r="D3043" s="33">
        <v>0</v>
      </c>
      <c r="E3043" s="33">
        <v>0</v>
      </c>
      <c r="F3043" s="34">
        <f t="shared" si="191"/>
        <v>113083631</v>
      </c>
      <c r="G3043" s="35">
        <f t="shared" si="188"/>
        <v>0</v>
      </c>
      <c r="H3043" s="35">
        <f t="shared" si="189"/>
        <v>0</v>
      </c>
      <c r="I3043" s="35">
        <f t="shared" si="190"/>
        <v>0</v>
      </c>
    </row>
    <row r="3044" spans="1:9" x14ac:dyDescent="0.2">
      <c r="A3044" s="28" t="s">
        <v>1065</v>
      </c>
      <c r="B3044" s="29">
        <v>596953492653</v>
      </c>
      <c r="C3044" s="29">
        <v>254286745324.81</v>
      </c>
      <c r="D3044" s="29">
        <v>47912837181.080002</v>
      </c>
      <c r="E3044" s="29">
        <v>47739630823.080002</v>
      </c>
      <c r="F3044" s="30">
        <f t="shared" si="191"/>
        <v>342666747328.19</v>
      </c>
      <c r="G3044" s="31">
        <f t="shared" si="188"/>
        <v>42.59741310746012</v>
      </c>
      <c r="H3044" s="31">
        <f t="shared" si="189"/>
        <v>8.0262261249438751</v>
      </c>
      <c r="I3044" s="31">
        <f t="shared" si="190"/>
        <v>7.99721107433579</v>
      </c>
    </row>
    <row r="3045" spans="1:9" x14ac:dyDescent="0.2">
      <c r="A3045" s="28" t="s">
        <v>17</v>
      </c>
      <c r="B3045" s="29">
        <v>551682000000</v>
      </c>
      <c r="C3045" s="29">
        <v>246807999498.81</v>
      </c>
      <c r="D3045" s="29">
        <v>47779585314.080002</v>
      </c>
      <c r="E3045" s="29">
        <v>47606378956.080002</v>
      </c>
      <c r="F3045" s="30">
        <f t="shared" si="191"/>
        <v>304874000501.19</v>
      </c>
      <c r="G3045" s="31">
        <f t="shared" si="188"/>
        <v>44.737366725542977</v>
      </c>
      <c r="H3045" s="31">
        <f t="shared" si="189"/>
        <v>8.6607113000025375</v>
      </c>
      <c r="I3045" s="31">
        <f t="shared" si="190"/>
        <v>8.6293152497416994</v>
      </c>
    </row>
    <row r="3046" spans="1:9" x14ac:dyDescent="0.2">
      <c r="A3046" s="28" t="s">
        <v>18</v>
      </c>
      <c r="B3046" s="29">
        <v>200168000000</v>
      </c>
      <c r="C3046" s="29">
        <v>28525452397</v>
      </c>
      <c r="D3046" s="29">
        <v>28525452397</v>
      </c>
      <c r="E3046" s="29">
        <v>28525452397</v>
      </c>
      <c r="F3046" s="30">
        <f t="shared" si="191"/>
        <v>171642547603</v>
      </c>
      <c r="G3046" s="31">
        <f t="shared" si="188"/>
        <v>14.250755563826386</v>
      </c>
      <c r="H3046" s="31">
        <f t="shared" si="189"/>
        <v>14.250755563826386</v>
      </c>
      <c r="I3046" s="31">
        <f t="shared" si="190"/>
        <v>14.250755563826386</v>
      </c>
    </row>
    <row r="3047" spans="1:9" x14ac:dyDescent="0.2">
      <c r="A3047" s="32" t="s">
        <v>19</v>
      </c>
      <c r="B3047" s="33">
        <v>136159000000</v>
      </c>
      <c r="C3047" s="33">
        <v>19927019104</v>
      </c>
      <c r="D3047" s="33">
        <v>19927019104</v>
      </c>
      <c r="E3047" s="33">
        <v>19927019104</v>
      </c>
      <c r="F3047" s="34">
        <f t="shared" si="191"/>
        <v>116231980896</v>
      </c>
      <c r="G3047" s="35">
        <f t="shared" si="188"/>
        <v>14.635109764319656</v>
      </c>
      <c r="H3047" s="35">
        <f t="shared" si="189"/>
        <v>14.635109764319656</v>
      </c>
      <c r="I3047" s="35">
        <f t="shared" si="190"/>
        <v>14.635109764319656</v>
      </c>
    </row>
    <row r="3048" spans="1:9" x14ac:dyDescent="0.2">
      <c r="A3048" s="32" t="s">
        <v>20</v>
      </c>
      <c r="B3048" s="33">
        <v>51149000000</v>
      </c>
      <c r="C3048" s="33">
        <v>7597099377</v>
      </c>
      <c r="D3048" s="33">
        <v>7597099377</v>
      </c>
      <c r="E3048" s="33">
        <v>7597099377</v>
      </c>
      <c r="F3048" s="34">
        <f t="shared" si="191"/>
        <v>43551900623</v>
      </c>
      <c r="G3048" s="35">
        <f t="shared" si="188"/>
        <v>14.852879581223485</v>
      </c>
      <c r="H3048" s="35">
        <f t="shared" si="189"/>
        <v>14.852879581223485</v>
      </c>
      <c r="I3048" s="35">
        <f t="shared" si="190"/>
        <v>14.852879581223485</v>
      </c>
    </row>
    <row r="3049" spans="1:9" x14ac:dyDescent="0.2">
      <c r="A3049" s="32" t="s">
        <v>21</v>
      </c>
      <c r="B3049" s="33">
        <v>12860000000</v>
      </c>
      <c r="C3049" s="33">
        <v>1001333916</v>
      </c>
      <c r="D3049" s="33">
        <v>1001333916</v>
      </c>
      <c r="E3049" s="33">
        <v>1001333916</v>
      </c>
      <c r="F3049" s="34">
        <f t="shared" si="191"/>
        <v>11858666084</v>
      </c>
      <c r="G3049" s="35">
        <f t="shared" si="188"/>
        <v>7.7864223639191295</v>
      </c>
      <c r="H3049" s="35">
        <f t="shared" si="189"/>
        <v>7.7864223639191295</v>
      </c>
      <c r="I3049" s="35">
        <f t="shared" si="190"/>
        <v>7.7864223639191295</v>
      </c>
    </row>
    <row r="3050" spans="1:9" x14ac:dyDescent="0.2">
      <c r="A3050" s="28" t="s">
        <v>22</v>
      </c>
      <c r="B3050" s="29">
        <v>17565000000</v>
      </c>
      <c r="C3050" s="29">
        <v>12031456757.99</v>
      </c>
      <c r="D3050" s="29">
        <v>1908614597.0799999</v>
      </c>
      <c r="E3050" s="29">
        <v>1794715125.0799999</v>
      </c>
      <c r="F3050" s="30">
        <f t="shared" si="191"/>
        <v>5533543242.0100002</v>
      </c>
      <c r="G3050" s="31">
        <f t="shared" si="188"/>
        <v>68.496764918815828</v>
      </c>
      <c r="H3050" s="31">
        <f t="shared" si="189"/>
        <v>10.866009661713633</v>
      </c>
      <c r="I3050" s="31">
        <f t="shared" si="190"/>
        <v>10.217564048277824</v>
      </c>
    </row>
    <row r="3051" spans="1:9" x14ac:dyDescent="0.2">
      <c r="A3051" s="32" t="s">
        <v>66</v>
      </c>
      <c r="B3051" s="33">
        <v>672000000</v>
      </c>
      <c r="C3051" s="33">
        <v>44359723</v>
      </c>
      <c r="D3051" s="33">
        <v>0</v>
      </c>
      <c r="E3051" s="33">
        <v>0</v>
      </c>
      <c r="F3051" s="34">
        <f t="shared" si="191"/>
        <v>627640277</v>
      </c>
      <c r="G3051" s="35">
        <f t="shared" si="188"/>
        <v>6.6011492559523806</v>
      </c>
      <c r="H3051" s="35">
        <f t="shared" si="189"/>
        <v>0</v>
      </c>
      <c r="I3051" s="35">
        <f t="shared" si="190"/>
        <v>0</v>
      </c>
    </row>
    <row r="3052" spans="1:9" x14ac:dyDescent="0.2">
      <c r="A3052" s="32" t="s">
        <v>23</v>
      </c>
      <c r="B3052" s="33">
        <v>16893000000</v>
      </c>
      <c r="C3052" s="33">
        <v>11987097034.99</v>
      </c>
      <c r="D3052" s="33">
        <v>1908614597.0799999</v>
      </c>
      <c r="E3052" s="33">
        <v>1794715125.0799999</v>
      </c>
      <c r="F3052" s="34">
        <f t="shared" si="191"/>
        <v>4905902965.0100002</v>
      </c>
      <c r="G3052" s="35">
        <f t="shared" si="188"/>
        <v>70.958959539395011</v>
      </c>
      <c r="H3052" s="35">
        <f t="shared" si="189"/>
        <v>11.298257249038063</v>
      </c>
      <c r="I3052" s="35">
        <f t="shared" si="190"/>
        <v>10.624016604984313</v>
      </c>
    </row>
    <row r="3053" spans="1:9" x14ac:dyDescent="0.2">
      <c r="A3053" s="28" t="s">
        <v>24</v>
      </c>
      <c r="B3053" s="29">
        <v>332733000000</v>
      </c>
      <c r="C3053" s="29">
        <v>206173804041.82001</v>
      </c>
      <c r="D3053" s="29">
        <v>17268232018</v>
      </c>
      <c r="E3053" s="29">
        <v>17208925132</v>
      </c>
      <c r="F3053" s="30">
        <f t="shared" si="191"/>
        <v>126559195958.17999</v>
      </c>
      <c r="G3053" s="31">
        <f t="shared" si="188"/>
        <v>61.96373790451203</v>
      </c>
      <c r="H3053" s="31">
        <f t="shared" si="189"/>
        <v>5.1898164648532008</v>
      </c>
      <c r="I3053" s="31">
        <f t="shared" si="190"/>
        <v>5.1719922977282087</v>
      </c>
    </row>
    <row r="3054" spans="1:9" x14ac:dyDescent="0.2">
      <c r="A3054" s="32" t="s">
        <v>1066</v>
      </c>
      <c r="B3054" s="33">
        <v>211140000000</v>
      </c>
      <c r="C3054" s="33">
        <v>201402978003.82001</v>
      </c>
      <c r="D3054" s="33">
        <v>16671028278</v>
      </c>
      <c r="E3054" s="33">
        <v>16671028278</v>
      </c>
      <c r="F3054" s="34">
        <f t="shared" si="191"/>
        <v>9737021996.1799927</v>
      </c>
      <c r="G3054" s="35">
        <f t="shared" si="188"/>
        <v>95.388357489731931</v>
      </c>
      <c r="H3054" s="35">
        <f t="shared" si="189"/>
        <v>7.8957224012503548</v>
      </c>
      <c r="I3054" s="35">
        <f t="shared" si="190"/>
        <v>7.8957224012503548</v>
      </c>
    </row>
    <row r="3055" spans="1:9" x14ac:dyDescent="0.2">
      <c r="A3055" s="32" t="s">
        <v>1067</v>
      </c>
      <c r="B3055" s="33">
        <v>107229000000</v>
      </c>
      <c r="C3055" s="33">
        <v>4563739963</v>
      </c>
      <c r="D3055" s="33">
        <v>433083665</v>
      </c>
      <c r="E3055" s="33">
        <v>373776779</v>
      </c>
      <c r="F3055" s="34">
        <f t="shared" si="191"/>
        <v>102665260037</v>
      </c>
      <c r="G3055" s="35">
        <f t="shared" si="188"/>
        <v>4.256068752856037</v>
      </c>
      <c r="H3055" s="35">
        <f t="shared" si="189"/>
        <v>0.40388669576327296</v>
      </c>
      <c r="I3055" s="35">
        <f t="shared" si="190"/>
        <v>0.34857807029814697</v>
      </c>
    </row>
    <row r="3056" spans="1:9" x14ac:dyDescent="0.2">
      <c r="A3056" s="32" t="s">
        <v>1068</v>
      </c>
      <c r="B3056" s="33">
        <v>536000000</v>
      </c>
      <c r="C3056" s="33">
        <v>0</v>
      </c>
      <c r="D3056" s="33">
        <v>0</v>
      </c>
      <c r="E3056" s="33">
        <v>0</v>
      </c>
      <c r="F3056" s="34">
        <f t="shared" si="191"/>
        <v>536000000</v>
      </c>
      <c r="G3056" s="35">
        <f t="shared" si="188"/>
        <v>0</v>
      </c>
      <c r="H3056" s="35">
        <f t="shared" si="189"/>
        <v>0</v>
      </c>
      <c r="I3056" s="35">
        <f t="shared" si="190"/>
        <v>0</v>
      </c>
    </row>
    <row r="3057" spans="1:9" x14ac:dyDescent="0.2">
      <c r="A3057" s="32" t="s">
        <v>1069</v>
      </c>
      <c r="B3057" s="33">
        <v>317000000</v>
      </c>
      <c r="C3057" s="33">
        <v>43470000</v>
      </c>
      <c r="D3057" s="33">
        <v>504000</v>
      </c>
      <c r="E3057" s="33">
        <v>504000</v>
      </c>
      <c r="F3057" s="34">
        <f t="shared" si="191"/>
        <v>273530000</v>
      </c>
      <c r="G3057" s="35">
        <f t="shared" si="188"/>
        <v>13.712933753943219</v>
      </c>
      <c r="H3057" s="35">
        <f t="shared" si="189"/>
        <v>0.15899053627760254</v>
      </c>
      <c r="I3057" s="35">
        <f t="shared" si="190"/>
        <v>0.15899053627760254</v>
      </c>
    </row>
    <row r="3058" spans="1:9" x14ac:dyDescent="0.2">
      <c r="A3058" s="32" t="s">
        <v>150</v>
      </c>
      <c r="B3058" s="33">
        <v>12000000000</v>
      </c>
      <c r="C3058" s="33">
        <v>0</v>
      </c>
      <c r="D3058" s="33">
        <v>0</v>
      </c>
      <c r="E3058" s="33">
        <v>0</v>
      </c>
      <c r="F3058" s="34">
        <f t="shared" si="191"/>
        <v>12000000000</v>
      </c>
      <c r="G3058" s="35">
        <f t="shared" si="188"/>
        <v>0</v>
      </c>
      <c r="H3058" s="35">
        <f t="shared" si="189"/>
        <v>0</v>
      </c>
      <c r="I3058" s="35">
        <f t="shared" si="190"/>
        <v>0</v>
      </c>
    </row>
    <row r="3059" spans="1:9" x14ac:dyDescent="0.2">
      <c r="A3059" s="32" t="s">
        <v>32</v>
      </c>
      <c r="B3059" s="33">
        <v>1511000000</v>
      </c>
      <c r="C3059" s="33">
        <v>163616075</v>
      </c>
      <c r="D3059" s="33">
        <v>163616075</v>
      </c>
      <c r="E3059" s="33">
        <v>163616075</v>
      </c>
      <c r="F3059" s="34">
        <f t="shared" si="191"/>
        <v>1347383925</v>
      </c>
      <c r="G3059" s="35">
        <f t="shared" si="188"/>
        <v>10.828330575777631</v>
      </c>
      <c r="H3059" s="35">
        <f t="shared" si="189"/>
        <v>10.828330575777631</v>
      </c>
      <c r="I3059" s="35">
        <f t="shared" si="190"/>
        <v>10.828330575777631</v>
      </c>
    </row>
    <row r="3060" spans="1:9" x14ac:dyDescent="0.2">
      <c r="A3060" s="28" t="s">
        <v>38</v>
      </c>
      <c r="B3060" s="29">
        <v>1216000000</v>
      </c>
      <c r="C3060" s="29">
        <v>77286302</v>
      </c>
      <c r="D3060" s="29">
        <v>77286302</v>
      </c>
      <c r="E3060" s="29">
        <v>77286302</v>
      </c>
      <c r="F3060" s="30">
        <f t="shared" si="191"/>
        <v>1138713698</v>
      </c>
      <c r="G3060" s="31">
        <f t="shared" si="188"/>
        <v>6.3557814144736842</v>
      </c>
      <c r="H3060" s="31">
        <f t="shared" si="189"/>
        <v>6.3557814144736842</v>
      </c>
      <c r="I3060" s="31">
        <f t="shared" si="190"/>
        <v>6.3557814144736842</v>
      </c>
    </row>
    <row r="3061" spans="1:9" x14ac:dyDescent="0.2">
      <c r="A3061" s="32" t="s">
        <v>39</v>
      </c>
      <c r="B3061" s="33">
        <v>288000000</v>
      </c>
      <c r="C3061" s="33">
        <v>77286302</v>
      </c>
      <c r="D3061" s="33">
        <v>77286302</v>
      </c>
      <c r="E3061" s="33">
        <v>77286302</v>
      </c>
      <c r="F3061" s="34">
        <f t="shared" si="191"/>
        <v>210713698</v>
      </c>
      <c r="G3061" s="35">
        <f t="shared" si="188"/>
        <v>26.835521527777779</v>
      </c>
      <c r="H3061" s="35">
        <f t="shared" si="189"/>
        <v>26.835521527777779</v>
      </c>
      <c r="I3061" s="35">
        <f t="shared" si="190"/>
        <v>26.835521527777779</v>
      </c>
    </row>
    <row r="3062" spans="1:9" x14ac:dyDescent="0.2">
      <c r="A3062" s="32" t="s">
        <v>41</v>
      </c>
      <c r="B3062" s="33">
        <v>928000000</v>
      </c>
      <c r="C3062" s="33">
        <v>0</v>
      </c>
      <c r="D3062" s="33">
        <v>0</v>
      </c>
      <c r="E3062" s="33">
        <v>0</v>
      </c>
      <c r="F3062" s="34">
        <f t="shared" si="191"/>
        <v>928000000</v>
      </c>
      <c r="G3062" s="35">
        <f t="shared" si="188"/>
        <v>0</v>
      </c>
      <c r="H3062" s="35">
        <f t="shared" si="189"/>
        <v>0</v>
      </c>
      <c r="I3062" s="35">
        <f t="shared" si="190"/>
        <v>0</v>
      </c>
    </row>
    <row r="3063" spans="1:9" x14ac:dyDescent="0.2">
      <c r="A3063" s="28" t="s">
        <v>42</v>
      </c>
      <c r="B3063" s="29">
        <v>45271492653</v>
      </c>
      <c r="C3063" s="29">
        <v>7478745826</v>
      </c>
      <c r="D3063" s="29">
        <v>133251867</v>
      </c>
      <c r="E3063" s="29">
        <v>133251867</v>
      </c>
      <c r="F3063" s="30">
        <f t="shared" si="191"/>
        <v>37792746827</v>
      </c>
      <c r="G3063" s="31">
        <f t="shared" si="188"/>
        <v>16.519768595490316</v>
      </c>
      <c r="H3063" s="31">
        <f t="shared" si="189"/>
        <v>0.29433945998060618</v>
      </c>
      <c r="I3063" s="31">
        <f t="shared" si="190"/>
        <v>0.29433945998060618</v>
      </c>
    </row>
    <row r="3064" spans="1:9" ht="22.5" x14ac:dyDescent="0.2">
      <c r="A3064" s="32" t="s">
        <v>1070</v>
      </c>
      <c r="B3064" s="33">
        <v>19341296353</v>
      </c>
      <c r="C3064" s="33">
        <v>3824797111</v>
      </c>
      <c r="D3064" s="33">
        <v>128267416</v>
      </c>
      <c r="E3064" s="33">
        <v>128267416</v>
      </c>
      <c r="F3064" s="34">
        <f t="shared" si="191"/>
        <v>15516499242</v>
      </c>
      <c r="G3064" s="35">
        <f t="shared" si="188"/>
        <v>19.775288280543517</v>
      </c>
      <c r="H3064" s="35">
        <f t="shared" si="189"/>
        <v>0.66317900133981778</v>
      </c>
      <c r="I3064" s="35">
        <f t="shared" si="190"/>
        <v>0.66317900133981778</v>
      </c>
    </row>
    <row r="3065" spans="1:9" x14ac:dyDescent="0.2">
      <c r="A3065" s="32" t="s">
        <v>1071</v>
      </c>
      <c r="B3065" s="33">
        <v>4166580846</v>
      </c>
      <c r="C3065" s="33">
        <v>0</v>
      </c>
      <c r="D3065" s="33">
        <v>0</v>
      </c>
      <c r="E3065" s="33">
        <v>0</v>
      </c>
      <c r="F3065" s="34">
        <f t="shared" si="191"/>
        <v>4166580846</v>
      </c>
      <c r="G3065" s="35">
        <f t="shared" si="188"/>
        <v>0</v>
      </c>
      <c r="H3065" s="35">
        <f t="shared" si="189"/>
        <v>0</v>
      </c>
      <c r="I3065" s="35">
        <f t="shared" si="190"/>
        <v>0</v>
      </c>
    </row>
    <row r="3066" spans="1:9" ht="22.5" x14ac:dyDescent="0.2">
      <c r="A3066" s="32" t="s">
        <v>1072</v>
      </c>
      <c r="B3066" s="33">
        <v>5597615454</v>
      </c>
      <c r="C3066" s="33">
        <v>1421620064</v>
      </c>
      <c r="D3066" s="33">
        <v>4984451</v>
      </c>
      <c r="E3066" s="33">
        <v>4984451</v>
      </c>
      <c r="F3066" s="34">
        <f t="shared" si="191"/>
        <v>4175995390</v>
      </c>
      <c r="G3066" s="35">
        <f t="shared" si="188"/>
        <v>25.396886865176217</v>
      </c>
      <c r="H3066" s="35">
        <f t="shared" si="189"/>
        <v>8.9045970395093169E-2</v>
      </c>
      <c r="I3066" s="35">
        <f t="shared" si="190"/>
        <v>8.9045970395093169E-2</v>
      </c>
    </row>
    <row r="3067" spans="1:9" x14ac:dyDescent="0.2">
      <c r="A3067" s="32" t="s">
        <v>1073</v>
      </c>
      <c r="B3067" s="33">
        <v>500000000</v>
      </c>
      <c r="C3067" s="33">
        <v>0</v>
      </c>
      <c r="D3067" s="33">
        <v>0</v>
      </c>
      <c r="E3067" s="33">
        <v>0</v>
      </c>
      <c r="F3067" s="34">
        <f t="shared" si="191"/>
        <v>500000000</v>
      </c>
      <c r="G3067" s="35">
        <f t="shared" si="188"/>
        <v>0</v>
      </c>
      <c r="H3067" s="35">
        <f t="shared" si="189"/>
        <v>0</v>
      </c>
      <c r="I3067" s="35">
        <f t="shared" si="190"/>
        <v>0</v>
      </c>
    </row>
    <row r="3068" spans="1:9" x14ac:dyDescent="0.2">
      <c r="A3068" s="32" t="s">
        <v>1074</v>
      </c>
      <c r="B3068" s="33">
        <v>13166000000</v>
      </c>
      <c r="C3068" s="33">
        <v>2232328651</v>
      </c>
      <c r="D3068" s="33">
        <v>0</v>
      </c>
      <c r="E3068" s="33">
        <v>0</v>
      </c>
      <c r="F3068" s="34">
        <f t="shared" si="191"/>
        <v>10933671349</v>
      </c>
      <c r="G3068" s="35">
        <f t="shared" si="188"/>
        <v>16.955253311560078</v>
      </c>
      <c r="H3068" s="35">
        <f t="shared" si="189"/>
        <v>0</v>
      </c>
      <c r="I3068" s="35">
        <f t="shared" si="190"/>
        <v>0</v>
      </c>
    </row>
    <row r="3069" spans="1:9" x14ac:dyDescent="0.2">
      <c r="A3069" s="32" t="s">
        <v>1075</v>
      </c>
      <c r="B3069" s="33">
        <v>2500000000</v>
      </c>
      <c r="C3069" s="33">
        <v>0</v>
      </c>
      <c r="D3069" s="33">
        <v>0</v>
      </c>
      <c r="E3069" s="33">
        <v>0</v>
      </c>
      <c r="F3069" s="34">
        <f t="shared" si="191"/>
        <v>2500000000</v>
      </c>
      <c r="G3069" s="35">
        <f t="shared" si="188"/>
        <v>0</v>
      </c>
      <c r="H3069" s="35">
        <f t="shared" si="189"/>
        <v>0</v>
      </c>
      <c r="I3069" s="35">
        <f t="shared" si="190"/>
        <v>0</v>
      </c>
    </row>
    <row r="3070" spans="1:9" x14ac:dyDescent="0.2">
      <c r="A3070" s="28" t="s">
        <v>1076</v>
      </c>
      <c r="B3070" s="29">
        <v>825910249397</v>
      </c>
      <c r="C3070" s="29">
        <v>101012360522.03</v>
      </c>
      <c r="D3070" s="29">
        <v>51774933392.489998</v>
      </c>
      <c r="E3070" s="29">
        <v>51587970782.489998</v>
      </c>
      <c r="F3070" s="30">
        <f t="shared" si="191"/>
        <v>724897888874.96997</v>
      </c>
      <c r="G3070" s="31">
        <f t="shared" si="188"/>
        <v>12.230428257280918</v>
      </c>
      <c r="H3070" s="31">
        <f t="shared" si="189"/>
        <v>6.2688328944084493</v>
      </c>
      <c r="I3070" s="31">
        <f t="shared" si="190"/>
        <v>6.2461957361776967</v>
      </c>
    </row>
    <row r="3071" spans="1:9" x14ac:dyDescent="0.2">
      <c r="A3071" s="28" t="s">
        <v>17</v>
      </c>
      <c r="B3071" s="29">
        <v>720903852420</v>
      </c>
      <c r="C3071" s="29">
        <v>77545178772.029999</v>
      </c>
      <c r="D3071" s="29">
        <v>51155230669.489998</v>
      </c>
      <c r="E3071" s="29">
        <v>50968268059.489998</v>
      </c>
      <c r="F3071" s="30">
        <f t="shared" si="191"/>
        <v>643358673647.96997</v>
      </c>
      <c r="G3071" s="31">
        <f t="shared" si="188"/>
        <v>10.756660338506837</v>
      </c>
      <c r="H3071" s="31">
        <f t="shared" si="189"/>
        <v>7.0959851993809098</v>
      </c>
      <c r="I3071" s="31">
        <f t="shared" si="190"/>
        <v>7.0700507270691881</v>
      </c>
    </row>
    <row r="3072" spans="1:9" x14ac:dyDescent="0.2">
      <c r="A3072" s="28" t="s">
        <v>18</v>
      </c>
      <c r="B3072" s="29">
        <v>432121000000</v>
      </c>
      <c r="C3072" s="29">
        <v>48240614497</v>
      </c>
      <c r="D3072" s="29">
        <v>48240614097</v>
      </c>
      <c r="E3072" s="29">
        <v>48215098952</v>
      </c>
      <c r="F3072" s="30">
        <f t="shared" si="191"/>
        <v>383880385503</v>
      </c>
      <c r="G3072" s="31">
        <f t="shared" si="188"/>
        <v>11.163682046695254</v>
      </c>
      <c r="H3072" s="31">
        <f t="shared" si="189"/>
        <v>11.163681954128588</v>
      </c>
      <c r="I3072" s="31">
        <f t="shared" si="190"/>
        <v>11.157777324406821</v>
      </c>
    </row>
    <row r="3073" spans="1:9" x14ac:dyDescent="0.2">
      <c r="A3073" s="32" t="s">
        <v>19</v>
      </c>
      <c r="B3073" s="33">
        <v>299550000000</v>
      </c>
      <c r="C3073" s="33">
        <v>38280765114</v>
      </c>
      <c r="D3073" s="33">
        <v>38280765114</v>
      </c>
      <c r="E3073" s="33">
        <v>38255441369</v>
      </c>
      <c r="F3073" s="34">
        <f t="shared" si="191"/>
        <v>261269234886</v>
      </c>
      <c r="G3073" s="35">
        <f t="shared" si="188"/>
        <v>12.779424174261392</v>
      </c>
      <c r="H3073" s="35">
        <f t="shared" si="189"/>
        <v>12.779424174261392</v>
      </c>
      <c r="I3073" s="35">
        <f t="shared" si="190"/>
        <v>12.770970245034219</v>
      </c>
    </row>
    <row r="3074" spans="1:9" x14ac:dyDescent="0.2">
      <c r="A3074" s="32" t="s">
        <v>20</v>
      </c>
      <c r="B3074" s="33">
        <v>77306000000</v>
      </c>
      <c r="C3074" s="33">
        <v>6265991303</v>
      </c>
      <c r="D3074" s="33">
        <v>6265990903</v>
      </c>
      <c r="E3074" s="33">
        <v>6265799503</v>
      </c>
      <c r="F3074" s="34">
        <f t="shared" si="191"/>
        <v>71040008697</v>
      </c>
      <c r="G3074" s="35">
        <f t="shared" si="188"/>
        <v>8.1054398145034021</v>
      </c>
      <c r="H3074" s="35">
        <f t="shared" si="189"/>
        <v>8.1054392970791387</v>
      </c>
      <c r="I3074" s="35">
        <f t="shared" si="190"/>
        <v>8.1051917095697625</v>
      </c>
    </row>
    <row r="3075" spans="1:9" x14ac:dyDescent="0.2">
      <c r="A3075" s="32" t="s">
        <v>21</v>
      </c>
      <c r="B3075" s="33">
        <v>28113000000</v>
      </c>
      <c r="C3075" s="33">
        <v>3693858080</v>
      </c>
      <c r="D3075" s="33">
        <v>3693858080</v>
      </c>
      <c r="E3075" s="33">
        <v>3693858080</v>
      </c>
      <c r="F3075" s="34">
        <f t="shared" si="191"/>
        <v>24419141920</v>
      </c>
      <c r="G3075" s="35">
        <f t="shared" si="188"/>
        <v>13.139323729235585</v>
      </c>
      <c r="H3075" s="35">
        <f t="shared" si="189"/>
        <v>13.139323729235585</v>
      </c>
      <c r="I3075" s="35">
        <f t="shared" si="190"/>
        <v>13.139323729235585</v>
      </c>
    </row>
    <row r="3076" spans="1:9" x14ac:dyDescent="0.2">
      <c r="A3076" s="32" t="s">
        <v>154</v>
      </c>
      <c r="B3076" s="33">
        <v>27152000000</v>
      </c>
      <c r="C3076" s="33">
        <v>0</v>
      </c>
      <c r="D3076" s="33">
        <v>0</v>
      </c>
      <c r="E3076" s="33">
        <v>0</v>
      </c>
      <c r="F3076" s="34">
        <f t="shared" si="191"/>
        <v>27152000000</v>
      </c>
      <c r="G3076" s="35">
        <f t="shared" si="188"/>
        <v>0</v>
      </c>
      <c r="H3076" s="35">
        <f t="shared" si="189"/>
        <v>0</v>
      </c>
      <c r="I3076" s="35">
        <f t="shared" si="190"/>
        <v>0</v>
      </c>
    </row>
    <row r="3077" spans="1:9" x14ac:dyDescent="0.2">
      <c r="A3077" s="28" t="s">
        <v>22</v>
      </c>
      <c r="B3077" s="29">
        <v>66890000000</v>
      </c>
      <c r="C3077" s="29">
        <v>28944653986.029999</v>
      </c>
      <c r="D3077" s="29">
        <v>2554706283.4899998</v>
      </c>
      <c r="E3077" s="29">
        <v>2393258818.4899998</v>
      </c>
      <c r="F3077" s="30">
        <f t="shared" si="191"/>
        <v>37945346013.970001</v>
      </c>
      <c r="G3077" s="31">
        <f t="shared" si="188"/>
        <v>43.272019713006429</v>
      </c>
      <c r="H3077" s="31">
        <f t="shared" si="189"/>
        <v>3.8192648878606663</v>
      </c>
      <c r="I3077" s="31">
        <f t="shared" si="190"/>
        <v>3.5779022551801458</v>
      </c>
    </row>
    <row r="3078" spans="1:9" x14ac:dyDescent="0.2">
      <c r="A3078" s="32" t="s">
        <v>66</v>
      </c>
      <c r="B3078" s="33">
        <v>578000000</v>
      </c>
      <c r="C3078" s="33">
        <v>3000000</v>
      </c>
      <c r="D3078" s="33">
        <v>3000000</v>
      </c>
      <c r="E3078" s="33">
        <v>3000000</v>
      </c>
      <c r="F3078" s="34">
        <f t="shared" si="191"/>
        <v>575000000</v>
      </c>
      <c r="G3078" s="35">
        <f t="shared" si="188"/>
        <v>0.51903114186851207</v>
      </c>
      <c r="H3078" s="35">
        <f t="shared" si="189"/>
        <v>0.51903114186851207</v>
      </c>
      <c r="I3078" s="35">
        <f t="shared" si="190"/>
        <v>0.51903114186851207</v>
      </c>
    </row>
    <row r="3079" spans="1:9" x14ac:dyDescent="0.2">
      <c r="A3079" s="32" t="s">
        <v>23</v>
      </c>
      <c r="B3079" s="33">
        <v>66312000000</v>
      </c>
      <c r="C3079" s="33">
        <v>28941653986.029999</v>
      </c>
      <c r="D3079" s="33">
        <v>2551706283.4899998</v>
      </c>
      <c r="E3079" s="33">
        <v>2390258818.4899998</v>
      </c>
      <c r="F3079" s="34">
        <f t="shared" si="191"/>
        <v>37370346013.970001</v>
      </c>
      <c r="G3079" s="35">
        <f t="shared" ref="G3079:G3142" si="192">IFERROR(IF(C3079&gt;0,+C3079/B3079*100,0),0)</f>
        <v>43.644670626779465</v>
      </c>
      <c r="H3079" s="35">
        <f t="shared" ref="H3079:H3142" si="193">IFERROR(IF(D3079&gt;0,+D3079/B3079*100,0),0)</f>
        <v>3.8480309498884058</v>
      </c>
      <c r="I3079" s="35">
        <f t="shared" ref="I3079:I3142" si="194">IFERROR(IF(E3079&gt;0,+E3079/B3079*100,0),0)</f>
        <v>3.6045645109331641</v>
      </c>
    </row>
    <row r="3080" spans="1:9" x14ac:dyDescent="0.2">
      <c r="A3080" s="28" t="s">
        <v>24</v>
      </c>
      <c r="B3080" s="29">
        <v>220642852420</v>
      </c>
      <c r="C3080" s="29">
        <v>258649302</v>
      </c>
      <c r="D3080" s="29">
        <v>258649302</v>
      </c>
      <c r="E3080" s="29">
        <v>258649302</v>
      </c>
      <c r="F3080" s="30">
        <f t="shared" si="191"/>
        <v>220384203118</v>
      </c>
      <c r="G3080" s="31">
        <f t="shared" si="192"/>
        <v>0.11722532552636404</v>
      </c>
      <c r="H3080" s="31">
        <f t="shared" si="193"/>
        <v>0.11722532552636404</v>
      </c>
      <c r="I3080" s="31">
        <f t="shared" si="194"/>
        <v>0.11722532552636404</v>
      </c>
    </row>
    <row r="3081" spans="1:9" x14ac:dyDescent="0.2">
      <c r="A3081" s="32" t="s">
        <v>1077</v>
      </c>
      <c r="B3081" s="33">
        <v>26000000</v>
      </c>
      <c r="C3081" s="33">
        <v>0</v>
      </c>
      <c r="D3081" s="33">
        <v>0</v>
      </c>
      <c r="E3081" s="33">
        <v>0</v>
      </c>
      <c r="F3081" s="34">
        <f t="shared" ref="F3081:F3144" si="195">+B3081-C3081</f>
        <v>26000000</v>
      </c>
      <c r="G3081" s="35">
        <f t="shared" si="192"/>
        <v>0</v>
      </c>
      <c r="H3081" s="35">
        <f t="shared" si="193"/>
        <v>0</v>
      </c>
      <c r="I3081" s="35">
        <f t="shared" si="194"/>
        <v>0</v>
      </c>
    </row>
    <row r="3082" spans="1:9" x14ac:dyDescent="0.2">
      <c r="A3082" s="32" t="s">
        <v>1078</v>
      </c>
      <c r="B3082" s="33">
        <v>206000000</v>
      </c>
      <c r="C3082" s="33">
        <v>0</v>
      </c>
      <c r="D3082" s="33">
        <v>0</v>
      </c>
      <c r="E3082" s="33">
        <v>0</v>
      </c>
      <c r="F3082" s="34">
        <f t="shared" si="195"/>
        <v>206000000</v>
      </c>
      <c r="G3082" s="35">
        <f t="shared" si="192"/>
        <v>0</v>
      </c>
      <c r="H3082" s="35">
        <f t="shared" si="193"/>
        <v>0</v>
      </c>
      <c r="I3082" s="35">
        <f t="shared" si="194"/>
        <v>0</v>
      </c>
    </row>
    <row r="3083" spans="1:9" x14ac:dyDescent="0.2">
      <c r="A3083" s="32" t="s">
        <v>150</v>
      </c>
      <c r="B3083" s="33">
        <v>218371852420</v>
      </c>
      <c r="C3083" s="33">
        <v>0</v>
      </c>
      <c r="D3083" s="33">
        <v>0</v>
      </c>
      <c r="E3083" s="33">
        <v>0</v>
      </c>
      <c r="F3083" s="34">
        <f t="shared" si="195"/>
        <v>218371852420</v>
      </c>
      <c r="G3083" s="35">
        <f t="shared" si="192"/>
        <v>0</v>
      </c>
      <c r="H3083" s="35">
        <f t="shared" si="193"/>
        <v>0</v>
      </c>
      <c r="I3083" s="35">
        <f t="shared" si="194"/>
        <v>0</v>
      </c>
    </row>
    <row r="3084" spans="1:9" x14ac:dyDescent="0.2">
      <c r="A3084" s="32" t="s">
        <v>32</v>
      </c>
      <c r="B3084" s="33">
        <v>2039000000</v>
      </c>
      <c r="C3084" s="33">
        <v>258649302</v>
      </c>
      <c r="D3084" s="33">
        <v>258649302</v>
      </c>
      <c r="E3084" s="33">
        <v>258649302</v>
      </c>
      <c r="F3084" s="34">
        <f t="shared" si="195"/>
        <v>1780350698</v>
      </c>
      <c r="G3084" s="35">
        <f t="shared" si="192"/>
        <v>12.685105541932321</v>
      </c>
      <c r="H3084" s="35">
        <f t="shared" si="193"/>
        <v>12.685105541932321</v>
      </c>
      <c r="I3084" s="35">
        <f t="shared" si="194"/>
        <v>12.685105541932321</v>
      </c>
    </row>
    <row r="3085" spans="1:9" x14ac:dyDescent="0.2">
      <c r="A3085" s="28" t="s">
        <v>38</v>
      </c>
      <c r="B3085" s="29">
        <v>1250000000</v>
      </c>
      <c r="C3085" s="29">
        <v>101260987</v>
      </c>
      <c r="D3085" s="29">
        <v>101260987</v>
      </c>
      <c r="E3085" s="29">
        <v>101260987</v>
      </c>
      <c r="F3085" s="30">
        <f t="shared" si="195"/>
        <v>1148739013</v>
      </c>
      <c r="G3085" s="31">
        <f t="shared" si="192"/>
        <v>8.1008789600000011</v>
      </c>
      <c r="H3085" s="31">
        <f t="shared" si="193"/>
        <v>8.1008789600000011</v>
      </c>
      <c r="I3085" s="31">
        <f t="shared" si="194"/>
        <v>8.1008789600000011</v>
      </c>
    </row>
    <row r="3086" spans="1:9" x14ac:dyDescent="0.2">
      <c r="A3086" s="32" t="s">
        <v>39</v>
      </c>
      <c r="B3086" s="33">
        <v>1164000000</v>
      </c>
      <c r="C3086" s="33">
        <v>101260987</v>
      </c>
      <c r="D3086" s="33">
        <v>101260987</v>
      </c>
      <c r="E3086" s="33">
        <v>101260987</v>
      </c>
      <c r="F3086" s="34">
        <f t="shared" si="195"/>
        <v>1062739013</v>
      </c>
      <c r="G3086" s="35">
        <f t="shared" si="192"/>
        <v>8.6993975085910655</v>
      </c>
      <c r="H3086" s="35">
        <f t="shared" si="193"/>
        <v>8.6993975085910655</v>
      </c>
      <c r="I3086" s="35">
        <f t="shared" si="194"/>
        <v>8.6993975085910655</v>
      </c>
    </row>
    <row r="3087" spans="1:9" x14ac:dyDescent="0.2">
      <c r="A3087" s="32" t="s">
        <v>40</v>
      </c>
      <c r="B3087" s="33">
        <v>54000000</v>
      </c>
      <c r="C3087" s="33">
        <v>0</v>
      </c>
      <c r="D3087" s="33">
        <v>0</v>
      </c>
      <c r="E3087" s="33">
        <v>0</v>
      </c>
      <c r="F3087" s="34">
        <f t="shared" si="195"/>
        <v>54000000</v>
      </c>
      <c r="G3087" s="35">
        <f t="shared" si="192"/>
        <v>0</v>
      </c>
      <c r="H3087" s="35">
        <f t="shared" si="193"/>
        <v>0</v>
      </c>
      <c r="I3087" s="35">
        <f t="shared" si="194"/>
        <v>0</v>
      </c>
    </row>
    <row r="3088" spans="1:9" x14ac:dyDescent="0.2">
      <c r="A3088" s="32" t="s">
        <v>332</v>
      </c>
      <c r="B3088" s="33">
        <v>32000000</v>
      </c>
      <c r="C3088" s="33">
        <v>0</v>
      </c>
      <c r="D3088" s="33">
        <v>0</v>
      </c>
      <c r="E3088" s="33">
        <v>0</v>
      </c>
      <c r="F3088" s="34">
        <f t="shared" si="195"/>
        <v>32000000</v>
      </c>
      <c r="G3088" s="35">
        <f t="shared" si="192"/>
        <v>0</v>
      </c>
      <c r="H3088" s="35">
        <f t="shared" si="193"/>
        <v>0</v>
      </c>
      <c r="I3088" s="35">
        <f t="shared" si="194"/>
        <v>0</v>
      </c>
    </row>
    <row r="3089" spans="1:9" x14ac:dyDescent="0.2">
      <c r="A3089" s="28" t="s">
        <v>42</v>
      </c>
      <c r="B3089" s="29">
        <v>105006396977</v>
      </c>
      <c r="C3089" s="29">
        <v>23467181750</v>
      </c>
      <c r="D3089" s="29">
        <v>619702723</v>
      </c>
      <c r="E3089" s="29">
        <v>619702723</v>
      </c>
      <c r="F3089" s="30">
        <f t="shared" si="195"/>
        <v>81539215227</v>
      </c>
      <c r="G3089" s="31">
        <f t="shared" si="192"/>
        <v>22.348335363930367</v>
      </c>
      <c r="H3089" s="31">
        <f t="shared" si="193"/>
        <v>0.59015711503341661</v>
      </c>
      <c r="I3089" s="31">
        <f t="shared" si="194"/>
        <v>0.59015711503341661</v>
      </c>
    </row>
    <row r="3090" spans="1:9" x14ac:dyDescent="0.2">
      <c r="A3090" s="32" t="s">
        <v>1079</v>
      </c>
      <c r="B3090" s="33">
        <v>12500000000</v>
      </c>
      <c r="C3090" s="33">
        <v>4338624948</v>
      </c>
      <c r="D3090" s="33">
        <v>89902724</v>
      </c>
      <c r="E3090" s="33">
        <v>89902724</v>
      </c>
      <c r="F3090" s="34">
        <f t="shared" si="195"/>
        <v>8161375052</v>
      </c>
      <c r="G3090" s="35">
        <f t="shared" si="192"/>
        <v>34.708999583999997</v>
      </c>
      <c r="H3090" s="35">
        <f t="shared" si="193"/>
        <v>0.71922179199999992</v>
      </c>
      <c r="I3090" s="35">
        <f t="shared" si="194"/>
        <v>0.71922179199999992</v>
      </c>
    </row>
    <row r="3091" spans="1:9" ht="22.5" x14ac:dyDescent="0.2">
      <c r="A3091" s="32" t="s">
        <v>1080</v>
      </c>
      <c r="B3091" s="33">
        <v>3159548230</v>
      </c>
      <c r="C3091" s="33">
        <v>0</v>
      </c>
      <c r="D3091" s="33">
        <v>0</v>
      </c>
      <c r="E3091" s="33">
        <v>0</v>
      </c>
      <c r="F3091" s="34">
        <f t="shared" si="195"/>
        <v>3159548230</v>
      </c>
      <c r="G3091" s="35">
        <f t="shared" si="192"/>
        <v>0</v>
      </c>
      <c r="H3091" s="35">
        <f t="shared" si="193"/>
        <v>0</v>
      </c>
      <c r="I3091" s="35">
        <f t="shared" si="194"/>
        <v>0</v>
      </c>
    </row>
    <row r="3092" spans="1:9" ht="22.5" x14ac:dyDescent="0.2">
      <c r="A3092" s="32" t="s">
        <v>1081</v>
      </c>
      <c r="B3092" s="33">
        <v>3500000000</v>
      </c>
      <c r="C3092" s="33">
        <v>1957426667</v>
      </c>
      <c r="D3092" s="33">
        <v>0</v>
      </c>
      <c r="E3092" s="33">
        <v>0</v>
      </c>
      <c r="F3092" s="34">
        <f t="shared" si="195"/>
        <v>1542573333</v>
      </c>
      <c r="G3092" s="35">
        <f t="shared" si="192"/>
        <v>55.926476199999996</v>
      </c>
      <c r="H3092" s="35">
        <f t="shared" si="193"/>
        <v>0</v>
      </c>
      <c r="I3092" s="35">
        <f t="shared" si="194"/>
        <v>0</v>
      </c>
    </row>
    <row r="3093" spans="1:9" x14ac:dyDescent="0.2">
      <c r="A3093" s="32" t="s">
        <v>1082</v>
      </c>
      <c r="B3093" s="33">
        <v>31000000000</v>
      </c>
      <c r="C3093" s="33">
        <v>6488922200</v>
      </c>
      <c r="D3093" s="33">
        <v>529799999</v>
      </c>
      <c r="E3093" s="33">
        <v>529799999</v>
      </c>
      <c r="F3093" s="34">
        <f t="shared" si="195"/>
        <v>24511077800</v>
      </c>
      <c r="G3093" s="35">
        <f t="shared" si="192"/>
        <v>20.932007096774193</v>
      </c>
      <c r="H3093" s="35">
        <f t="shared" si="193"/>
        <v>1.7090322548387098</v>
      </c>
      <c r="I3093" s="35">
        <f t="shared" si="194"/>
        <v>1.7090322548387098</v>
      </c>
    </row>
    <row r="3094" spans="1:9" x14ac:dyDescent="0.2">
      <c r="A3094" s="32" t="s">
        <v>1083</v>
      </c>
      <c r="B3094" s="33">
        <v>4500000000</v>
      </c>
      <c r="C3094" s="33">
        <v>181701588</v>
      </c>
      <c r="D3094" s="33">
        <v>0</v>
      </c>
      <c r="E3094" s="33">
        <v>0</v>
      </c>
      <c r="F3094" s="34">
        <f t="shared" si="195"/>
        <v>4318298412</v>
      </c>
      <c r="G3094" s="35">
        <f t="shared" si="192"/>
        <v>4.0378130666666667</v>
      </c>
      <c r="H3094" s="35">
        <f t="shared" si="193"/>
        <v>0</v>
      </c>
      <c r="I3094" s="35">
        <f t="shared" si="194"/>
        <v>0</v>
      </c>
    </row>
    <row r="3095" spans="1:9" x14ac:dyDescent="0.2">
      <c r="A3095" s="32" t="s">
        <v>1084</v>
      </c>
      <c r="B3095" s="33">
        <v>43000000000</v>
      </c>
      <c r="C3095" s="33">
        <v>10500506347</v>
      </c>
      <c r="D3095" s="33">
        <v>0</v>
      </c>
      <c r="E3095" s="33">
        <v>0</v>
      </c>
      <c r="F3095" s="34">
        <f t="shared" si="195"/>
        <v>32499493653</v>
      </c>
      <c r="G3095" s="35">
        <f t="shared" si="192"/>
        <v>24.419782202325582</v>
      </c>
      <c r="H3095" s="35">
        <f t="shared" si="193"/>
        <v>0</v>
      </c>
      <c r="I3095" s="35">
        <f t="shared" si="194"/>
        <v>0</v>
      </c>
    </row>
    <row r="3096" spans="1:9" ht="22.5" x14ac:dyDescent="0.2">
      <c r="A3096" s="32" t="s">
        <v>1085</v>
      </c>
      <c r="B3096" s="33">
        <v>7346848747</v>
      </c>
      <c r="C3096" s="33">
        <v>0</v>
      </c>
      <c r="D3096" s="33">
        <v>0</v>
      </c>
      <c r="E3096" s="33">
        <v>0</v>
      </c>
      <c r="F3096" s="34">
        <f t="shared" si="195"/>
        <v>7346848747</v>
      </c>
      <c r="G3096" s="35">
        <f t="shared" si="192"/>
        <v>0</v>
      </c>
      <c r="H3096" s="35">
        <f t="shared" si="193"/>
        <v>0</v>
      </c>
      <c r="I3096" s="35">
        <f t="shared" si="194"/>
        <v>0</v>
      </c>
    </row>
    <row r="3097" spans="1:9" x14ac:dyDescent="0.2">
      <c r="A3097" s="28" t="s">
        <v>1086</v>
      </c>
      <c r="B3097" s="29">
        <v>63072000000</v>
      </c>
      <c r="C3097" s="29">
        <v>6741241706.2799997</v>
      </c>
      <c r="D3097" s="29">
        <v>5942758907.0499992</v>
      </c>
      <c r="E3097" s="29">
        <v>5923628597.0499992</v>
      </c>
      <c r="F3097" s="30">
        <f t="shared" si="195"/>
        <v>56330758293.720001</v>
      </c>
      <c r="G3097" s="31">
        <f t="shared" si="192"/>
        <v>10.688168610920853</v>
      </c>
      <c r="H3097" s="31">
        <f t="shared" si="193"/>
        <v>9.4221824376109833</v>
      </c>
      <c r="I3097" s="31">
        <f t="shared" si="194"/>
        <v>9.3918515300767371</v>
      </c>
    </row>
    <row r="3098" spans="1:9" x14ac:dyDescent="0.2">
      <c r="A3098" s="28" t="s">
        <v>17</v>
      </c>
      <c r="B3098" s="29">
        <v>63072000000</v>
      </c>
      <c r="C3098" s="29">
        <v>6741241706.2799997</v>
      </c>
      <c r="D3098" s="29">
        <v>5942758907.0499992</v>
      </c>
      <c r="E3098" s="29">
        <v>5923628597.0499992</v>
      </c>
      <c r="F3098" s="30">
        <f t="shared" si="195"/>
        <v>56330758293.720001</v>
      </c>
      <c r="G3098" s="31">
        <f t="shared" si="192"/>
        <v>10.688168610920853</v>
      </c>
      <c r="H3098" s="31">
        <f t="shared" si="193"/>
        <v>9.4221824376109833</v>
      </c>
      <c r="I3098" s="31">
        <f t="shared" si="194"/>
        <v>9.3918515300767371</v>
      </c>
    </row>
    <row r="3099" spans="1:9" x14ac:dyDescent="0.2">
      <c r="A3099" s="28" t="s">
        <v>18</v>
      </c>
      <c r="B3099" s="29">
        <v>7390000000</v>
      </c>
      <c r="C3099" s="29">
        <v>852725492</v>
      </c>
      <c r="D3099" s="29">
        <v>852725492</v>
      </c>
      <c r="E3099" s="29">
        <v>852725492</v>
      </c>
      <c r="F3099" s="30">
        <f t="shared" si="195"/>
        <v>6537274508</v>
      </c>
      <c r="G3099" s="31">
        <f t="shared" si="192"/>
        <v>11.538910581867388</v>
      </c>
      <c r="H3099" s="31">
        <f t="shared" si="193"/>
        <v>11.538910581867388</v>
      </c>
      <c r="I3099" s="31">
        <f t="shared" si="194"/>
        <v>11.538910581867388</v>
      </c>
    </row>
    <row r="3100" spans="1:9" x14ac:dyDescent="0.2">
      <c r="A3100" s="32" t="s">
        <v>19</v>
      </c>
      <c r="B3100" s="33">
        <v>5284000000</v>
      </c>
      <c r="C3100" s="33">
        <v>670632076</v>
      </c>
      <c r="D3100" s="33">
        <v>670632076</v>
      </c>
      <c r="E3100" s="33">
        <v>670632076</v>
      </c>
      <c r="F3100" s="34">
        <f t="shared" si="195"/>
        <v>4613367924</v>
      </c>
      <c r="G3100" s="35">
        <f t="shared" si="192"/>
        <v>12.69175011355034</v>
      </c>
      <c r="H3100" s="35">
        <f t="shared" si="193"/>
        <v>12.69175011355034</v>
      </c>
      <c r="I3100" s="35">
        <f t="shared" si="194"/>
        <v>12.69175011355034</v>
      </c>
    </row>
    <row r="3101" spans="1:9" x14ac:dyDescent="0.2">
      <c r="A3101" s="32" t="s">
        <v>20</v>
      </c>
      <c r="B3101" s="33">
        <v>1515000000</v>
      </c>
      <c r="C3101" s="33">
        <v>99072700</v>
      </c>
      <c r="D3101" s="33">
        <v>99072700</v>
      </c>
      <c r="E3101" s="33">
        <v>99072700</v>
      </c>
      <c r="F3101" s="34">
        <f t="shared" si="195"/>
        <v>1415927300</v>
      </c>
      <c r="G3101" s="35">
        <f t="shared" si="192"/>
        <v>6.539452145214522</v>
      </c>
      <c r="H3101" s="35">
        <f t="shared" si="193"/>
        <v>6.539452145214522</v>
      </c>
      <c r="I3101" s="35">
        <f t="shared" si="194"/>
        <v>6.539452145214522</v>
      </c>
    </row>
    <row r="3102" spans="1:9" x14ac:dyDescent="0.2">
      <c r="A3102" s="32" t="s">
        <v>21</v>
      </c>
      <c r="B3102" s="33">
        <v>591000000</v>
      </c>
      <c r="C3102" s="33">
        <v>83020716</v>
      </c>
      <c r="D3102" s="33">
        <v>83020716</v>
      </c>
      <c r="E3102" s="33">
        <v>83020716</v>
      </c>
      <c r="F3102" s="34">
        <f t="shared" si="195"/>
        <v>507979284</v>
      </c>
      <c r="G3102" s="35">
        <f t="shared" si="192"/>
        <v>14.047498477157362</v>
      </c>
      <c r="H3102" s="35">
        <f t="shared" si="193"/>
        <v>14.047498477157362</v>
      </c>
      <c r="I3102" s="35">
        <f t="shared" si="194"/>
        <v>14.047498477157362</v>
      </c>
    </row>
    <row r="3103" spans="1:9" x14ac:dyDescent="0.2">
      <c r="A3103" s="28" t="s">
        <v>22</v>
      </c>
      <c r="B3103" s="29">
        <v>2264000000</v>
      </c>
      <c r="C3103" s="29">
        <v>567368152.83000004</v>
      </c>
      <c r="D3103" s="29">
        <v>68418638.400000006</v>
      </c>
      <c r="E3103" s="29">
        <v>68418638.400000006</v>
      </c>
      <c r="F3103" s="30">
        <f t="shared" si="195"/>
        <v>1696631847.1700001</v>
      </c>
      <c r="G3103" s="31">
        <f t="shared" si="192"/>
        <v>25.060430778710245</v>
      </c>
      <c r="H3103" s="31">
        <f t="shared" si="193"/>
        <v>3.0220246643109543</v>
      </c>
      <c r="I3103" s="31">
        <f t="shared" si="194"/>
        <v>3.0220246643109543</v>
      </c>
    </row>
    <row r="3104" spans="1:9" x14ac:dyDescent="0.2">
      <c r="A3104" s="32" t="s">
        <v>23</v>
      </c>
      <c r="B3104" s="33">
        <v>2264000000</v>
      </c>
      <c r="C3104" s="33">
        <v>567368152.83000004</v>
      </c>
      <c r="D3104" s="33">
        <v>68418638.400000006</v>
      </c>
      <c r="E3104" s="33">
        <v>68418638.400000006</v>
      </c>
      <c r="F3104" s="34">
        <f t="shared" si="195"/>
        <v>1696631847.1700001</v>
      </c>
      <c r="G3104" s="35">
        <f t="shared" si="192"/>
        <v>25.060430778710245</v>
      </c>
      <c r="H3104" s="35">
        <f t="shared" si="193"/>
        <v>3.0220246643109543</v>
      </c>
      <c r="I3104" s="35">
        <f t="shared" si="194"/>
        <v>3.0220246643109543</v>
      </c>
    </row>
    <row r="3105" spans="1:9" x14ac:dyDescent="0.2">
      <c r="A3105" s="28" t="s">
        <v>24</v>
      </c>
      <c r="B3105" s="29">
        <v>7856000000</v>
      </c>
      <c r="C3105" s="29">
        <v>299533284.80000001</v>
      </c>
      <c r="D3105" s="29">
        <v>0</v>
      </c>
      <c r="E3105" s="29">
        <v>0</v>
      </c>
      <c r="F3105" s="30">
        <f t="shared" si="195"/>
        <v>7556466715.1999998</v>
      </c>
      <c r="G3105" s="31">
        <f t="shared" si="192"/>
        <v>3.8127963951120161</v>
      </c>
      <c r="H3105" s="31">
        <f t="shared" si="193"/>
        <v>0</v>
      </c>
      <c r="I3105" s="31">
        <f t="shared" si="194"/>
        <v>0</v>
      </c>
    </row>
    <row r="3106" spans="1:9" x14ac:dyDescent="0.2">
      <c r="A3106" s="32" t="s">
        <v>150</v>
      </c>
      <c r="B3106" s="33">
        <v>2861000000</v>
      </c>
      <c r="C3106" s="33">
        <v>0</v>
      </c>
      <c r="D3106" s="33">
        <v>0</v>
      </c>
      <c r="E3106" s="33">
        <v>0</v>
      </c>
      <c r="F3106" s="34">
        <f t="shared" si="195"/>
        <v>2861000000</v>
      </c>
      <c r="G3106" s="35">
        <f t="shared" si="192"/>
        <v>0</v>
      </c>
      <c r="H3106" s="35">
        <f t="shared" si="193"/>
        <v>0</v>
      </c>
      <c r="I3106" s="35">
        <f t="shared" si="194"/>
        <v>0</v>
      </c>
    </row>
    <row r="3107" spans="1:9" x14ac:dyDescent="0.2">
      <c r="A3107" s="32" t="s">
        <v>32</v>
      </c>
      <c r="B3107" s="33">
        <v>39000000</v>
      </c>
      <c r="C3107" s="33">
        <v>0</v>
      </c>
      <c r="D3107" s="33">
        <v>0</v>
      </c>
      <c r="E3107" s="33">
        <v>0</v>
      </c>
      <c r="F3107" s="34">
        <f t="shared" si="195"/>
        <v>39000000</v>
      </c>
      <c r="G3107" s="35">
        <f t="shared" si="192"/>
        <v>0</v>
      </c>
      <c r="H3107" s="35">
        <f t="shared" si="193"/>
        <v>0</v>
      </c>
      <c r="I3107" s="35">
        <f t="shared" si="194"/>
        <v>0</v>
      </c>
    </row>
    <row r="3108" spans="1:9" ht="22.5" x14ac:dyDescent="0.2">
      <c r="A3108" s="32" t="s">
        <v>1087</v>
      </c>
      <c r="B3108" s="33">
        <v>4956000000</v>
      </c>
      <c r="C3108" s="33">
        <v>299533284.80000001</v>
      </c>
      <c r="D3108" s="33">
        <v>0</v>
      </c>
      <c r="E3108" s="33">
        <v>0</v>
      </c>
      <c r="F3108" s="34">
        <f t="shared" si="195"/>
        <v>4656466715.1999998</v>
      </c>
      <c r="G3108" s="35">
        <f t="shared" si="192"/>
        <v>6.0438515899919292</v>
      </c>
      <c r="H3108" s="35">
        <f t="shared" si="193"/>
        <v>0</v>
      </c>
      <c r="I3108" s="35">
        <f t="shared" si="194"/>
        <v>0</v>
      </c>
    </row>
    <row r="3109" spans="1:9" x14ac:dyDescent="0.2">
      <c r="A3109" s="28" t="s">
        <v>80</v>
      </c>
      <c r="B3109" s="29">
        <v>14395000000</v>
      </c>
      <c r="C3109" s="29">
        <v>0</v>
      </c>
      <c r="D3109" s="29">
        <v>0</v>
      </c>
      <c r="E3109" s="29">
        <v>0</v>
      </c>
      <c r="F3109" s="30">
        <f t="shared" si="195"/>
        <v>14395000000</v>
      </c>
      <c r="G3109" s="31">
        <f t="shared" si="192"/>
        <v>0</v>
      </c>
      <c r="H3109" s="31">
        <f t="shared" si="193"/>
        <v>0</v>
      </c>
      <c r="I3109" s="31">
        <f t="shared" si="194"/>
        <v>0</v>
      </c>
    </row>
    <row r="3110" spans="1:9" x14ac:dyDescent="0.2">
      <c r="A3110" s="32" t="s">
        <v>1088</v>
      </c>
      <c r="B3110" s="33">
        <v>14395000000</v>
      </c>
      <c r="C3110" s="33">
        <v>0</v>
      </c>
      <c r="D3110" s="33">
        <v>0</v>
      </c>
      <c r="E3110" s="33">
        <v>0</v>
      </c>
      <c r="F3110" s="34">
        <f t="shared" si="195"/>
        <v>14395000000</v>
      </c>
      <c r="G3110" s="35">
        <f t="shared" si="192"/>
        <v>0</v>
      </c>
      <c r="H3110" s="35">
        <f t="shared" si="193"/>
        <v>0</v>
      </c>
      <c r="I3110" s="35">
        <f t="shared" si="194"/>
        <v>0</v>
      </c>
    </row>
    <row r="3111" spans="1:9" x14ac:dyDescent="0.2">
      <c r="A3111" s="28" t="s">
        <v>380</v>
      </c>
      <c r="B3111" s="29">
        <v>31115000000</v>
      </c>
      <c r="C3111" s="29">
        <v>5021614776.6499996</v>
      </c>
      <c r="D3111" s="29">
        <v>5021614776.6499996</v>
      </c>
      <c r="E3111" s="29">
        <v>5002484466.6499996</v>
      </c>
      <c r="F3111" s="30">
        <f t="shared" si="195"/>
        <v>26093385223.349998</v>
      </c>
      <c r="G3111" s="31">
        <f t="shared" si="192"/>
        <v>16.13888727832235</v>
      </c>
      <c r="H3111" s="31">
        <f t="shared" si="193"/>
        <v>16.13888727832235</v>
      </c>
      <c r="I3111" s="31">
        <f t="shared" si="194"/>
        <v>16.077404681504095</v>
      </c>
    </row>
    <row r="3112" spans="1:9" x14ac:dyDescent="0.2">
      <c r="A3112" s="32" t="s">
        <v>381</v>
      </c>
      <c r="B3112" s="33">
        <v>31115000000</v>
      </c>
      <c r="C3112" s="33">
        <v>5021614776.6499996</v>
      </c>
      <c r="D3112" s="33">
        <v>5021614776.6499996</v>
      </c>
      <c r="E3112" s="33">
        <v>5002484466.6499996</v>
      </c>
      <c r="F3112" s="34">
        <f t="shared" si="195"/>
        <v>26093385223.349998</v>
      </c>
      <c r="G3112" s="35">
        <f t="shared" si="192"/>
        <v>16.13888727832235</v>
      </c>
      <c r="H3112" s="35">
        <f t="shared" si="193"/>
        <v>16.13888727832235</v>
      </c>
      <c r="I3112" s="35">
        <f t="shared" si="194"/>
        <v>16.077404681504095</v>
      </c>
    </row>
    <row r="3113" spans="1:9" x14ac:dyDescent="0.2">
      <c r="A3113" s="28" t="s">
        <v>38</v>
      </c>
      <c r="B3113" s="29">
        <v>52000000</v>
      </c>
      <c r="C3113" s="29">
        <v>0</v>
      </c>
      <c r="D3113" s="29">
        <v>0</v>
      </c>
      <c r="E3113" s="29">
        <v>0</v>
      </c>
      <c r="F3113" s="30">
        <f t="shared" si="195"/>
        <v>52000000</v>
      </c>
      <c r="G3113" s="31">
        <f t="shared" si="192"/>
        <v>0</v>
      </c>
      <c r="H3113" s="31">
        <f t="shared" si="193"/>
        <v>0</v>
      </c>
      <c r="I3113" s="31">
        <f t="shared" si="194"/>
        <v>0</v>
      </c>
    </row>
    <row r="3114" spans="1:9" x14ac:dyDescent="0.2">
      <c r="A3114" s="32" t="s">
        <v>39</v>
      </c>
      <c r="B3114" s="33">
        <v>52000000</v>
      </c>
      <c r="C3114" s="33">
        <v>0</v>
      </c>
      <c r="D3114" s="33">
        <v>0</v>
      </c>
      <c r="E3114" s="33">
        <v>0</v>
      </c>
      <c r="F3114" s="34">
        <f t="shared" si="195"/>
        <v>52000000</v>
      </c>
      <c r="G3114" s="35">
        <f t="shared" si="192"/>
        <v>0</v>
      </c>
      <c r="H3114" s="35">
        <f t="shared" si="193"/>
        <v>0</v>
      </c>
      <c r="I3114" s="35">
        <f t="shared" si="194"/>
        <v>0</v>
      </c>
    </row>
    <row r="3115" spans="1:9" x14ac:dyDescent="0.2">
      <c r="A3115" s="28" t="s">
        <v>1089</v>
      </c>
      <c r="B3115" s="29">
        <v>36933140129</v>
      </c>
      <c r="C3115" s="29">
        <v>8966460812.3500004</v>
      </c>
      <c r="D3115" s="29">
        <v>3694591027.3200002</v>
      </c>
      <c r="E3115" s="29">
        <v>3601014023.3200002</v>
      </c>
      <c r="F3115" s="30">
        <f t="shared" si="195"/>
        <v>27966679316.650002</v>
      </c>
      <c r="G3115" s="31">
        <f t="shared" si="192"/>
        <v>24.277547971908056</v>
      </c>
      <c r="H3115" s="31">
        <f t="shared" si="193"/>
        <v>10.003457638358233</v>
      </c>
      <c r="I3115" s="31">
        <f t="shared" si="194"/>
        <v>9.7500889735949485</v>
      </c>
    </row>
    <row r="3116" spans="1:9" x14ac:dyDescent="0.2">
      <c r="A3116" s="28" t="s">
        <v>17</v>
      </c>
      <c r="B3116" s="29">
        <v>30240000000</v>
      </c>
      <c r="C3116" s="29">
        <v>6795283973.1800003</v>
      </c>
      <c r="D3116" s="29">
        <v>3611158130.3200002</v>
      </c>
      <c r="E3116" s="29">
        <v>3550915023.3200002</v>
      </c>
      <c r="F3116" s="30">
        <f t="shared" si="195"/>
        <v>23444716026.82</v>
      </c>
      <c r="G3116" s="31">
        <f t="shared" si="192"/>
        <v>22.471177159986773</v>
      </c>
      <c r="H3116" s="31">
        <f t="shared" si="193"/>
        <v>11.941660483862435</v>
      </c>
      <c r="I3116" s="31">
        <f t="shared" si="194"/>
        <v>11.742443860185185</v>
      </c>
    </row>
    <row r="3117" spans="1:9" x14ac:dyDescent="0.2">
      <c r="A3117" s="28" t="s">
        <v>18</v>
      </c>
      <c r="B3117" s="29">
        <v>25082000000</v>
      </c>
      <c r="C3117" s="29">
        <v>2966021905</v>
      </c>
      <c r="D3117" s="29">
        <v>2966021905</v>
      </c>
      <c r="E3117" s="29">
        <v>2907058508</v>
      </c>
      <c r="F3117" s="30">
        <f t="shared" si="195"/>
        <v>22115978095</v>
      </c>
      <c r="G3117" s="31">
        <f t="shared" si="192"/>
        <v>11.82530063392074</v>
      </c>
      <c r="H3117" s="31">
        <f t="shared" si="193"/>
        <v>11.82530063392074</v>
      </c>
      <c r="I3117" s="31">
        <f t="shared" si="194"/>
        <v>11.590218116577626</v>
      </c>
    </row>
    <row r="3118" spans="1:9" x14ac:dyDescent="0.2">
      <c r="A3118" s="32" t="s">
        <v>19</v>
      </c>
      <c r="B3118" s="33">
        <v>16473000000</v>
      </c>
      <c r="C3118" s="33">
        <v>1836870987</v>
      </c>
      <c r="D3118" s="33">
        <v>1836870987</v>
      </c>
      <c r="E3118" s="33">
        <v>1836870987</v>
      </c>
      <c r="F3118" s="34">
        <f t="shared" si="195"/>
        <v>14636129013</v>
      </c>
      <c r="G3118" s="35">
        <f t="shared" si="192"/>
        <v>11.150798197049717</v>
      </c>
      <c r="H3118" s="35">
        <f t="shared" si="193"/>
        <v>11.150798197049717</v>
      </c>
      <c r="I3118" s="35">
        <f t="shared" si="194"/>
        <v>11.150798197049717</v>
      </c>
    </row>
    <row r="3119" spans="1:9" x14ac:dyDescent="0.2">
      <c r="A3119" s="32" t="s">
        <v>20</v>
      </c>
      <c r="B3119" s="33">
        <v>5746000000</v>
      </c>
      <c r="C3119" s="33">
        <v>668745673</v>
      </c>
      <c r="D3119" s="33">
        <v>668745673</v>
      </c>
      <c r="E3119" s="33">
        <v>609782276</v>
      </c>
      <c r="F3119" s="34">
        <f t="shared" si="195"/>
        <v>5077254327</v>
      </c>
      <c r="G3119" s="35">
        <f t="shared" si="192"/>
        <v>11.638455847546119</v>
      </c>
      <c r="H3119" s="35">
        <f t="shared" si="193"/>
        <v>11.638455847546119</v>
      </c>
      <c r="I3119" s="35">
        <f t="shared" si="194"/>
        <v>10.612291611555865</v>
      </c>
    </row>
    <row r="3120" spans="1:9" x14ac:dyDescent="0.2">
      <c r="A3120" s="32" t="s">
        <v>21</v>
      </c>
      <c r="B3120" s="33">
        <v>2863000000</v>
      </c>
      <c r="C3120" s="33">
        <v>460405245</v>
      </c>
      <c r="D3120" s="33">
        <v>460405245</v>
      </c>
      <c r="E3120" s="33">
        <v>460405245</v>
      </c>
      <c r="F3120" s="34">
        <f t="shared" si="195"/>
        <v>2402594755</v>
      </c>
      <c r="G3120" s="35">
        <f t="shared" si="192"/>
        <v>16.081217079986029</v>
      </c>
      <c r="H3120" s="35">
        <f t="shared" si="193"/>
        <v>16.081217079986029</v>
      </c>
      <c r="I3120" s="35">
        <f t="shared" si="194"/>
        <v>16.081217079986029</v>
      </c>
    </row>
    <row r="3121" spans="1:9" x14ac:dyDescent="0.2">
      <c r="A3121" s="28" t="s">
        <v>22</v>
      </c>
      <c r="B3121" s="29">
        <v>4786000000</v>
      </c>
      <c r="C3121" s="29">
        <v>3801168932.1799998</v>
      </c>
      <c r="D3121" s="29">
        <v>617043089.32000005</v>
      </c>
      <c r="E3121" s="29">
        <v>615763379.32000005</v>
      </c>
      <c r="F3121" s="30">
        <f t="shared" si="195"/>
        <v>984831067.82000017</v>
      </c>
      <c r="G3121" s="31">
        <f t="shared" si="192"/>
        <v>79.422668871291251</v>
      </c>
      <c r="H3121" s="31">
        <f t="shared" si="193"/>
        <v>12.892667975762642</v>
      </c>
      <c r="I3121" s="31">
        <f t="shared" si="194"/>
        <v>12.8659293631425</v>
      </c>
    </row>
    <row r="3122" spans="1:9" x14ac:dyDescent="0.2">
      <c r="A3122" s="32" t="s">
        <v>66</v>
      </c>
      <c r="B3122" s="33">
        <v>28000000</v>
      </c>
      <c r="C3122" s="33">
        <v>0</v>
      </c>
      <c r="D3122" s="33">
        <v>0</v>
      </c>
      <c r="E3122" s="33">
        <v>0</v>
      </c>
      <c r="F3122" s="34">
        <f t="shared" si="195"/>
        <v>28000000</v>
      </c>
      <c r="G3122" s="35">
        <f t="shared" si="192"/>
        <v>0</v>
      </c>
      <c r="H3122" s="35">
        <f t="shared" si="193"/>
        <v>0</v>
      </c>
      <c r="I3122" s="35">
        <f t="shared" si="194"/>
        <v>0</v>
      </c>
    </row>
    <row r="3123" spans="1:9" x14ac:dyDescent="0.2">
      <c r="A3123" s="32" t="s">
        <v>23</v>
      </c>
      <c r="B3123" s="33">
        <v>4758000000</v>
      </c>
      <c r="C3123" s="33">
        <v>3801168932.1799998</v>
      </c>
      <c r="D3123" s="33">
        <v>617043089.32000005</v>
      </c>
      <c r="E3123" s="33">
        <v>615763379.32000005</v>
      </c>
      <c r="F3123" s="34">
        <f t="shared" si="195"/>
        <v>956831067.82000017</v>
      </c>
      <c r="G3123" s="35">
        <f t="shared" si="192"/>
        <v>79.890057422866747</v>
      </c>
      <c r="H3123" s="35">
        <f t="shared" si="193"/>
        <v>12.968539077763767</v>
      </c>
      <c r="I3123" s="35">
        <f t="shared" si="194"/>
        <v>12.94164311307272</v>
      </c>
    </row>
    <row r="3124" spans="1:9" x14ac:dyDescent="0.2">
      <c r="A3124" s="28" t="s">
        <v>24</v>
      </c>
      <c r="B3124" s="29">
        <v>296000000</v>
      </c>
      <c r="C3124" s="29">
        <v>23589136</v>
      </c>
      <c r="D3124" s="29">
        <v>23589136</v>
      </c>
      <c r="E3124" s="29">
        <v>23589136</v>
      </c>
      <c r="F3124" s="30">
        <f t="shared" si="195"/>
        <v>272410864</v>
      </c>
      <c r="G3124" s="31">
        <f t="shared" si="192"/>
        <v>7.969302702702703</v>
      </c>
      <c r="H3124" s="31">
        <f t="shared" si="193"/>
        <v>7.969302702702703</v>
      </c>
      <c r="I3124" s="31">
        <f t="shared" si="194"/>
        <v>7.969302702702703</v>
      </c>
    </row>
    <row r="3125" spans="1:9" x14ac:dyDescent="0.2">
      <c r="A3125" s="32" t="s">
        <v>32</v>
      </c>
      <c r="B3125" s="33">
        <v>93000000</v>
      </c>
      <c r="C3125" s="33">
        <v>23589136</v>
      </c>
      <c r="D3125" s="33">
        <v>23589136</v>
      </c>
      <c r="E3125" s="33">
        <v>23589136</v>
      </c>
      <c r="F3125" s="34">
        <f t="shared" si="195"/>
        <v>69410864</v>
      </c>
      <c r="G3125" s="35">
        <f t="shared" si="192"/>
        <v>25.3646623655914</v>
      </c>
      <c r="H3125" s="35">
        <f t="shared" si="193"/>
        <v>25.3646623655914</v>
      </c>
      <c r="I3125" s="35">
        <f t="shared" si="194"/>
        <v>25.3646623655914</v>
      </c>
    </row>
    <row r="3126" spans="1:9" x14ac:dyDescent="0.2">
      <c r="A3126" s="32" t="s">
        <v>35</v>
      </c>
      <c r="B3126" s="33">
        <v>203000000</v>
      </c>
      <c r="C3126" s="33">
        <v>0</v>
      </c>
      <c r="D3126" s="33">
        <v>0</v>
      </c>
      <c r="E3126" s="33">
        <v>0</v>
      </c>
      <c r="F3126" s="34">
        <f t="shared" si="195"/>
        <v>203000000</v>
      </c>
      <c r="G3126" s="35">
        <f t="shared" si="192"/>
        <v>0</v>
      </c>
      <c r="H3126" s="35">
        <f t="shared" si="193"/>
        <v>0</v>
      </c>
      <c r="I3126" s="35">
        <f t="shared" si="194"/>
        <v>0</v>
      </c>
    </row>
    <row r="3127" spans="1:9" x14ac:dyDescent="0.2">
      <c r="A3127" s="28" t="s">
        <v>38</v>
      </c>
      <c r="B3127" s="29">
        <v>76000000</v>
      </c>
      <c r="C3127" s="29">
        <v>4504000</v>
      </c>
      <c r="D3127" s="29">
        <v>4504000</v>
      </c>
      <c r="E3127" s="29">
        <v>4504000</v>
      </c>
      <c r="F3127" s="30">
        <f t="shared" si="195"/>
        <v>71496000</v>
      </c>
      <c r="G3127" s="31">
        <f t="shared" si="192"/>
        <v>5.9263157894736844</v>
      </c>
      <c r="H3127" s="31">
        <f t="shared" si="193"/>
        <v>5.9263157894736844</v>
      </c>
      <c r="I3127" s="31">
        <f t="shared" si="194"/>
        <v>5.9263157894736844</v>
      </c>
    </row>
    <row r="3128" spans="1:9" x14ac:dyDescent="0.2">
      <c r="A3128" s="32" t="s">
        <v>39</v>
      </c>
      <c r="B3128" s="33">
        <v>22000000</v>
      </c>
      <c r="C3128" s="33">
        <v>4504000</v>
      </c>
      <c r="D3128" s="33">
        <v>4504000</v>
      </c>
      <c r="E3128" s="33">
        <v>4504000</v>
      </c>
      <c r="F3128" s="34">
        <f t="shared" si="195"/>
        <v>17496000</v>
      </c>
      <c r="G3128" s="35">
        <f t="shared" si="192"/>
        <v>20.472727272727273</v>
      </c>
      <c r="H3128" s="35">
        <f t="shared" si="193"/>
        <v>20.472727272727273</v>
      </c>
      <c r="I3128" s="35">
        <f t="shared" si="194"/>
        <v>20.472727272727273</v>
      </c>
    </row>
    <row r="3129" spans="1:9" x14ac:dyDescent="0.2">
      <c r="A3129" s="32" t="s">
        <v>41</v>
      </c>
      <c r="B3129" s="33">
        <v>54000000</v>
      </c>
      <c r="C3129" s="33">
        <v>0</v>
      </c>
      <c r="D3129" s="33">
        <v>0</v>
      </c>
      <c r="E3129" s="33">
        <v>0</v>
      </c>
      <c r="F3129" s="34">
        <f t="shared" si="195"/>
        <v>54000000</v>
      </c>
      <c r="G3129" s="35">
        <f t="shared" si="192"/>
        <v>0</v>
      </c>
      <c r="H3129" s="35">
        <f t="shared" si="193"/>
        <v>0</v>
      </c>
      <c r="I3129" s="35">
        <f t="shared" si="194"/>
        <v>0</v>
      </c>
    </row>
    <row r="3130" spans="1:9" x14ac:dyDescent="0.2">
      <c r="A3130" s="28" t="s">
        <v>42</v>
      </c>
      <c r="B3130" s="29">
        <v>6693140129</v>
      </c>
      <c r="C3130" s="29">
        <v>2171176839.1700001</v>
      </c>
      <c r="D3130" s="29">
        <v>83432897</v>
      </c>
      <c r="E3130" s="29">
        <v>50099000</v>
      </c>
      <c r="F3130" s="30">
        <f t="shared" si="195"/>
        <v>4521963289.8299999</v>
      </c>
      <c r="G3130" s="31">
        <f t="shared" si="192"/>
        <v>32.438837336794094</v>
      </c>
      <c r="H3130" s="31">
        <f t="shared" si="193"/>
        <v>1.2465434070101478</v>
      </c>
      <c r="I3130" s="31">
        <f t="shared" si="194"/>
        <v>0.7485126418156306</v>
      </c>
    </row>
    <row r="3131" spans="1:9" x14ac:dyDescent="0.2">
      <c r="A3131" s="32" t="s">
        <v>1090</v>
      </c>
      <c r="B3131" s="33">
        <v>1233140129</v>
      </c>
      <c r="C3131" s="33">
        <v>1045400000</v>
      </c>
      <c r="D3131" s="33">
        <v>0</v>
      </c>
      <c r="E3131" s="33">
        <v>0</v>
      </c>
      <c r="F3131" s="34">
        <f t="shared" si="195"/>
        <v>187740129</v>
      </c>
      <c r="G3131" s="35">
        <f t="shared" si="192"/>
        <v>84.775442418515283</v>
      </c>
      <c r="H3131" s="35">
        <f t="shared" si="193"/>
        <v>0</v>
      </c>
      <c r="I3131" s="35">
        <f t="shared" si="194"/>
        <v>0</v>
      </c>
    </row>
    <row r="3132" spans="1:9" ht="22.5" x14ac:dyDescent="0.2">
      <c r="A3132" s="32" t="s">
        <v>1091</v>
      </c>
      <c r="B3132" s="33">
        <v>1000000000</v>
      </c>
      <c r="C3132" s="33">
        <v>0</v>
      </c>
      <c r="D3132" s="33">
        <v>0</v>
      </c>
      <c r="E3132" s="33">
        <v>0</v>
      </c>
      <c r="F3132" s="34">
        <f t="shared" si="195"/>
        <v>1000000000</v>
      </c>
      <c r="G3132" s="35">
        <f t="shared" si="192"/>
        <v>0</v>
      </c>
      <c r="H3132" s="35">
        <f t="shared" si="193"/>
        <v>0</v>
      </c>
      <c r="I3132" s="35">
        <f t="shared" si="194"/>
        <v>0</v>
      </c>
    </row>
    <row r="3133" spans="1:9" x14ac:dyDescent="0.2">
      <c r="A3133" s="32" t="s">
        <v>1092</v>
      </c>
      <c r="B3133" s="33">
        <v>1460000000</v>
      </c>
      <c r="C3133" s="33">
        <v>614271316</v>
      </c>
      <c r="D3133" s="33">
        <v>68271316</v>
      </c>
      <c r="E3133" s="33">
        <v>35000000</v>
      </c>
      <c r="F3133" s="34">
        <f t="shared" si="195"/>
        <v>845728684</v>
      </c>
      <c r="G3133" s="35">
        <f t="shared" si="192"/>
        <v>42.073377808219178</v>
      </c>
      <c r="H3133" s="35">
        <f t="shared" si="193"/>
        <v>4.6761175342465755</v>
      </c>
      <c r="I3133" s="35">
        <f t="shared" si="194"/>
        <v>2.3972602739726026</v>
      </c>
    </row>
    <row r="3134" spans="1:9" x14ac:dyDescent="0.2">
      <c r="A3134" s="32" t="s">
        <v>1093</v>
      </c>
      <c r="B3134" s="33">
        <v>3000000000</v>
      </c>
      <c r="C3134" s="33">
        <v>511505523.17000002</v>
      </c>
      <c r="D3134" s="33">
        <v>15161581</v>
      </c>
      <c r="E3134" s="33">
        <v>15099000</v>
      </c>
      <c r="F3134" s="34">
        <f t="shared" si="195"/>
        <v>2488494476.8299999</v>
      </c>
      <c r="G3134" s="35">
        <f t="shared" si="192"/>
        <v>17.050184105666666</v>
      </c>
      <c r="H3134" s="35">
        <f t="shared" si="193"/>
        <v>0.50538603333333332</v>
      </c>
      <c r="I3134" s="35">
        <f t="shared" si="194"/>
        <v>0.50329999999999997</v>
      </c>
    </row>
    <row r="3135" spans="1:9" x14ac:dyDescent="0.2">
      <c r="A3135" s="23" t="s">
        <v>1094</v>
      </c>
      <c r="B3135" s="24">
        <v>1138614032766</v>
      </c>
      <c r="C3135" s="24">
        <v>226282869791.89005</v>
      </c>
      <c r="D3135" s="24">
        <v>22033202941.18</v>
      </c>
      <c r="E3135" s="24">
        <v>21989823486.18</v>
      </c>
      <c r="F3135" s="25">
        <f t="shared" si="195"/>
        <v>912331162974.10999</v>
      </c>
      <c r="G3135" s="26">
        <f t="shared" si="192"/>
        <v>19.873536007824182</v>
      </c>
      <c r="H3135" s="26">
        <f t="shared" si="193"/>
        <v>1.9350897061803656</v>
      </c>
      <c r="I3135" s="26">
        <f t="shared" si="194"/>
        <v>1.9312798589668527</v>
      </c>
    </row>
    <row r="3136" spans="1:9" x14ac:dyDescent="0.2">
      <c r="A3136" s="28" t="s">
        <v>1095</v>
      </c>
      <c r="B3136" s="29">
        <v>483314248043</v>
      </c>
      <c r="C3136" s="29">
        <v>144580795543.64001</v>
      </c>
      <c r="D3136" s="29">
        <v>8899709684</v>
      </c>
      <c r="E3136" s="29">
        <v>8870100595</v>
      </c>
      <c r="F3136" s="30">
        <f t="shared" si="195"/>
        <v>338733452499.35999</v>
      </c>
      <c r="G3136" s="31">
        <f t="shared" si="192"/>
        <v>29.914449269614085</v>
      </c>
      <c r="H3136" s="31">
        <f t="shared" si="193"/>
        <v>1.8413919556553608</v>
      </c>
      <c r="I3136" s="31">
        <f t="shared" si="194"/>
        <v>1.8352656953351052</v>
      </c>
    </row>
    <row r="3137" spans="1:9" x14ac:dyDescent="0.2">
      <c r="A3137" s="28" t="s">
        <v>17</v>
      </c>
      <c r="B3137" s="29">
        <v>71349409124</v>
      </c>
      <c r="C3137" s="29">
        <v>29423405065</v>
      </c>
      <c r="D3137" s="29">
        <v>7326226301</v>
      </c>
      <c r="E3137" s="29">
        <v>7318025945</v>
      </c>
      <c r="F3137" s="30">
        <f t="shared" si="195"/>
        <v>41926004059</v>
      </c>
      <c r="G3137" s="31">
        <f t="shared" si="192"/>
        <v>41.238470544113817</v>
      </c>
      <c r="H3137" s="31">
        <f t="shared" si="193"/>
        <v>10.268096668141371</v>
      </c>
      <c r="I3137" s="31">
        <f t="shared" si="194"/>
        <v>10.256603432106651</v>
      </c>
    </row>
    <row r="3138" spans="1:9" x14ac:dyDescent="0.2">
      <c r="A3138" s="28" t="s">
        <v>18</v>
      </c>
      <c r="B3138" s="29">
        <v>36421385000</v>
      </c>
      <c r="C3138" s="29">
        <v>5099819311</v>
      </c>
      <c r="D3138" s="29">
        <v>5099819311</v>
      </c>
      <c r="E3138" s="29">
        <v>5099819311</v>
      </c>
      <c r="F3138" s="30">
        <f t="shared" si="195"/>
        <v>31321565689</v>
      </c>
      <c r="G3138" s="31">
        <f t="shared" si="192"/>
        <v>14.002266281197159</v>
      </c>
      <c r="H3138" s="31">
        <f t="shared" si="193"/>
        <v>14.002266281197159</v>
      </c>
      <c r="I3138" s="31">
        <f t="shared" si="194"/>
        <v>14.002266281197159</v>
      </c>
    </row>
    <row r="3139" spans="1:9" x14ac:dyDescent="0.2">
      <c r="A3139" s="32" t="s">
        <v>19</v>
      </c>
      <c r="B3139" s="33">
        <v>23030755000</v>
      </c>
      <c r="C3139" s="33">
        <v>3288898856</v>
      </c>
      <c r="D3139" s="33">
        <v>3288898856</v>
      </c>
      <c r="E3139" s="33">
        <v>3288898856</v>
      </c>
      <c r="F3139" s="34">
        <f t="shared" si="195"/>
        <v>19741856144</v>
      </c>
      <c r="G3139" s="35">
        <f t="shared" si="192"/>
        <v>14.280464778510302</v>
      </c>
      <c r="H3139" s="35">
        <f t="shared" si="193"/>
        <v>14.280464778510302</v>
      </c>
      <c r="I3139" s="35">
        <f t="shared" si="194"/>
        <v>14.280464778510302</v>
      </c>
    </row>
    <row r="3140" spans="1:9" x14ac:dyDescent="0.2">
      <c r="A3140" s="32" t="s">
        <v>20</v>
      </c>
      <c r="B3140" s="33">
        <v>8263860000</v>
      </c>
      <c r="C3140" s="33">
        <v>1370603818</v>
      </c>
      <c r="D3140" s="33">
        <v>1370603818</v>
      </c>
      <c r="E3140" s="33">
        <v>1370603818</v>
      </c>
      <c r="F3140" s="34">
        <f t="shared" si="195"/>
        <v>6893256182</v>
      </c>
      <c r="G3140" s="35">
        <f t="shared" si="192"/>
        <v>16.58551594533305</v>
      </c>
      <c r="H3140" s="35">
        <f t="shared" si="193"/>
        <v>16.58551594533305</v>
      </c>
      <c r="I3140" s="35">
        <f t="shared" si="194"/>
        <v>16.58551594533305</v>
      </c>
    </row>
    <row r="3141" spans="1:9" x14ac:dyDescent="0.2">
      <c r="A3141" s="32" t="s">
        <v>21</v>
      </c>
      <c r="B3141" s="33">
        <v>5126770000</v>
      </c>
      <c r="C3141" s="33">
        <v>440316637</v>
      </c>
      <c r="D3141" s="33">
        <v>440316637</v>
      </c>
      <c r="E3141" s="33">
        <v>440316637</v>
      </c>
      <c r="F3141" s="34">
        <f t="shared" si="195"/>
        <v>4686453363</v>
      </c>
      <c r="G3141" s="35">
        <f t="shared" si="192"/>
        <v>8.5885779350351203</v>
      </c>
      <c r="H3141" s="35">
        <f t="shared" si="193"/>
        <v>8.5885779350351203</v>
      </c>
      <c r="I3141" s="35">
        <f t="shared" si="194"/>
        <v>8.5885779350351203</v>
      </c>
    </row>
    <row r="3142" spans="1:9" x14ac:dyDescent="0.2">
      <c r="A3142" s="28" t="s">
        <v>22</v>
      </c>
      <c r="B3142" s="29">
        <v>31307337000</v>
      </c>
      <c r="C3142" s="29">
        <v>24028206760</v>
      </c>
      <c r="D3142" s="29">
        <v>1976480360</v>
      </c>
      <c r="E3142" s="29">
        <v>1968280004</v>
      </c>
      <c r="F3142" s="30">
        <f t="shared" si="195"/>
        <v>7279130240</v>
      </c>
      <c r="G3142" s="31">
        <f t="shared" si="192"/>
        <v>76.749442982007693</v>
      </c>
      <c r="H3142" s="31">
        <f t="shared" si="193"/>
        <v>6.3131538782746039</v>
      </c>
      <c r="I3142" s="31">
        <f t="shared" si="194"/>
        <v>6.2869607977197166</v>
      </c>
    </row>
    <row r="3143" spans="1:9" x14ac:dyDescent="0.2">
      <c r="A3143" s="32" t="s">
        <v>23</v>
      </c>
      <c r="B3143" s="33">
        <v>31307337000</v>
      </c>
      <c r="C3143" s="33">
        <v>24028206760</v>
      </c>
      <c r="D3143" s="33">
        <v>1976480360</v>
      </c>
      <c r="E3143" s="33">
        <v>1968280004</v>
      </c>
      <c r="F3143" s="34">
        <f t="shared" si="195"/>
        <v>7279130240</v>
      </c>
      <c r="G3143" s="35">
        <f t="shared" ref="G3143:G3206" si="196">IFERROR(IF(C3143&gt;0,+C3143/B3143*100,0),0)</f>
        <v>76.749442982007693</v>
      </c>
      <c r="H3143" s="35">
        <f t="shared" ref="H3143:H3206" si="197">IFERROR(IF(D3143&gt;0,+D3143/B3143*100,0),0)</f>
        <v>6.3131538782746039</v>
      </c>
      <c r="I3143" s="35">
        <f t="shared" ref="I3143:I3206" si="198">IFERROR(IF(E3143&gt;0,+E3143/B3143*100,0),0)</f>
        <v>6.2869607977197166</v>
      </c>
    </row>
    <row r="3144" spans="1:9" x14ac:dyDescent="0.2">
      <c r="A3144" s="28" t="s">
        <v>24</v>
      </c>
      <c r="B3144" s="29">
        <v>2802607124</v>
      </c>
      <c r="C3144" s="29">
        <v>294378994</v>
      </c>
      <c r="D3144" s="29">
        <v>248926630</v>
      </c>
      <c r="E3144" s="29">
        <v>248926630</v>
      </c>
      <c r="F3144" s="30">
        <f t="shared" si="195"/>
        <v>2508228130</v>
      </c>
      <c r="G3144" s="31">
        <f t="shared" si="196"/>
        <v>10.503755288391966</v>
      </c>
      <c r="H3144" s="31">
        <f t="shared" si="197"/>
        <v>8.8819666469955063</v>
      </c>
      <c r="I3144" s="31">
        <f t="shared" si="198"/>
        <v>8.8819666469955063</v>
      </c>
    </row>
    <row r="3145" spans="1:9" x14ac:dyDescent="0.2">
      <c r="A3145" s="32" t="s">
        <v>77</v>
      </c>
      <c r="B3145" s="33">
        <v>980400000</v>
      </c>
      <c r="C3145" s="33">
        <v>135092642</v>
      </c>
      <c r="D3145" s="33">
        <v>135092642</v>
      </c>
      <c r="E3145" s="33">
        <v>135092642</v>
      </c>
      <c r="F3145" s="34">
        <f t="shared" ref="F3145:F3208" si="199">+B3145-C3145</f>
        <v>845307358</v>
      </c>
      <c r="G3145" s="35">
        <f t="shared" si="196"/>
        <v>13.779339249286004</v>
      </c>
      <c r="H3145" s="35">
        <f t="shared" si="197"/>
        <v>13.779339249286004</v>
      </c>
      <c r="I3145" s="35">
        <f t="shared" si="198"/>
        <v>13.779339249286004</v>
      </c>
    </row>
    <row r="3146" spans="1:9" x14ac:dyDescent="0.2">
      <c r="A3146" s="32" t="s">
        <v>78</v>
      </c>
      <c r="B3146" s="33">
        <v>53054540</v>
      </c>
      <c r="C3146" s="33">
        <v>53054540</v>
      </c>
      <c r="D3146" s="33">
        <v>7602176</v>
      </c>
      <c r="E3146" s="33">
        <v>7602176</v>
      </c>
      <c r="F3146" s="34">
        <f t="shared" si="199"/>
        <v>0</v>
      </c>
      <c r="G3146" s="35">
        <f t="shared" si="196"/>
        <v>100</v>
      </c>
      <c r="H3146" s="35">
        <f t="shared" si="197"/>
        <v>14.328982967338893</v>
      </c>
      <c r="I3146" s="35">
        <f t="shared" si="198"/>
        <v>14.328982967338893</v>
      </c>
    </row>
    <row r="3147" spans="1:9" x14ac:dyDescent="0.2">
      <c r="A3147" s="32" t="s">
        <v>30</v>
      </c>
      <c r="B3147" s="33">
        <v>913929460</v>
      </c>
      <c r="C3147" s="33">
        <v>0</v>
      </c>
      <c r="D3147" s="33">
        <v>0</v>
      </c>
      <c r="E3147" s="33">
        <v>0</v>
      </c>
      <c r="F3147" s="34">
        <f t="shared" si="199"/>
        <v>913929460</v>
      </c>
      <c r="G3147" s="35">
        <f t="shared" si="196"/>
        <v>0</v>
      </c>
      <c r="H3147" s="35">
        <f t="shared" si="197"/>
        <v>0</v>
      </c>
      <c r="I3147" s="35">
        <f t="shared" si="198"/>
        <v>0</v>
      </c>
    </row>
    <row r="3148" spans="1:9" x14ac:dyDescent="0.2">
      <c r="A3148" s="32" t="s">
        <v>32</v>
      </c>
      <c r="B3148" s="33">
        <v>157683124</v>
      </c>
      <c r="C3148" s="33">
        <v>106231812</v>
      </c>
      <c r="D3148" s="33">
        <v>106231812</v>
      </c>
      <c r="E3148" s="33">
        <v>106231812</v>
      </c>
      <c r="F3148" s="34">
        <f t="shared" si="199"/>
        <v>51451312</v>
      </c>
      <c r="G3148" s="35">
        <f t="shared" si="196"/>
        <v>67.370438449710065</v>
      </c>
      <c r="H3148" s="35">
        <f t="shared" si="197"/>
        <v>67.370438449710065</v>
      </c>
      <c r="I3148" s="35">
        <f t="shared" si="198"/>
        <v>67.370438449710065</v>
      </c>
    </row>
    <row r="3149" spans="1:9" x14ac:dyDescent="0.2">
      <c r="A3149" s="32" t="s">
        <v>35</v>
      </c>
      <c r="B3149" s="33">
        <v>397540000</v>
      </c>
      <c r="C3149" s="33">
        <v>0</v>
      </c>
      <c r="D3149" s="33">
        <v>0</v>
      </c>
      <c r="E3149" s="33">
        <v>0</v>
      </c>
      <c r="F3149" s="34">
        <f t="shared" si="199"/>
        <v>397540000</v>
      </c>
      <c r="G3149" s="35">
        <f t="shared" si="196"/>
        <v>0</v>
      </c>
      <c r="H3149" s="35">
        <f t="shared" si="197"/>
        <v>0</v>
      </c>
      <c r="I3149" s="35">
        <f t="shared" si="198"/>
        <v>0</v>
      </c>
    </row>
    <row r="3150" spans="1:9" x14ac:dyDescent="0.2">
      <c r="A3150" s="32" t="s">
        <v>67</v>
      </c>
      <c r="B3150" s="33">
        <v>300000000</v>
      </c>
      <c r="C3150" s="33">
        <v>0</v>
      </c>
      <c r="D3150" s="33">
        <v>0</v>
      </c>
      <c r="E3150" s="33">
        <v>0</v>
      </c>
      <c r="F3150" s="34">
        <f t="shared" si="199"/>
        <v>300000000</v>
      </c>
      <c r="G3150" s="35">
        <f t="shared" si="196"/>
        <v>0</v>
      </c>
      <c r="H3150" s="35">
        <f t="shared" si="197"/>
        <v>0</v>
      </c>
      <c r="I3150" s="35">
        <f t="shared" si="198"/>
        <v>0</v>
      </c>
    </row>
    <row r="3151" spans="1:9" x14ac:dyDescent="0.2">
      <c r="A3151" s="28" t="s">
        <v>38</v>
      </c>
      <c r="B3151" s="29">
        <v>818080000</v>
      </c>
      <c r="C3151" s="29">
        <v>1000000</v>
      </c>
      <c r="D3151" s="29">
        <v>1000000</v>
      </c>
      <c r="E3151" s="29">
        <v>1000000</v>
      </c>
      <c r="F3151" s="30">
        <f t="shared" si="199"/>
        <v>817080000</v>
      </c>
      <c r="G3151" s="31">
        <f t="shared" si="196"/>
        <v>0.12223743399178565</v>
      </c>
      <c r="H3151" s="31">
        <f t="shared" si="197"/>
        <v>0.12223743399178565</v>
      </c>
      <c r="I3151" s="31">
        <f t="shared" si="198"/>
        <v>0.12223743399178565</v>
      </c>
    </row>
    <row r="3152" spans="1:9" x14ac:dyDescent="0.2">
      <c r="A3152" s="32" t="s">
        <v>39</v>
      </c>
      <c r="B3152" s="33">
        <v>65000000</v>
      </c>
      <c r="C3152" s="33">
        <v>1000000</v>
      </c>
      <c r="D3152" s="33">
        <v>1000000</v>
      </c>
      <c r="E3152" s="33">
        <v>1000000</v>
      </c>
      <c r="F3152" s="34">
        <f t="shared" si="199"/>
        <v>64000000</v>
      </c>
      <c r="G3152" s="35">
        <f t="shared" si="196"/>
        <v>1.5384615384615385</v>
      </c>
      <c r="H3152" s="35">
        <f t="shared" si="197"/>
        <v>1.5384615384615385</v>
      </c>
      <c r="I3152" s="35">
        <f t="shared" si="198"/>
        <v>1.5384615384615385</v>
      </c>
    </row>
    <row r="3153" spans="1:9" x14ac:dyDescent="0.2">
      <c r="A3153" s="32" t="s">
        <v>41</v>
      </c>
      <c r="B3153" s="33">
        <v>753080000</v>
      </c>
      <c r="C3153" s="33">
        <v>0</v>
      </c>
      <c r="D3153" s="33">
        <v>0</v>
      </c>
      <c r="E3153" s="33">
        <v>0</v>
      </c>
      <c r="F3153" s="34">
        <f t="shared" si="199"/>
        <v>753080000</v>
      </c>
      <c r="G3153" s="35">
        <f t="shared" si="196"/>
        <v>0</v>
      </c>
      <c r="H3153" s="35">
        <f t="shared" si="197"/>
        <v>0</v>
      </c>
      <c r="I3153" s="35">
        <f t="shared" si="198"/>
        <v>0</v>
      </c>
    </row>
    <row r="3154" spans="1:9" x14ac:dyDescent="0.2">
      <c r="A3154" s="28" t="s">
        <v>42</v>
      </c>
      <c r="B3154" s="29">
        <v>411964838919</v>
      </c>
      <c r="C3154" s="29">
        <v>115157390478.64</v>
      </c>
      <c r="D3154" s="29">
        <v>1573483383</v>
      </c>
      <c r="E3154" s="29">
        <v>1552074650</v>
      </c>
      <c r="F3154" s="30">
        <f t="shared" si="199"/>
        <v>296807448440.35999</v>
      </c>
      <c r="G3154" s="31">
        <f t="shared" si="196"/>
        <v>27.953208526439827</v>
      </c>
      <c r="H3154" s="31">
        <f t="shared" si="197"/>
        <v>0.38194603867864951</v>
      </c>
      <c r="I3154" s="31">
        <f t="shared" si="198"/>
        <v>0.3767493007589337</v>
      </c>
    </row>
    <row r="3155" spans="1:9" x14ac:dyDescent="0.2">
      <c r="A3155" s="32" t="s">
        <v>1096</v>
      </c>
      <c r="B3155" s="33">
        <v>61894300124</v>
      </c>
      <c r="C3155" s="33">
        <v>0</v>
      </c>
      <c r="D3155" s="33">
        <v>0</v>
      </c>
      <c r="E3155" s="33">
        <v>0</v>
      </c>
      <c r="F3155" s="34">
        <f t="shared" si="199"/>
        <v>61894300124</v>
      </c>
      <c r="G3155" s="35">
        <f t="shared" si="196"/>
        <v>0</v>
      </c>
      <c r="H3155" s="35">
        <f t="shared" si="197"/>
        <v>0</v>
      </c>
      <c r="I3155" s="35">
        <f t="shared" si="198"/>
        <v>0</v>
      </c>
    </row>
    <row r="3156" spans="1:9" x14ac:dyDescent="0.2">
      <c r="A3156" s="32" t="s">
        <v>1097</v>
      </c>
      <c r="B3156" s="33">
        <v>469026655</v>
      </c>
      <c r="C3156" s="33">
        <v>198280997</v>
      </c>
      <c r="D3156" s="33">
        <v>1199997</v>
      </c>
      <c r="E3156" s="33">
        <v>1199997</v>
      </c>
      <c r="F3156" s="34">
        <f t="shared" si="199"/>
        <v>270745658</v>
      </c>
      <c r="G3156" s="35">
        <f t="shared" si="196"/>
        <v>42.274995437093018</v>
      </c>
      <c r="H3156" s="35">
        <f t="shared" si="197"/>
        <v>0.25584835898079183</v>
      </c>
      <c r="I3156" s="35">
        <f t="shared" si="198"/>
        <v>0.25584835898079183</v>
      </c>
    </row>
    <row r="3157" spans="1:9" ht="22.5" x14ac:dyDescent="0.2">
      <c r="A3157" s="32" t="s">
        <v>1098</v>
      </c>
      <c r="B3157" s="33">
        <v>5162010442</v>
      </c>
      <c r="C3157" s="33">
        <v>2902747290</v>
      </c>
      <c r="D3157" s="33">
        <v>96761925</v>
      </c>
      <c r="E3157" s="33">
        <v>96254925</v>
      </c>
      <c r="F3157" s="34">
        <f t="shared" si="199"/>
        <v>2259263152</v>
      </c>
      <c r="G3157" s="35">
        <f t="shared" si="196"/>
        <v>56.23288295548938</v>
      </c>
      <c r="H3157" s="35">
        <f t="shared" si="197"/>
        <v>1.8745007606476283</v>
      </c>
      <c r="I3157" s="35">
        <f t="shared" si="198"/>
        <v>1.8646790060096512</v>
      </c>
    </row>
    <row r="3158" spans="1:9" ht="22.5" x14ac:dyDescent="0.2">
      <c r="A3158" s="32" t="s">
        <v>1099</v>
      </c>
      <c r="B3158" s="33">
        <v>13500000000</v>
      </c>
      <c r="C3158" s="33">
        <v>8244614726</v>
      </c>
      <c r="D3158" s="33">
        <v>117802743</v>
      </c>
      <c r="E3158" s="33">
        <v>117802743</v>
      </c>
      <c r="F3158" s="34">
        <f t="shared" si="199"/>
        <v>5255385274</v>
      </c>
      <c r="G3158" s="35">
        <f t="shared" si="196"/>
        <v>61.071220192592591</v>
      </c>
      <c r="H3158" s="35">
        <f t="shared" si="197"/>
        <v>0.87261291111111106</v>
      </c>
      <c r="I3158" s="35">
        <f t="shared" si="198"/>
        <v>0.87261291111111106</v>
      </c>
    </row>
    <row r="3159" spans="1:9" x14ac:dyDescent="0.2">
      <c r="A3159" s="32" t="s">
        <v>1100</v>
      </c>
      <c r="B3159" s="33">
        <v>5036000000</v>
      </c>
      <c r="C3159" s="33">
        <v>2092948941</v>
      </c>
      <c r="D3159" s="33">
        <v>81389800</v>
      </c>
      <c r="E3159" s="33">
        <v>81389800</v>
      </c>
      <c r="F3159" s="34">
        <f t="shared" si="199"/>
        <v>2943051059</v>
      </c>
      <c r="G3159" s="35">
        <f t="shared" si="196"/>
        <v>41.55974862986497</v>
      </c>
      <c r="H3159" s="35">
        <f t="shared" si="197"/>
        <v>1.6161596505162827</v>
      </c>
      <c r="I3159" s="35">
        <f t="shared" si="198"/>
        <v>1.6161596505162827</v>
      </c>
    </row>
    <row r="3160" spans="1:9" x14ac:dyDescent="0.2">
      <c r="A3160" s="32" t="s">
        <v>1101</v>
      </c>
      <c r="B3160" s="33">
        <v>50000000000</v>
      </c>
      <c r="C3160" s="33">
        <v>30000000000</v>
      </c>
      <c r="D3160" s="33">
        <v>0</v>
      </c>
      <c r="E3160" s="33">
        <v>0</v>
      </c>
      <c r="F3160" s="34">
        <f t="shared" si="199"/>
        <v>20000000000</v>
      </c>
      <c r="G3160" s="35">
        <f t="shared" si="196"/>
        <v>60</v>
      </c>
      <c r="H3160" s="35">
        <f t="shared" si="197"/>
        <v>0</v>
      </c>
      <c r="I3160" s="35">
        <f t="shared" si="198"/>
        <v>0</v>
      </c>
    </row>
    <row r="3161" spans="1:9" x14ac:dyDescent="0.2">
      <c r="A3161" s="32" t="s">
        <v>1102</v>
      </c>
      <c r="B3161" s="33">
        <v>4425855880</v>
      </c>
      <c r="C3161" s="33">
        <v>1157536409</v>
      </c>
      <c r="D3161" s="33">
        <v>42681635</v>
      </c>
      <c r="E3161" s="33">
        <v>42681635</v>
      </c>
      <c r="F3161" s="34">
        <f t="shared" si="199"/>
        <v>3268319471</v>
      </c>
      <c r="G3161" s="35">
        <f t="shared" si="196"/>
        <v>26.153956215130979</v>
      </c>
      <c r="H3161" s="35">
        <f t="shared" si="197"/>
        <v>0.96437019544341784</v>
      </c>
      <c r="I3161" s="35">
        <f t="shared" si="198"/>
        <v>0.96437019544341784</v>
      </c>
    </row>
    <row r="3162" spans="1:9" x14ac:dyDescent="0.2">
      <c r="A3162" s="32" t="s">
        <v>1103</v>
      </c>
      <c r="B3162" s="33">
        <v>25018520567</v>
      </c>
      <c r="C3162" s="33">
        <v>25018520567</v>
      </c>
      <c r="D3162" s="33">
        <v>0</v>
      </c>
      <c r="E3162" s="33">
        <v>0</v>
      </c>
      <c r="F3162" s="34">
        <f t="shared" si="199"/>
        <v>0</v>
      </c>
      <c r="G3162" s="35">
        <f t="shared" si="196"/>
        <v>100</v>
      </c>
      <c r="H3162" s="35">
        <f t="shared" si="197"/>
        <v>0</v>
      </c>
      <c r="I3162" s="35">
        <f t="shared" si="198"/>
        <v>0</v>
      </c>
    </row>
    <row r="3163" spans="1:9" ht="22.5" x14ac:dyDescent="0.2">
      <c r="A3163" s="32" t="s">
        <v>1104</v>
      </c>
      <c r="B3163" s="33">
        <v>14800000000</v>
      </c>
      <c r="C3163" s="33">
        <v>12163457204</v>
      </c>
      <c r="D3163" s="33">
        <v>381752989</v>
      </c>
      <c r="E3163" s="33">
        <v>369830894</v>
      </c>
      <c r="F3163" s="34">
        <f t="shared" si="199"/>
        <v>2636542796</v>
      </c>
      <c r="G3163" s="35">
        <f t="shared" si="196"/>
        <v>82.185521648648646</v>
      </c>
      <c r="H3163" s="35">
        <f t="shared" si="197"/>
        <v>2.5794120878378379</v>
      </c>
      <c r="I3163" s="35">
        <f t="shared" si="198"/>
        <v>2.4988573918918919</v>
      </c>
    </row>
    <row r="3164" spans="1:9" x14ac:dyDescent="0.2">
      <c r="A3164" s="32" t="s">
        <v>1105</v>
      </c>
      <c r="B3164" s="33">
        <v>9688151906</v>
      </c>
      <c r="C3164" s="33">
        <v>1023624181</v>
      </c>
      <c r="D3164" s="33">
        <v>27703326</v>
      </c>
      <c r="E3164" s="33">
        <v>27703326</v>
      </c>
      <c r="F3164" s="34">
        <f t="shared" si="199"/>
        <v>8664527725</v>
      </c>
      <c r="G3164" s="35">
        <f t="shared" si="196"/>
        <v>10.565732153374434</v>
      </c>
      <c r="H3164" s="35">
        <f t="shared" si="197"/>
        <v>0.28595057415277486</v>
      </c>
      <c r="I3164" s="35">
        <f t="shared" si="198"/>
        <v>0.28595057415277486</v>
      </c>
    </row>
    <row r="3165" spans="1:9" x14ac:dyDescent="0.2">
      <c r="A3165" s="32" t="s">
        <v>1106</v>
      </c>
      <c r="B3165" s="33">
        <v>10100000000</v>
      </c>
      <c r="C3165" s="33">
        <v>8247072004</v>
      </c>
      <c r="D3165" s="33">
        <v>65562884</v>
      </c>
      <c r="E3165" s="33">
        <v>64961708</v>
      </c>
      <c r="F3165" s="34">
        <f t="shared" si="199"/>
        <v>1852927996</v>
      </c>
      <c r="G3165" s="35">
        <f t="shared" si="196"/>
        <v>81.654178257425741</v>
      </c>
      <c r="H3165" s="35">
        <f t="shared" si="197"/>
        <v>0.6491374653465346</v>
      </c>
      <c r="I3165" s="35">
        <f t="shared" si="198"/>
        <v>0.64318522772277231</v>
      </c>
    </row>
    <row r="3166" spans="1:9" x14ac:dyDescent="0.2">
      <c r="A3166" s="32" t="s">
        <v>1107</v>
      </c>
      <c r="B3166" s="33">
        <v>6000000000</v>
      </c>
      <c r="C3166" s="33">
        <v>2377911164</v>
      </c>
      <c r="D3166" s="33">
        <v>52175906</v>
      </c>
      <c r="E3166" s="33">
        <v>50849656</v>
      </c>
      <c r="F3166" s="34">
        <f t="shared" si="199"/>
        <v>3622088836</v>
      </c>
      <c r="G3166" s="35">
        <f t="shared" si="196"/>
        <v>39.631852733333332</v>
      </c>
      <c r="H3166" s="35">
        <f t="shared" si="197"/>
        <v>0.86959843333333331</v>
      </c>
      <c r="I3166" s="35">
        <f t="shared" si="198"/>
        <v>0.84749426666666672</v>
      </c>
    </row>
    <row r="3167" spans="1:9" x14ac:dyDescent="0.2">
      <c r="A3167" s="32" t="s">
        <v>1108</v>
      </c>
      <c r="B3167" s="33">
        <v>170000000000</v>
      </c>
      <c r="C3167" s="33">
        <v>0</v>
      </c>
      <c r="D3167" s="33">
        <v>0</v>
      </c>
      <c r="E3167" s="33">
        <v>0</v>
      </c>
      <c r="F3167" s="34">
        <f t="shared" si="199"/>
        <v>170000000000</v>
      </c>
      <c r="G3167" s="35">
        <f t="shared" si="196"/>
        <v>0</v>
      </c>
      <c r="H3167" s="35">
        <f t="shared" si="197"/>
        <v>0</v>
      </c>
      <c r="I3167" s="35">
        <f t="shared" si="198"/>
        <v>0</v>
      </c>
    </row>
    <row r="3168" spans="1:9" x14ac:dyDescent="0.2">
      <c r="A3168" s="32" t="s">
        <v>1109</v>
      </c>
      <c r="B3168" s="33">
        <v>18700000000</v>
      </c>
      <c r="C3168" s="33">
        <v>14837120037</v>
      </c>
      <c r="D3168" s="33">
        <v>418402008</v>
      </c>
      <c r="E3168" s="33">
        <v>411349796</v>
      </c>
      <c r="F3168" s="34">
        <f t="shared" si="199"/>
        <v>3862879963</v>
      </c>
      <c r="G3168" s="35">
        <f t="shared" si="196"/>
        <v>79.342887898395716</v>
      </c>
      <c r="H3168" s="35">
        <f t="shared" si="197"/>
        <v>2.2374438930481282</v>
      </c>
      <c r="I3168" s="35">
        <f t="shared" si="198"/>
        <v>2.1997315294117645</v>
      </c>
    </row>
    <row r="3169" spans="1:9" x14ac:dyDescent="0.2">
      <c r="A3169" s="32" t="s">
        <v>1110</v>
      </c>
      <c r="B3169" s="33">
        <v>12000000000</v>
      </c>
      <c r="C3169" s="33">
        <v>4380235730.6400003</v>
      </c>
      <c r="D3169" s="33">
        <v>229336648</v>
      </c>
      <c r="E3169" s="33">
        <v>229336648</v>
      </c>
      <c r="F3169" s="34">
        <f t="shared" si="199"/>
        <v>7619764269.3599997</v>
      </c>
      <c r="G3169" s="35">
        <f t="shared" si="196"/>
        <v>36.501964422000007</v>
      </c>
      <c r="H3169" s="35">
        <f t="shared" si="197"/>
        <v>1.9111387333333334</v>
      </c>
      <c r="I3169" s="35">
        <f t="shared" si="198"/>
        <v>1.9111387333333334</v>
      </c>
    </row>
    <row r="3170" spans="1:9" x14ac:dyDescent="0.2">
      <c r="A3170" s="32" t="s">
        <v>1111</v>
      </c>
      <c r="B3170" s="33">
        <v>5170973345</v>
      </c>
      <c r="C3170" s="33">
        <v>2513321228</v>
      </c>
      <c r="D3170" s="33">
        <v>58713522</v>
      </c>
      <c r="E3170" s="33">
        <v>58713522</v>
      </c>
      <c r="F3170" s="34">
        <f t="shared" si="199"/>
        <v>2657652117</v>
      </c>
      <c r="G3170" s="35">
        <f t="shared" si="196"/>
        <v>48.604412753939656</v>
      </c>
      <c r="H3170" s="35">
        <f t="shared" si="197"/>
        <v>1.1354442980599042</v>
      </c>
      <c r="I3170" s="35">
        <f t="shared" si="198"/>
        <v>1.1354442980599042</v>
      </c>
    </row>
    <row r="3171" spans="1:9" x14ac:dyDescent="0.2">
      <c r="A3171" s="28" t="s">
        <v>1112</v>
      </c>
      <c r="B3171" s="29">
        <v>35051301380</v>
      </c>
      <c r="C3171" s="29">
        <v>23001979331.490002</v>
      </c>
      <c r="D3171" s="29">
        <v>2677985245.2399998</v>
      </c>
      <c r="E3171" s="29">
        <v>2676233786.2399998</v>
      </c>
      <c r="F3171" s="30">
        <f t="shared" si="199"/>
        <v>12049322048.509998</v>
      </c>
      <c r="G3171" s="31">
        <f t="shared" si="196"/>
        <v>65.623752687866684</v>
      </c>
      <c r="H3171" s="31">
        <f t="shared" si="197"/>
        <v>7.6401877813530694</v>
      </c>
      <c r="I3171" s="31">
        <f t="shared" si="198"/>
        <v>7.6351909369249213</v>
      </c>
    </row>
    <row r="3172" spans="1:9" x14ac:dyDescent="0.2">
      <c r="A3172" s="28" t="s">
        <v>17</v>
      </c>
      <c r="B3172" s="29">
        <v>9734637000</v>
      </c>
      <c r="C3172" s="29">
        <v>3549344879.04</v>
      </c>
      <c r="D3172" s="29">
        <v>1133951033.24</v>
      </c>
      <c r="E3172" s="29">
        <v>1132199574.24</v>
      </c>
      <c r="F3172" s="30">
        <f t="shared" si="199"/>
        <v>6185292120.96</v>
      </c>
      <c r="G3172" s="31">
        <f t="shared" si="196"/>
        <v>36.460988520065001</v>
      </c>
      <c r="H3172" s="31">
        <f t="shared" si="197"/>
        <v>11.648621651120633</v>
      </c>
      <c r="I3172" s="31">
        <f t="shared" si="198"/>
        <v>11.630629619162995</v>
      </c>
    </row>
    <row r="3173" spans="1:9" x14ac:dyDescent="0.2">
      <c r="A3173" s="28" t="s">
        <v>18</v>
      </c>
      <c r="B3173" s="29">
        <v>5863232000</v>
      </c>
      <c r="C3173" s="29">
        <v>761239645</v>
      </c>
      <c r="D3173" s="29">
        <v>761239645</v>
      </c>
      <c r="E3173" s="29">
        <v>760611350</v>
      </c>
      <c r="F3173" s="30">
        <f t="shared" si="199"/>
        <v>5101992355</v>
      </c>
      <c r="G3173" s="31">
        <f t="shared" si="196"/>
        <v>12.983276885512973</v>
      </c>
      <c r="H3173" s="31">
        <f t="shared" si="197"/>
        <v>12.983276885512973</v>
      </c>
      <c r="I3173" s="31">
        <f t="shared" si="198"/>
        <v>12.972561038007708</v>
      </c>
    </row>
    <row r="3174" spans="1:9" x14ac:dyDescent="0.2">
      <c r="A3174" s="32" t="s">
        <v>19</v>
      </c>
      <c r="B3174" s="33">
        <v>4008002000</v>
      </c>
      <c r="C3174" s="33">
        <v>529789861</v>
      </c>
      <c r="D3174" s="33">
        <v>529789861</v>
      </c>
      <c r="E3174" s="33">
        <v>529161566</v>
      </c>
      <c r="F3174" s="34">
        <f t="shared" si="199"/>
        <v>3478212139</v>
      </c>
      <c r="G3174" s="35">
        <f t="shared" si="196"/>
        <v>13.218303309229887</v>
      </c>
      <c r="H3174" s="35">
        <f t="shared" si="197"/>
        <v>13.218303309229887</v>
      </c>
      <c r="I3174" s="35">
        <f t="shared" si="198"/>
        <v>13.202627294098157</v>
      </c>
    </row>
    <row r="3175" spans="1:9" x14ac:dyDescent="0.2">
      <c r="A3175" s="32" t="s">
        <v>20</v>
      </c>
      <c r="B3175" s="33">
        <v>1349353000</v>
      </c>
      <c r="C3175" s="33">
        <v>198993999</v>
      </c>
      <c r="D3175" s="33">
        <v>198993999</v>
      </c>
      <c r="E3175" s="33">
        <v>198993999</v>
      </c>
      <c r="F3175" s="34">
        <f t="shared" si="199"/>
        <v>1150359001</v>
      </c>
      <c r="G3175" s="35">
        <f t="shared" si="196"/>
        <v>14.747364032984697</v>
      </c>
      <c r="H3175" s="35">
        <f t="shared" si="197"/>
        <v>14.747364032984697</v>
      </c>
      <c r="I3175" s="35">
        <f t="shared" si="198"/>
        <v>14.747364032984697</v>
      </c>
    </row>
    <row r="3176" spans="1:9" x14ac:dyDescent="0.2">
      <c r="A3176" s="32" t="s">
        <v>21</v>
      </c>
      <c r="B3176" s="33">
        <v>505877000</v>
      </c>
      <c r="C3176" s="33">
        <v>32455785</v>
      </c>
      <c r="D3176" s="33">
        <v>32455785</v>
      </c>
      <c r="E3176" s="33">
        <v>32455785</v>
      </c>
      <c r="F3176" s="34">
        <f t="shared" si="199"/>
        <v>473421215</v>
      </c>
      <c r="G3176" s="35">
        <f t="shared" si="196"/>
        <v>6.4157463177808047</v>
      </c>
      <c r="H3176" s="35">
        <f t="shared" si="197"/>
        <v>6.4157463177808047</v>
      </c>
      <c r="I3176" s="35">
        <f t="shared" si="198"/>
        <v>6.4157463177808047</v>
      </c>
    </row>
    <row r="3177" spans="1:9" x14ac:dyDescent="0.2">
      <c r="A3177" s="28" t="s">
        <v>22</v>
      </c>
      <c r="B3177" s="29">
        <v>3724000000</v>
      </c>
      <c r="C3177" s="29">
        <v>2784925564.04</v>
      </c>
      <c r="D3177" s="29">
        <v>369531718.24000001</v>
      </c>
      <c r="E3177" s="29">
        <v>368408554.24000001</v>
      </c>
      <c r="F3177" s="30">
        <f t="shared" si="199"/>
        <v>939074435.96000004</v>
      </c>
      <c r="G3177" s="31">
        <f t="shared" si="196"/>
        <v>74.783178411385606</v>
      </c>
      <c r="H3177" s="31">
        <f t="shared" si="197"/>
        <v>9.9229784704618691</v>
      </c>
      <c r="I3177" s="31">
        <f t="shared" si="198"/>
        <v>9.8928183200859294</v>
      </c>
    </row>
    <row r="3178" spans="1:9" x14ac:dyDescent="0.2">
      <c r="A3178" s="32" t="s">
        <v>66</v>
      </c>
      <c r="B3178" s="33">
        <v>400000000</v>
      </c>
      <c r="C3178" s="33">
        <v>2118600</v>
      </c>
      <c r="D3178" s="33">
        <v>1000000</v>
      </c>
      <c r="E3178" s="33">
        <v>1000000</v>
      </c>
      <c r="F3178" s="34">
        <f t="shared" si="199"/>
        <v>397881400</v>
      </c>
      <c r="G3178" s="35">
        <f t="shared" si="196"/>
        <v>0.52964999999999995</v>
      </c>
      <c r="H3178" s="35">
        <f t="shared" si="197"/>
        <v>0.25</v>
      </c>
      <c r="I3178" s="35">
        <f t="shared" si="198"/>
        <v>0.25</v>
      </c>
    </row>
    <row r="3179" spans="1:9" x14ac:dyDescent="0.2">
      <c r="A3179" s="32" t="s">
        <v>23</v>
      </c>
      <c r="B3179" s="33">
        <v>3324000000</v>
      </c>
      <c r="C3179" s="33">
        <v>2782806964.04</v>
      </c>
      <c r="D3179" s="33">
        <v>368531718.24000001</v>
      </c>
      <c r="E3179" s="33">
        <v>367408554.24000001</v>
      </c>
      <c r="F3179" s="34">
        <f t="shared" si="199"/>
        <v>541193035.96000004</v>
      </c>
      <c r="G3179" s="35">
        <f t="shared" si="196"/>
        <v>83.718621060168473</v>
      </c>
      <c r="H3179" s="35">
        <f t="shared" si="197"/>
        <v>11.086995133574007</v>
      </c>
      <c r="I3179" s="35">
        <f t="shared" si="198"/>
        <v>11.053205602888088</v>
      </c>
    </row>
    <row r="3180" spans="1:9" x14ac:dyDescent="0.2">
      <c r="A3180" s="28" t="s">
        <v>24</v>
      </c>
      <c r="B3180" s="29">
        <v>109270000</v>
      </c>
      <c r="C3180" s="29">
        <v>68770</v>
      </c>
      <c r="D3180" s="29">
        <v>68770</v>
      </c>
      <c r="E3180" s="29">
        <v>68770</v>
      </c>
      <c r="F3180" s="30">
        <f t="shared" si="199"/>
        <v>109201230</v>
      </c>
      <c r="G3180" s="31">
        <f t="shared" si="196"/>
        <v>6.2935846984533722E-2</v>
      </c>
      <c r="H3180" s="31">
        <f t="shared" si="197"/>
        <v>6.2935846984533722E-2</v>
      </c>
      <c r="I3180" s="31">
        <f t="shared" si="198"/>
        <v>6.2935846984533722E-2</v>
      </c>
    </row>
    <row r="3181" spans="1:9" x14ac:dyDescent="0.2">
      <c r="A3181" s="32" t="s">
        <v>32</v>
      </c>
      <c r="B3181" s="33">
        <v>9270000</v>
      </c>
      <c r="C3181" s="33">
        <v>68770</v>
      </c>
      <c r="D3181" s="33">
        <v>68770</v>
      </c>
      <c r="E3181" s="33">
        <v>68770</v>
      </c>
      <c r="F3181" s="34">
        <f t="shared" si="199"/>
        <v>9201230</v>
      </c>
      <c r="G3181" s="35">
        <f t="shared" si="196"/>
        <v>0.74185544768069034</v>
      </c>
      <c r="H3181" s="35">
        <f t="shared" si="197"/>
        <v>0.74185544768069034</v>
      </c>
      <c r="I3181" s="35">
        <f t="shared" si="198"/>
        <v>0.74185544768069034</v>
      </c>
    </row>
    <row r="3182" spans="1:9" x14ac:dyDescent="0.2">
      <c r="A3182" s="32" t="s">
        <v>35</v>
      </c>
      <c r="B3182" s="33">
        <v>100000000</v>
      </c>
      <c r="C3182" s="33">
        <v>0</v>
      </c>
      <c r="D3182" s="33">
        <v>0</v>
      </c>
      <c r="E3182" s="33">
        <v>0</v>
      </c>
      <c r="F3182" s="34">
        <f t="shared" si="199"/>
        <v>100000000</v>
      </c>
      <c r="G3182" s="35">
        <f t="shared" si="196"/>
        <v>0</v>
      </c>
      <c r="H3182" s="35">
        <f t="shared" si="197"/>
        <v>0</v>
      </c>
      <c r="I3182" s="35">
        <f t="shared" si="198"/>
        <v>0</v>
      </c>
    </row>
    <row r="3183" spans="1:9" x14ac:dyDescent="0.2">
      <c r="A3183" s="28" t="s">
        <v>38</v>
      </c>
      <c r="B3183" s="29">
        <v>38135000</v>
      </c>
      <c r="C3183" s="29">
        <v>3110900</v>
      </c>
      <c r="D3183" s="29">
        <v>3110900</v>
      </c>
      <c r="E3183" s="29">
        <v>3110900</v>
      </c>
      <c r="F3183" s="30">
        <f t="shared" si="199"/>
        <v>35024100</v>
      </c>
      <c r="G3183" s="31">
        <f t="shared" si="196"/>
        <v>8.1575980070801108</v>
      </c>
      <c r="H3183" s="31">
        <f t="shared" si="197"/>
        <v>8.1575980070801108</v>
      </c>
      <c r="I3183" s="31">
        <f t="shared" si="198"/>
        <v>8.1575980070801108</v>
      </c>
    </row>
    <row r="3184" spans="1:9" x14ac:dyDescent="0.2">
      <c r="A3184" s="32" t="s">
        <v>39</v>
      </c>
      <c r="B3184" s="33">
        <v>4120000</v>
      </c>
      <c r="C3184" s="33">
        <v>0</v>
      </c>
      <c r="D3184" s="33">
        <v>0</v>
      </c>
      <c r="E3184" s="33">
        <v>0</v>
      </c>
      <c r="F3184" s="34">
        <f t="shared" si="199"/>
        <v>4120000</v>
      </c>
      <c r="G3184" s="35">
        <f t="shared" si="196"/>
        <v>0</v>
      </c>
      <c r="H3184" s="35">
        <f t="shared" si="197"/>
        <v>0</v>
      </c>
      <c r="I3184" s="35">
        <f t="shared" si="198"/>
        <v>0</v>
      </c>
    </row>
    <row r="3185" spans="1:9" x14ac:dyDescent="0.2">
      <c r="A3185" s="32" t="s">
        <v>41</v>
      </c>
      <c r="B3185" s="33">
        <v>34015000</v>
      </c>
      <c r="C3185" s="33">
        <v>3110900</v>
      </c>
      <c r="D3185" s="33">
        <v>3110900</v>
      </c>
      <c r="E3185" s="33">
        <v>3110900</v>
      </c>
      <c r="F3185" s="34">
        <f t="shared" si="199"/>
        <v>30904100</v>
      </c>
      <c r="G3185" s="35">
        <f t="shared" si="196"/>
        <v>9.1456710274878734</v>
      </c>
      <c r="H3185" s="35">
        <f t="shared" si="197"/>
        <v>9.1456710274878734</v>
      </c>
      <c r="I3185" s="35">
        <f t="shared" si="198"/>
        <v>9.1456710274878734</v>
      </c>
    </row>
    <row r="3186" spans="1:9" x14ac:dyDescent="0.2">
      <c r="A3186" s="28" t="s">
        <v>42</v>
      </c>
      <c r="B3186" s="29">
        <v>25316664380</v>
      </c>
      <c r="C3186" s="29">
        <v>19452634452.450001</v>
      </c>
      <c r="D3186" s="29">
        <v>1544034212</v>
      </c>
      <c r="E3186" s="29">
        <v>1544034212</v>
      </c>
      <c r="F3186" s="30">
        <f t="shared" si="199"/>
        <v>5864029927.5499992</v>
      </c>
      <c r="G3186" s="31">
        <f t="shared" si="196"/>
        <v>76.837272716770116</v>
      </c>
      <c r="H3186" s="31">
        <f t="shared" si="197"/>
        <v>6.0988848642310751</v>
      </c>
      <c r="I3186" s="31">
        <f t="shared" si="198"/>
        <v>6.0988848642310751</v>
      </c>
    </row>
    <row r="3187" spans="1:9" x14ac:dyDescent="0.2">
      <c r="A3187" s="32" t="s">
        <v>1113</v>
      </c>
      <c r="B3187" s="33">
        <v>25316664380</v>
      </c>
      <c r="C3187" s="33">
        <v>19452634452.450001</v>
      </c>
      <c r="D3187" s="33">
        <v>1544034212</v>
      </c>
      <c r="E3187" s="33">
        <v>1544034212</v>
      </c>
      <c r="F3187" s="34">
        <f t="shared" si="199"/>
        <v>5864029927.5499992</v>
      </c>
      <c r="G3187" s="35">
        <f t="shared" si="196"/>
        <v>76.837272716770116</v>
      </c>
      <c r="H3187" s="35">
        <f t="shared" si="197"/>
        <v>6.0988848642310751</v>
      </c>
      <c r="I3187" s="35">
        <f t="shared" si="198"/>
        <v>6.0988848642310751</v>
      </c>
    </row>
    <row r="3188" spans="1:9" x14ac:dyDescent="0.2">
      <c r="A3188" s="28" t="s">
        <v>1114</v>
      </c>
      <c r="B3188" s="29">
        <v>620248483343</v>
      </c>
      <c r="C3188" s="29">
        <v>58700094916.760002</v>
      </c>
      <c r="D3188" s="29">
        <v>10455508011.940001</v>
      </c>
      <c r="E3188" s="29">
        <v>10443489104.940001</v>
      </c>
      <c r="F3188" s="30">
        <f t="shared" si="199"/>
        <v>561548388426.23999</v>
      </c>
      <c r="G3188" s="31">
        <f t="shared" si="196"/>
        <v>9.4639642809571551</v>
      </c>
      <c r="H3188" s="31">
        <f t="shared" si="197"/>
        <v>1.6856966671787992</v>
      </c>
      <c r="I3188" s="31">
        <f t="shared" si="198"/>
        <v>1.6837589104050592</v>
      </c>
    </row>
    <row r="3189" spans="1:9" x14ac:dyDescent="0.2">
      <c r="A3189" s="28" t="s">
        <v>17</v>
      </c>
      <c r="B3189" s="29">
        <v>594040178346</v>
      </c>
      <c r="C3189" s="29">
        <v>47564480010.760002</v>
      </c>
      <c r="D3189" s="29">
        <v>10259993805.940001</v>
      </c>
      <c r="E3189" s="29">
        <v>10248215231.940001</v>
      </c>
      <c r="F3189" s="30">
        <f t="shared" si="199"/>
        <v>546475698335.23999</v>
      </c>
      <c r="G3189" s="31">
        <f t="shared" si="196"/>
        <v>8.0069466249227279</v>
      </c>
      <c r="H3189" s="31">
        <f t="shared" si="197"/>
        <v>1.7271548592061807</v>
      </c>
      <c r="I3189" s="31">
        <f t="shared" si="198"/>
        <v>1.7251720684069463</v>
      </c>
    </row>
    <row r="3190" spans="1:9" x14ac:dyDescent="0.2">
      <c r="A3190" s="28" t="s">
        <v>18</v>
      </c>
      <c r="B3190" s="29">
        <v>26882400000</v>
      </c>
      <c r="C3190" s="29">
        <v>3463501440</v>
      </c>
      <c r="D3190" s="29">
        <v>3345133545</v>
      </c>
      <c r="E3190" s="29">
        <v>3345133545</v>
      </c>
      <c r="F3190" s="30">
        <f t="shared" si="199"/>
        <v>23418898560</v>
      </c>
      <c r="G3190" s="31">
        <f t="shared" si="196"/>
        <v>12.883899651816803</v>
      </c>
      <c r="H3190" s="31">
        <f t="shared" si="197"/>
        <v>12.443582213641639</v>
      </c>
      <c r="I3190" s="31">
        <f t="shared" si="198"/>
        <v>12.443582213641639</v>
      </c>
    </row>
    <row r="3191" spans="1:9" x14ac:dyDescent="0.2">
      <c r="A3191" s="32" t="s">
        <v>19</v>
      </c>
      <c r="B3191" s="33">
        <v>17731200000</v>
      </c>
      <c r="C3191" s="33">
        <v>2499824337</v>
      </c>
      <c r="D3191" s="33">
        <v>2496566889</v>
      </c>
      <c r="E3191" s="33">
        <v>2496566889</v>
      </c>
      <c r="F3191" s="34">
        <f t="shared" si="199"/>
        <v>15231375663</v>
      </c>
      <c r="G3191" s="35">
        <f t="shared" si="196"/>
        <v>14.09844983419058</v>
      </c>
      <c r="H3191" s="35">
        <f t="shared" si="197"/>
        <v>14.08007855644288</v>
      </c>
      <c r="I3191" s="35">
        <f t="shared" si="198"/>
        <v>14.08007855644288</v>
      </c>
    </row>
    <row r="3192" spans="1:9" x14ac:dyDescent="0.2">
      <c r="A3192" s="32" t="s">
        <v>20</v>
      </c>
      <c r="B3192" s="33">
        <v>6385500000</v>
      </c>
      <c r="C3192" s="33">
        <v>629220070</v>
      </c>
      <c r="D3192" s="33">
        <v>517121671</v>
      </c>
      <c r="E3192" s="33">
        <v>517121671</v>
      </c>
      <c r="F3192" s="34">
        <f t="shared" si="199"/>
        <v>5756279930</v>
      </c>
      <c r="G3192" s="35">
        <f t="shared" si="196"/>
        <v>9.8538888105864846</v>
      </c>
      <c r="H3192" s="35">
        <f t="shared" si="197"/>
        <v>8.0983739879414305</v>
      </c>
      <c r="I3192" s="35">
        <f t="shared" si="198"/>
        <v>8.0983739879414305</v>
      </c>
    </row>
    <row r="3193" spans="1:9" x14ac:dyDescent="0.2">
      <c r="A3193" s="32" t="s">
        <v>21</v>
      </c>
      <c r="B3193" s="33">
        <v>1603200000</v>
      </c>
      <c r="C3193" s="33">
        <v>334457033</v>
      </c>
      <c r="D3193" s="33">
        <v>331444985</v>
      </c>
      <c r="E3193" s="33">
        <v>331444985</v>
      </c>
      <c r="F3193" s="34">
        <f t="shared" si="199"/>
        <v>1268742967</v>
      </c>
      <c r="G3193" s="35">
        <f t="shared" si="196"/>
        <v>20.861840880738523</v>
      </c>
      <c r="H3193" s="35">
        <f t="shared" si="197"/>
        <v>20.673963635229541</v>
      </c>
      <c r="I3193" s="35">
        <f t="shared" si="198"/>
        <v>20.673963635229541</v>
      </c>
    </row>
    <row r="3194" spans="1:9" x14ac:dyDescent="0.2">
      <c r="A3194" s="32" t="s">
        <v>154</v>
      </c>
      <c r="B3194" s="33">
        <v>1162500000</v>
      </c>
      <c r="C3194" s="33">
        <v>0</v>
      </c>
      <c r="D3194" s="33">
        <v>0</v>
      </c>
      <c r="E3194" s="33">
        <v>0</v>
      </c>
      <c r="F3194" s="34">
        <f t="shared" si="199"/>
        <v>1162500000</v>
      </c>
      <c r="G3194" s="35">
        <f t="shared" si="196"/>
        <v>0</v>
      </c>
      <c r="H3194" s="35">
        <f t="shared" si="197"/>
        <v>0</v>
      </c>
      <c r="I3194" s="35">
        <f t="shared" si="198"/>
        <v>0</v>
      </c>
    </row>
    <row r="3195" spans="1:9" x14ac:dyDescent="0.2">
      <c r="A3195" s="28" t="s">
        <v>22</v>
      </c>
      <c r="B3195" s="29">
        <v>47785700000</v>
      </c>
      <c r="C3195" s="29">
        <v>39646172650.120003</v>
      </c>
      <c r="D3195" s="29">
        <v>2460054340.3000002</v>
      </c>
      <c r="E3195" s="29">
        <v>2448275766.3000002</v>
      </c>
      <c r="F3195" s="30">
        <f t="shared" si="199"/>
        <v>8139527349.8799973</v>
      </c>
      <c r="G3195" s="31">
        <f t="shared" si="196"/>
        <v>82.966604340043162</v>
      </c>
      <c r="H3195" s="31">
        <f t="shared" si="197"/>
        <v>5.1480973184446395</v>
      </c>
      <c r="I3195" s="31">
        <f t="shared" si="198"/>
        <v>5.1234485762477062</v>
      </c>
    </row>
    <row r="3196" spans="1:9" x14ac:dyDescent="0.2">
      <c r="A3196" s="32" t="s">
        <v>66</v>
      </c>
      <c r="B3196" s="33">
        <v>103000000</v>
      </c>
      <c r="C3196" s="33">
        <v>0</v>
      </c>
      <c r="D3196" s="33">
        <v>0</v>
      </c>
      <c r="E3196" s="33">
        <v>0</v>
      </c>
      <c r="F3196" s="34">
        <f t="shared" si="199"/>
        <v>103000000</v>
      </c>
      <c r="G3196" s="35">
        <f t="shared" si="196"/>
        <v>0</v>
      </c>
      <c r="H3196" s="35">
        <f t="shared" si="197"/>
        <v>0</v>
      </c>
      <c r="I3196" s="35">
        <f t="shared" si="198"/>
        <v>0</v>
      </c>
    </row>
    <row r="3197" spans="1:9" x14ac:dyDescent="0.2">
      <c r="A3197" s="32" t="s">
        <v>23</v>
      </c>
      <c r="B3197" s="33">
        <v>47682700000</v>
      </c>
      <c r="C3197" s="33">
        <v>39646172650.120003</v>
      </c>
      <c r="D3197" s="33">
        <v>2460054340.3000002</v>
      </c>
      <c r="E3197" s="33">
        <v>2448275766.3000002</v>
      </c>
      <c r="F3197" s="34">
        <f t="shared" si="199"/>
        <v>8036527349.8799973</v>
      </c>
      <c r="G3197" s="35">
        <f t="shared" si="196"/>
        <v>83.145821545592014</v>
      </c>
      <c r="H3197" s="35">
        <f t="shared" si="197"/>
        <v>5.159217788212497</v>
      </c>
      <c r="I3197" s="35">
        <f t="shared" si="198"/>
        <v>5.1345158019575239</v>
      </c>
    </row>
    <row r="3198" spans="1:9" x14ac:dyDescent="0.2">
      <c r="A3198" s="28" t="s">
        <v>24</v>
      </c>
      <c r="B3198" s="29">
        <v>518991078346</v>
      </c>
      <c r="C3198" s="29">
        <v>4294762649.6399999</v>
      </c>
      <c r="D3198" s="29">
        <v>4294762649.6399999</v>
      </c>
      <c r="E3198" s="29">
        <v>4294762649.6399999</v>
      </c>
      <c r="F3198" s="30">
        <f t="shared" si="199"/>
        <v>514696315696.35999</v>
      </c>
      <c r="G3198" s="31">
        <f t="shared" si="196"/>
        <v>0.82752147943028331</v>
      </c>
      <c r="H3198" s="31">
        <f t="shared" si="197"/>
        <v>0.82752147943028331</v>
      </c>
      <c r="I3198" s="31">
        <f t="shared" si="198"/>
        <v>0.82752147943028331</v>
      </c>
    </row>
    <row r="3199" spans="1:9" x14ac:dyDescent="0.2">
      <c r="A3199" s="32" t="s">
        <v>1006</v>
      </c>
      <c r="B3199" s="33">
        <v>473916178346</v>
      </c>
      <c r="C3199" s="33">
        <v>0</v>
      </c>
      <c r="D3199" s="33">
        <v>0</v>
      </c>
      <c r="E3199" s="33">
        <v>0</v>
      </c>
      <c r="F3199" s="34">
        <f t="shared" si="199"/>
        <v>473916178346</v>
      </c>
      <c r="G3199" s="35">
        <f t="shared" si="196"/>
        <v>0</v>
      </c>
      <c r="H3199" s="35">
        <f t="shared" si="197"/>
        <v>0</v>
      </c>
      <c r="I3199" s="35">
        <f t="shared" si="198"/>
        <v>0</v>
      </c>
    </row>
    <row r="3200" spans="1:9" x14ac:dyDescent="0.2">
      <c r="A3200" s="32" t="s">
        <v>150</v>
      </c>
      <c r="B3200" s="33">
        <v>20066000000</v>
      </c>
      <c r="C3200" s="33">
        <v>0</v>
      </c>
      <c r="D3200" s="33">
        <v>0</v>
      </c>
      <c r="E3200" s="33">
        <v>0</v>
      </c>
      <c r="F3200" s="34">
        <f t="shared" si="199"/>
        <v>20066000000</v>
      </c>
      <c r="G3200" s="35">
        <f t="shared" si="196"/>
        <v>0</v>
      </c>
      <c r="H3200" s="35">
        <f t="shared" si="197"/>
        <v>0</v>
      </c>
      <c r="I3200" s="35">
        <f t="shared" si="198"/>
        <v>0</v>
      </c>
    </row>
    <row r="3201" spans="1:9" x14ac:dyDescent="0.2">
      <c r="A3201" s="32" t="s">
        <v>32</v>
      </c>
      <c r="B3201" s="33">
        <v>51500000</v>
      </c>
      <c r="C3201" s="33">
        <v>11482451</v>
      </c>
      <c r="D3201" s="33">
        <v>11482451</v>
      </c>
      <c r="E3201" s="33">
        <v>11482451</v>
      </c>
      <c r="F3201" s="34">
        <f t="shared" si="199"/>
        <v>40017549</v>
      </c>
      <c r="G3201" s="35">
        <f t="shared" si="196"/>
        <v>22.2960213592233</v>
      </c>
      <c r="H3201" s="35">
        <f t="shared" si="197"/>
        <v>22.2960213592233</v>
      </c>
      <c r="I3201" s="35">
        <f t="shared" si="198"/>
        <v>22.2960213592233</v>
      </c>
    </row>
    <row r="3202" spans="1:9" x14ac:dyDescent="0.2">
      <c r="A3202" s="32" t="s">
        <v>35</v>
      </c>
      <c r="B3202" s="33">
        <v>24957400000</v>
      </c>
      <c r="C3202" s="33">
        <v>4283280198.6399999</v>
      </c>
      <c r="D3202" s="33">
        <v>4283280198.6399999</v>
      </c>
      <c r="E3202" s="33">
        <v>4283280198.6399999</v>
      </c>
      <c r="F3202" s="34">
        <f t="shared" si="199"/>
        <v>20674119801.360001</v>
      </c>
      <c r="G3202" s="35">
        <f t="shared" si="196"/>
        <v>17.162365465312892</v>
      </c>
      <c r="H3202" s="35">
        <f t="shared" si="197"/>
        <v>17.162365465312892</v>
      </c>
      <c r="I3202" s="35">
        <f t="shared" si="198"/>
        <v>17.162365465312892</v>
      </c>
    </row>
    <row r="3203" spans="1:9" x14ac:dyDescent="0.2">
      <c r="A3203" s="28" t="s">
        <v>38</v>
      </c>
      <c r="B3203" s="29">
        <v>381000000</v>
      </c>
      <c r="C3203" s="29">
        <v>160043271</v>
      </c>
      <c r="D3203" s="29">
        <v>160043271</v>
      </c>
      <c r="E3203" s="29">
        <v>160043271</v>
      </c>
      <c r="F3203" s="30">
        <f t="shared" si="199"/>
        <v>220956729</v>
      </c>
      <c r="G3203" s="31">
        <f t="shared" si="196"/>
        <v>42.006107874015747</v>
      </c>
      <c r="H3203" s="31">
        <f t="shared" si="197"/>
        <v>42.006107874015747</v>
      </c>
      <c r="I3203" s="31">
        <f t="shared" si="198"/>
        <v>42.006107874015747</v>
      </c>
    </row>
    <row r="3204" spans="1:9" x14ac:dyDescent="0.2">
      <c r="A3204" s="32" t="s">
        <v>39</v>
      </c>
      <c r="B3204" s="33">
        <v>177800000</v>
      </c>
      <c r="C3204" s="33">
        <v>160043271</v>
      </c>
      <c r="D3204" s="33">
        <v>160043271</v>
      </c>
      <c r="E3204" s="33">
        <v>160043271</v>
      </c>
      <c r="F3204" s="34">
        <f t="shared" si="199"/>
        <v>17756729</v>
      </c>
      <c r="G3204" s="35">
        <f t="shared" si="196"/>
        <v>90.013088301462318</v>
      </c>
      <c r="H3204" s="35">
        <f t="shared" si="197"/>
        <v>90.013088301462318</v>
      </c>
      <c r="I3204" s="35">
        <f t="shared" si="198"/>
        <v>90.013088301462318</v>
      </c>
    </row>
    <row r="3205" spans="1:9" x14ac:dyDescent="0.2">
      <c r="A3205" s="32" t="s">
        <v>41</v>
      </c>
      <c r="B3205" s="33">
        <v>203200000</v>
      </c>
      <c r="C3205" s="33">
        <v>0</v>
      </c>
      <c r="D3205" s="33">
        <v>0</v>
      </c>
      <c r="E3205" s="33">
        <v>0</v>
      </c>
      <c r="F3205" s="34">
        <f t="shared" si="199"/>
        <v>203200000</v>
      </c>
      <c r="G3205" s="35">
        <f t="shared" si="196"/>
        <v>0</v>
      </c>
      <c r="H3205" s="35">
        <f t="shared" si="197"/>
        <v>0</v>
      </c>
      <c r="I3205" s="35">
        <f t="shared" si="198"/>
        <v>0</v>
      </c>
    </row>
    <row r="3206" spans="1:9" x14ac:dyDescent="0.2">
      <c r="A3206" s="28" t="s">
        <v>42</v>
      </c>
      <c r="B3206" s="29">
        <v>26208304997</v>
      </c>
      <c r="C3206" s="29">
        <v>11135614906</v>
      </c>
      <c r="D3206" s="29">
        <v>195514206</v>
      </c>
      <c r="E3206" s="29">
        <v>195273873</v>
      </c>
      <c r="F3206" s="30">
        <f t="shared" si="199"/>
        <v>15072690091</v>
      </c>
      <c r="G3206" s="31">
        <f t="shared" si="196"/>
        <v>42.488878648484388</v>
      </c>
      <c r="H3206" s="31">
        <f t="shared" si="197"/>
        <v>0.74600095665240473</v>
      </c>
      <c r="I3206" s="31">
        <f t="shared" si="198"/>
        <v>0.74508394580402093</v>
      </c>
    </row>
    <row r="3207" spans="1:9" x14ac:dyDescent="0.2">
      <c r="A3207" s="32" t="s">
        <v>1115</v>
      </c>
      <c r="B3207" s="33">
        <v>2812000000</v>
      </c>
      <c r="C3207" s="33">
        <v>2088778508</v>
      </c>
      <c r="D3207" s="33">
        <v>14284672</v>
      </c>
      <c r="E3207" s="33">
        <v>14284672</v>
      </c>
      <c r="F3207" s="34">
        <f t="shared" si="199"/>
        <v>723221492</v>
      </c>
      <c r="G3207" s="35">
        <f t="shared" ref="G3207:G3270" si="200">IFERROR(IF(C3207&gt;0,+C3207/B3207*100,0),0)</f>
        <v>74.280885775248933</v>
      </c>
      <c r="H3207" s="35">
        <f t="shared" ref="H3207:H3270" si="201">IFERROR(IF(D3207&gt;0,+D3207/B3207*100,0),0)</f>
        <v>0.50798975817923187</v>
      </c>
      <c r="I3207" s="35">
        <f t="shared" ref="I3207:I3270" si="202">IFERROR(IF(E3207&gt;0,+E3207/B3207*100,0),0)</f>
        <v>0.50798975817923187</v>
      </c>
    </row>
    <row r="3208" spans="1:9" x14ac:dyDescent="0.2">
      <c r="A3208" s="32" t="s">
        <v>1116</v>
      </c>
      <c r="B3208" s="33">
        <v>10990000000</v>
      </c>
      <c r="C3208" s="33">
        <v>2425722074</v>
      </c>
      <c r="D3208" s="33">
        <v>115439763</v>
      </c>
      <c r="E3208" s="33">
        <v>115439763</v>
      </c>
      <c r="F3208" s="34">
        <f t="shared" si="199"/>
        <v>8564277926</v>
      </c>
      <c r="G3208" s="35">
        <f t="shared" si="200"/>
        <v>22.072084385805276</v>
      </c>
      <c r="H3208" s="35">
        <f t="shared" si="201"/>
        <v>1.0504073066424022</v>
      </c>
      <c r="I3208" s="35">
        <f t="shared" si="202"/>
        <v>1.0504073066424022</v>
      </c>
    </row>
    <row r="3209" spans="1:9" ht="22.5" x14ac:dyDescent="0.2">
      <c r="A3209" s="32" t="s">
        <v>1117</v>
      </c>
      <c r="B3209" s="33">
        <v>1900000000</v>
      </c>
      <c r="C3209" s="33">
        <v>1241285510</v>
      </c>
      <c r="D3209" s="33">
        <v>10517600</v>
      </c>
      <c r="E3209" s="33">
        <v>10277267</v>
      </c>
      <c r="F3209" s="34">
        <f t="shared" ref="F3209:F3272" si="203">+B3209-C3209</f>
        <v>658714490</v>
      </c>
      <c r="G3209" s="35">
        <f t="shared" si="200"/>
        <v>65.330816315789477</v>
      </c>
      <c r="H3209" s="35">
        <f t="shared" si="201"/>
        <v>0.55355789473684214</v>
      </c>
      <c r="I3209" s="35">
        <f t="shared" si="202"/>
        <v>0.54090878947368415</v>
      </c>
    </row>
    <row r="3210" spans="1:9" ht="22.5" x14ac:dyDescent="0.2">
      <c r="A3210" s="32" t="s">
        <v>1118</v>
      </c>
      <c r="B3210" s="33">
        <v>2573828453</v>
      </c>
      <c r="C3210" s="33">
        <v>971921593</v>
      </c>
      <c r="D3210" s="33">
        <v>5979991</v>
      </c>
      <c r="E3210" s="33">
        <v>5979991</v>
      </c>
      <c r="F3210" s="34">
        <f t="shared" si="203"/>
        <v>1601906860</v>
      </c>
      <c r="G3210" s="35">
        <f t="shared" si="200"/>
        <v>37.761708316929543</v>
      </c>
      <c r="H3210" s="35">
        <f t="shared" si="201"/>
        <v>0.23233836711338898</v>
      </c>
      <c r="I3210" s="35">
        <f t="shared" si="202"/>
        <v>0.23233836711338898</v>
      </c>
    </row>
    <row r="3211" spans="1:9" x14ac:dyDescent="0.2">
      <c r="A3211" s="32" t="s">
        <v>1119</v>
      </c>
      <c r="B3211" s="33">
        <v>4429000000</v>
      </c>
      <c r="C3211" s="33">
        <v>2667955416</v>
      </c>
      <c r="D3211" s="33">
        <v>17204406</v>
      </c>
      <c r="E3211" s="33">
        <v>17204406</v>
      </c>
      <c r="F3211" s="34">
        <f t="shared" si="203"/>
        <v>1761044584</v>
      </c>
      <c r="G3211" s="35">
        <f t="shared" si="200"/>
        <v>60.238325039512311</v>
      </c>
      <c r="H3211" s="35">
        <f t="shared" si="201"/>
        <v>0.38844899525852339</v>
      </c>
      <c r="I3211" s="35">
        <f t="shared" si="202"/>
        <v>0.38844899525852339</v>
      </c>
    </row>
    <row r="3212" spans="1:9" ht="22.5" x14ac:dyDescent="0.2">
      <c r="A3212" s="32" t="s">
        <v>1120</v>
      </c>
      <c r="B3212" s="33">
        <v>1557580277</v>
      </c>
      <c r="C3212" s="33">
        <v>559545915</v>
      </c>
      <c r="D3212" s="33">
        <v>5951992</v>
      </c>
      <c r="E3212" s="33">
        <v>5951992</v>
      </c>
      <c r="F3212" s="34">
        <f t="shared" si="203"/>
        <v>998034362</v>
      </c>
      <c r="G3212" s="35">
        <f t="shared" si="200"/>
        <v>35.924049839519121</v>
      </c>
      <c r="H3212" s="35">
        <f t="shared" si="201"/>
        <v>0.38213067332002432</v>
      </c>
      <c r="I3212" s="35">
        <f t="shared" si="202"/>
        <v>0.38213067332002432</v>
      </c>
    </row>
    <row r="3213" spans="1:9" ht="22.5" x14ac:dyDescent="0.2">
      <c r="A3213" s="32" t="s">
        <v>1121</v>
      </c>
      <c r="B3213" s="33">
        <v>657591270</v>
      </c>
      <c r="C3213" s="33">
        <v>454592576</v>
      </c>
      <c r="D3213" s="33">
        <v>6986826</v>
      </c>
      <c r="E3213" s="33">
        <v>6986826</v>
      </c>
      <c r="F3213" s="34">
        <f t="shared" si="203"/>
        <v>202998694</v>
      </c>
      <c r="G3213" s="35">
        <f t="shared" si="200"/>
        <v>69.12995910058234</v>
      </c>
      <c r="H3213" s="35">
        <f t="shared" si="201"/>
        <v>1.06248764525113</v>
      </c>
      <c r="I3213" s="35">
        <f t="shared" si="202"/>
        <v>1.06248764525113</v>
      </c>
    </row>
    <row r="3214" spans="1:9" x14ac:dyDescent="0.2">
      <c r="A3214" s="32" t="s">
        <v>1122</v>
      </c>
      <c r="B3214" s="33">
        <v>1288304997</v>
      </c>
      <c r="C3214" s="33">
        <v>725813314</v>
      </c>
      <c r="D3214" s="33">
        <v>19148956</v>
      </c>
      <c r="E3214" s="33">
        <v>19148956</v>
      </c>
      <c r="F3214" s="34">
        <f t="shared" si="203"/>
        <v>562491683</v>
      </c>
      <c r="G3214" s="35">
        <f t="shared" si="200"/>
        <v>56.338624447639241</v>
      </c>
      <c r="H3214" s="35">
        <f t="shared" si="201"/>
        <v>1.4863682159574827</v>
      </c>
      <c r="I3214" s="35">
        <f t="shared" si="202"/>
        <v>1.4863682159574827</v>
      </c>
    </row>
    <row r="3215" spans="1:9" x14ac:dyDescent="0.2">
      <c r="A3215" s="23" t="s">
        <v>1123</v>
      </c>
      <c r="B3215" s="24">
        <v>1016239070790</v>
      </c>
      <c r="C3215" s="24">
        <v>630209952883.31006</v>
      </c>
      <c r="D3215" s="24">
        <v>41319382356.929993</v>
      </c>
      <c r="E3215" s="24">
        <v>41037213701.379997</v>
      </c>
      <c r="F3215" s="25">
        <f t="shared" si="203"/>
        <v>386029117906.68994</v>
      </c>
      <c r="G3215" s="26">
        <f t="shared" si="200"/>
        <v>62.013946422410214</v>
      </c>
      <c r="H3215" s="26">
        <f t="shared" si="201"/>
        <v>4.0659116092445933</v>
      </c>
      <c r="I3215" s="26">
        <f t="shared" si="202"/>
        <v>4.0381456372739777</v>
      </c>
    </row>
    <row r="3216" spans="1:9" x14ac:dyDescent="0.2">
      <c r="A3216" s="28" t="s">
        <v>1124</v>
      </c>
      <c r="B3216" s="29">
        <v>385119053623</v>
      </c>
      <c r="C3216" s="29">
        <v>314215644042.82001</v>
      </c>
      <c r="D3216" s="29">
        <v>19358280277.959999</v>
      </c>
      <c r="E3216" s="29">
        <v>19157718197.41</v>
      </c>
      <c r="F3216" s="30">
        <f t="shared" si="203"/>
        <v>70903409580.179993</v>
      </c>
      <c r="G3216" s="31">
        <f t="shared" si="200"/>
        <v>81.589223147191092</v>
      </c>
      <c r="H3216" s="31">
        <f t="shared" si="201"/>
        <v>5.0265703802103152</v>
      </c>
      <c r="I3216" s="31">
        <f t="shared" si="202"/>
        <v>4.9744924373863455</v>
      </c>
    </row>
    <row r="3217" spans="1:9" x14ac:dyDescent="0.2">
      <c r="A3217" s="28" t="s">
        <v>17</v>
      </c>
      <c r="B3217" s="29">
        <v>332478339375</v>
      </c>
      <c r="C3217" s="29">
        <v>311165727887.81</v>
      </c>
      <c r="D3217" s="29">
        <v>19222521760.189999</v>
      </c>
      <c r="E3217" s="29">
        <v>19057544845.220001</v>
      </c>
      <c r="F3217" s="30">
        <f t="shared" si="203"/>
        <v>21312611487.190002</v>
      </c>
      <c r="G3217" s="31">
        <f t="shared" si="200"/>
        <v>93.589774441470709</v>
      </c>
      <c r="H3217" s="31">
        <f t="shared" si="201"/>
        <v>5.7815861918478397</v>
      </c>
      <c r="I3217" s="31">
        <f t="shared" si="202"/>
        <v>5.7319658420590009</v>
      </c>
    </row>
    <row r="3218" spans="1:9" x14ac:dyDescent="0.2">
      <c r="A3218" s="28" t="s">
        <v>18</v>
      </c>
      <c r="B3218" s="29">
        <v>103503000000</v>
      </c>
      <c r="C3218" s="29">
        <v>103497531454</v>
      </c>
      <c r="D3218" s="29">
        <v>11999073431.85</v>
      </c>
      <c r="E3218" s="29">
        <v>11999073431.85</v>
      </c>
      <c r="F3218" s="30">
        <f t="shared" si="203"/>
        <v>5468546</v>
      </c>
      <c r="G3218" s="31">
        <f t="shared" si="200"/>
        <v>99.994716533820267</v>
      </c>
      <c r="H3218" s="31">
        <f t="shared" si="201"/>
        <v>11.592971635459842</v>
      </c>
      <c r="I3218" s="31">
        <f t="shared" si="202"/>
        <v>11.592971635459842</v>
      </c>
    </row>
    <row r="3219" spans="1:9" x14ac:dyDescent="0.2">
      <c r="A3219" s="32" t="s">
        <v>19</v>
      </c>
      <c r="B3219" s="33">
        <v>65544000000</v>
      </c>
      <c r="C3219" s="33">
        <v>65544000000</v>
      </c>
      <c r="D3219" s="33">
        <v>7425940881.2399998</v>
      </c>
      <c r="E3219" s="33">
        <v>7425940881.2399998</v>
      </c>
      <c r="F3219" s="34">
        <f t="shared" si="203"/>
        <v>0</v>
      </c>
      <c r="G3219" s="35">
        <f t="shared" si="200"/>
        <v>100</v>
      </c>
      <c r="H3219" s="35">
        <f t="shared" si="201"/>
        <v>11.329703529293299</v>
      </c>
      <c r="I3219" s="35">
        <f t="shared" si="202"/>
        <v>11.329703529293299</v>
      </c>
    </row>
    <row r="3220" spans="1:9" x14ac:dyDescent="0.2">
      <c r="A3220" s="32" t="s">
        <v>20</v>
      </c>
      <c r="B3220" s="33">
        <v>21480000000</v>
      </c>
      <c r="C3220" s="33">
        <v>21480000000</v>
      </c>
      <c r="D3220" s="33">
        <v>1407996498</v>
      </c>
      <c r="E3220" s="33">
        <v>1407996498</v>
      </c>
      <c r="F3220" s="34">
        <f t="shared" si="203"/>
        <v>0</v>
      </c>
      <c r="G3220" s="35">
        <f t="shared" si="200"/>
        <v>100</v>
      </c>
      <c r="H3220" s="35">
        <f t="shared" si="201"/>
        <v>6.5549185195530724</v>
      </c>
      <c r="I3220" s="35">
        <f t="shared" si="202"/>
        <v>6.5549185195530724</v>
      </c>
    </row>
    <row r="3221" spans="1:9" x14ac:dyDescent="0.2">
      <c r="A3221" s="32" t="s">
        <v>21</v>
      </c>
      <c r="B3221" s="33">
        <v>16479000000</v>
      </c>
      <c r="C3221" s="33">
        <v>16473531454</v>
      </c>
      <c r="D3221" s="33">
        <v>3165136052.6100001</v>
      </c>
      <c r="E3221" s="33">
        <v>3165136052.6100001</v>
      </c>
      <c r="F3221" s="34">
        <f t="shared" si="203"/>
        <v>5468546</v>
      </c>
      <c r="G3221" s="35">
        <f t="shared" si="200"/>
        <v>99.966815061593536</v>
      </c>
      <c r="H3221" s="35">
        <f t="shared" si="201"/>
        <v>19.207088127981066</v>
      </c>
      <c r="I3221" s="35">
        <f t="shared" si="202"/>
        <v>19.207088127981066</v>
      </c>
    </row>
    <row r="3222" spans="1:9" x14ac:dyDescent="0.2">
      <c r="A3222" s="28" t="s">
        <v>22</v>
      </c>
      <c r="B3222" s="29">
        <v>43451000000</v>
      </c>
      <c r="C3222" s="29">
        <v>29610006743.580002</v>
      </c>
      <c r="D3222" s="29">
        <v>5376683598.8999996</v>
      </c>
      <c r="E3222" s="29">
        <v>5291754947.6000004</v>
      </c>
      <c r="F3222" s="30">
        <f t="shared" si="203"/>
        <v>13840993256.419998</v>
      </c>
      <c r="G3222" s="31">
        <f t="shared" si="200"/>
        <v>68.145742891026671</v>
      </c>
      <c r="H3222" s="31">
        <f t="shared" si="201"/>
        <v>12.374130857517663</v>
      </c>
      <c r="I3222" s="31">
        <f t="shared" si="202"/>
        <v>12.17867240707924</v>
      </c>
    </row>
    <row r="3223" spans="1:9" x14ac:dyDescent="0.2">
      <c r="A3223" s="32" t="s">
        <v>66</v>
      </c>
      <c r="B3223" s="33">
        <v>541000000</v>
      </c>
      <c r="C3223" s="33">
        <v>57563820</v>
      </c>
      <c r="D3223" s="33">
        <v>33077551.399999999</v>
      </c>
      <c r="E3223" s="33">
        <v>31400000</v>
      </c>
      <c r="F3223" s="34">
        <f t="shared" si="203"/>
        <v>483436180</v>
      </c>
      <c r="G3223" s="35">
        <f t="shared" si="200"/>
        <v>10.640262476894639</v>
      </c>
      <c r="H3223" s="35">
        <f t="shared" si="201"/>
        <v>6.1141499815157108</v>
      </c>
      <c r="I3223" s="35">
        <f t="shared" si="202"/>
        <v>5.8040665434380783</v>
      </c>
    </row>
    <row r="3224" spans="1:9" x14ac:dyDescent="0.2">
      <c r="A3224" s="32" t="s">
        <v>23</v>
      </c>
      <c r="B3224" s="33">
        <v>42910000000</v>
      </c>
      <c r="C3224" s="33">
        <v>29552442923.580002</v>
      </c>
      <c r="D3224" s="33">
        <v>5343606047.5</v>
      </c>
      <c r="E3224" s="33">
        <v>5260354947.6000004</v>
      </c>
      <c r="F3224" s="34">
        <f t="shared" si="203"/>
        <v>13357557076.419998</v>
      </c>
      <c r="G3224" s="35">
        <f t="shared" si="200"/>
        <v>68.870759551573073</v>
      </c>
      <c r="H3224" s="35">
        <f t="shared" si="201"/>
        <v>12.453055342577487</v>
      </c>
      <c r="I3224" s="35">
        <f t="shared" si="202"/>
        <v>12.259042059193662</v>
      </c>
    </row>
    <row r="3225" spans="1:9" x14ac:dyDescent="0.2">
      <c r="A3225" s="28" t="s">
        <v>24</v>
      </c>
      <c r="B3225" s="29">
        <v>184757339375</v>
      </c>
      <c r="C3225" s="29">
        <v>178050773330.22998</v>
      </c>
      <c r="D3225" s="29">
        <v>1839348369.4400001</v>
      </c>
      <c r="E3225" s="29">
        <v>1759300105.77</v>
      </c>
      <c r="F3225" s="30">
        <f t="shared" si="203"/>
        <v>6706566044.7700195</v>
      </c>
      <c r="G3225" s="31">
        <f t="shared" si="200"/>
        <v>96.370067859032233</v>
      </c>
      <c r="H3225" s="31">
        <f t="shared" si="201"/>
        <v>0.99554820158277679</v>
      </c>
      <c r="I3225" s="31">
        <f t="shared" si="202"/>
        <v>0.95222203985042642</v>
      </c>
    </row>
    <row r="3226" spans="1:9" x14ac:dyDescent="0.2">
      <c r="A3226" s="32" t="s">
        <v>1125</v>
      </c>
      <c r="B3226" s="33">
        <v>10609000000</v>
      </c>
      <c r="C3226" s="33">
        <v>8851678223.2099991</v>
      </c>
      <c r="D3226" s="33">
        <v>1435740938.4400001</v>
      </c>
      <c r="E3226" s="33">
        <v>1364950852.77</v>
      </c>
      <c r="F3226" s="34">
        <f t="shared" si="203"/>
        <v>1757321776.7900009</v>
      </c>
      <c r="G3226" s="35">
        <f t="shared" si="200"/>
        <v>83.435556821660853</v>
      </c>
      <c r="H3226" s="35">
        <f t="shared" si="201"/>
        <v>13.533235351494016</v>
      </c>
      <c r="I3226" s="35">
        <f t="shared" si="202"/>
        <v>12.865970899896315</v>
      </c>
    </row>
    <row r="3227" spans="1:9" x14ac:dyDescent="0.2">
      <c r="A3227" s="32" t="s">
        <v>1126</v>
      </c>
      <c r="B3227" s="33">
        <v>1160000000</v>
      </c>
      <c r="C3227" s="33">
        <v>15803406.460000001</v>
      </c>
      <c r="D3227" s="33">
        <v>0</v>
      </c>
      <c r="E3227" s="33">
        <v>0</v>
      </c>
      <c r="F3227" s="34">
        <f t="shared" si="203"/>
        <v>1144196593.54</v>
      </c>
      <c r="G3227" s="35">
        <f t="shared" si="200"/>
        <v>1.3623626258620691</v>
      </c>
      <c r="H3227" s="35">
        <f t="shared" si="201"/>
        <v>0</v>
      </c>
      <c r="I3227" s="35">
        <f t="shared" si="202"/>
        <v>0</v>
      </c>
    </row>
    <row r="3228" spans="1:9" ht="22.5" x14ac:dyDescent="0.2">
      <c r="A3228" s="32" t="s">
        <v>1127</v>
      </c>
      <c r="B3228" s="33">
        <v>7210000000</v>
      </c>
      <c r="C3228" s="33">
        <v>5970483156.3199997</v>
      </c>
      <c r="D3228" s="33">
        <v>185322990</v>
      </c>
      <c r="E3228" s="33">
        <v>176064812</v>
      </c>
      <c r="F3228" s="34">
        <f t="shared" si="203"/>
        <v>1239516843.6800003</v>
      </c>
      <c r="G3228" s="35">
        <f t="shared" si="200"/>
        <v>82.808365552288492</v>
      </c>
      <c r="H3228" s="35">
        <f t="shared" si="201"/>
        <v>2.5703604715672674</v>
      </c>
      <c r="I3228" s="35">
        <f t="shared" si="202"/>
        <v>2.4419530097087376</v>
      </c>
    </row>
    <row r="3229" spans="1:9" x14ac:dyDescent="0.2">
      <c r="A3229" s="32" t="s">
        <v>150</v>
      </c>
      <c r="B3229" s="33">
        <v>1851000000</v>
      </c>
      <c r="C3229" s="33">
        <v>0</v>
      </c>
      <c r="D3229" s="33">
        <v>0</v>
      </c>
      <c r="E3229" s="33">
        <v>0</v>
      </c>
      <c r="F3229" s="34">
        <f t="shared" si="203"/>
        <v>1851000000</v>
      </c>
      <c r="G3229" s="35">
        <f t="shared" si="200"/>
        <v>0</v>
      </c>
      <c r="H3229" s="35">
        <f t="shared" si="201"/>
        <v>0</v>
      </c>
      <c r="I3229" s="35">
        <f t="shared" si="202"/>
        <v>0</v>
      </c>
    </row>
    <row r="3230" spans="1:9" x14ac:dyDescent="0.2">
      <c r="A3230" s="32" t="s">
        <v>1128</v>
      </c>
      <c r="B3230" s="33">
        <v>162856339375</v>
      </c>
      <c r="C3230" s="33">
        <v>162856339375</v>
      </c>
      <c r="D3230" s="33">
        <v>0</v>
      </c>
      <c r="E3230" s="33">
        <v>0</v>
      </c>
      <c r="F3230" s="34">
        <f t="shared" si="203"/>
        <v>0</v>
      </c>
      <c r="G3230" s="35">
        <f t="shared" si="200"/>
        <v>100</v>
      </c>
      <c r="H3230" s="35">
        <f t="shared" si="201"/>
        <v>0</v>
      </c>
      <c r="I3230" s="35">
        <f t="shared" si="202"/>
        <v>0</v>
      </c>
    </row>
    <row r="3231" spans="1:9" x14ac:dyDescent="0.2">
      <c r="A3231" s="32" t="s">
        <v>32</v>
      </c>
      <c r="B3231" s="33">
        <v>137000000</v>
      </c>
      <c r="C3231" s="33">
        <v>137000000</v>
      </c>
      <c r="D3231" s="33">
        <v>36284441</v>
      </c>
      <c r="E3231" s="33">
        <v>36284441</v>
      </c>
      <c r="F3231" s="34">
        <f t="shared" si="203"/>
        <v>0</v>
      </c>
      <c r="G3231" s="35">
        <f t="shared" si="200"/>
        <v>100</v>
      </c>
      <c r="H3231" s="35">
        <f t="shared" si="201"/>
        <v>26.484993430656935</v>
      </c>
      <c r="I3231" s="35">
        <f t="shared" si="202"/>
        <v>26.484993430656935</v>
      </c>
    </row>
    <row r="3232" spans="1:9" x14ac:dyDescent="0.2">
      <c r="A3232" s="32" t="s">
        <v>379</v>
      </c>
      <c r="B3232" s="33">
        <v>321000000</v>
      </c>
      <c r="C3232" s="33">
        <v>180000000</v>
      </c>
      <c r="D3232" s="33">
        <v>180000000</v>
      </c>
      <c r="E3232" s="33">
        <v>180000000</v>
      </c>
      <c r="F3232" s="34">
        <f t="shared" si="203"/>
        <v>141000000</v>
      </c>
      <c r="G3232" s="35">
        <f t="shared" si="200"/>
        <v>56.074766355140184</v>
      </c>
      <c r="H3232" s="35">
        <f t="shared" si="201"/>
        <v>56.074766355140184</v>
      </c>
      <c r="I3232" s="35">
        <f t="shared" si="202"/>
        <v>56.074766355140184</v>
      </c>
    </row>
    <row r="3233" spans="1:9" x14ac:dyDescent="0.2">
      <c r="A3233" s="32" t="s">
        <v>35</v>
      </c>
      <c r="B3233" s="33">
        <v>613000000</v>
      </c>
      <c r="C3233" s="33">
        <v>39469169.240000002</v>
      </c>
      <c r="D3233" s="33">
        <v>2000000</v>
      </c>
      <c r="E3233" s="33">
        <v>2000000</v>
      </c>
      <c r="F3233" s="34">
        <f t="shared" si="203"/>
        <v>573530830.75999999</v>
      </c>
      <c r="G3233" s="35">
        <f t="shared" si="200"/>
        <v>6.4386899249592178</v>
      </c>
      <c r="H3233" s="35">
        <f t="shared" si="201"/>
        <v>0.32626427406199021</v>
      </c>
      <c r="I3233" s="35">
        <f t="shared" si="202"/>
        <v>0.32626427406199021</v>
      </c>
    </row>
    <row r="3234" spans="1:9" x14ac:dyDescent="0.2">
      <c r="A3234" s="28" t="s">
        <v>38</v>
      </c>
      <c r="B3234" s="29">
        <v>767000000</v>
      </c>
      <c r="C3234" s="29">
        <v>7416360</v>
      </c>
      <c r="D3234" s="29">
        <v>7416360</v>
      </c>
      <c r="E3234" s="29">
        <v>7416360</v>
      </c>
      <c r="F3234" s="30">
        <f t="shared" si="203"/>
        <v>759583640</v>
      </c>
      <c r="G3234" s="31">
        <f t="shared" si="200"/>
        <v>0.96693089960886569</v>
      </c>
      <c r="H3234" s="31">
        <f t="shared" si="201"/>
        <v>0.96693089960886569</v>
      </c>
      <c r="I3234" s="31">
        <f t="shared" si="202"/>
        <v>0.96693089960886569</v>
      </c>
    </row>
    <row r="3235" spans="1:9" x14ac:dyDescent="0.2">
      <c r="A3235" s="32" t="s">
        <v>39</v>
      </c>
      <c r="B3235" s="33">
        <v>214000000</v>
      </c>
      <c r="C3235" s="33">
        <v>2000000</v>
      </c>
      <c r="D3235" s="33">
        <v>2000000</v>
      </c>
      <c r="E3235" s="33">
        <v>2000000</v>
      </c>
      <c r="F3235" s="34">
        <f t="shared" si="203"/>
        <v>212000000</v>
      </c>
      <c r="G3235" s="35">
        <f t="shared" si="200"/>
        <v>0.93457943925233633</v>
      </c>
      <c r="H3235" s="35">
        <f t="shared" si="201"/>
        <v>0.93457943925233633</v>
      </c>
      <c r="I3235" s="35">
        <f t="shared" si="202"/>
        <v>0.93457943925233633</v>
      </c>
    </row>
    <row r="3236" spans="1:9" x14ac:dyDescent="0.2">
      <c r="A3236" s="32" t="s">
        <v>40</v>
      </c>
      <c r="B3236" s="33">
        <v>66000000</v>
      </c>
      <c r="C3236" s="33">
        <v>5416360</v>
      </c>
      <c r="D3236" s="33">
        <v>5416360</v>
      </c>
      <c r="E3236" s="33">
        <v>5416360</v>
      </c>
      <c r="F3236" s="34">
        <f t="shared" si="203"/>
        <v>60583640</v>
      </c>
      <c r="G3236" s="35">
        <f t="shared" si="200"/>
        <v>8.2066060606060596</v>
      </c>
      <c r="H3236" s="35">
        <f t="shared" si="201"/>
        <v>8.2066060606060596</v>
      </c>
      <c r="I3236" s="35">
        <f t="shared" si="202"/>
        <v>8.2066060606060596</v>
      </c>
    </row>
    <row r="3237" spans="1:9" x14ac:dyDescent="0.2">
      <c r="A3237" s="32" t="s">
        <v>41</v>
      </c>
      <c r="B3237" s="33">
        <v>449000000</v>
      </c>
      <c r="C3237" s="33">
        <v>0</v>
      </c>
      <c r="D3237" s="33">
        <v>0</v>
      </c>
      <c r="E3237" s="33">
        <v>0</v>
      </c>
      <c r="F3237" s="34">
        <f t="shared" si="203"/>
        <v>449000000</v>
      </c>
      <c r="G3237" s="35">
        <f t="shared" si="200"/>
        <v>0</v>
      </c>
      <c r="H3237" s="35">
        <f t="shared" si="201"/>
        <v>0</v>
      </c>
      <c r="I3237" s="35">
        <f t="shared" si="202"/>
        <v>0</v>
      </c>
    </row>
    <row r="3238" spans="1:9" x14ac:dyDescent="0.2">
      <c r="A3238" s="32" t="s">
        <v>332</v>
      </c>
      <c r="B3238" s="33">
        <v>38000000</v>
      </c>
      <c r="C3238" s="33">
        <v>0</v>
      </c>
      <c r="D3238" s="33">
        <v>0</v>
      </c>
      <c r="E3238" s="33">
        <v>0</v>
      </c>
      <c r="F3238" s="34">
        <f t="shared" si="203"/>
        <v>38000000</v>
      </c>
      <c r="G3238" s="35">
        <f t="shared" si="200"/>
        <v>0</v>
      </c>
      <c r="H3238" s="35">
        <f t="shared" si="201"/>
        <v>0</v>
      </c>
      <c r="I3238" s="35">
        <f t="shared" si="202"/>
        <v>0</v>
      </c>
    </row>
    <row r="3239" spans="1:9" x14ac:dyDescent="0.2">
      <c r="A3239" s="28" t="s">
        <v>42</v>
      </c>
      <c r="B3239" s="29">
        <v>52640714248</v>
      </c>
      <c r="C3239" s="29">
        <v>3049916155.0100002</v>
      </c>
      <c r="D3239" s="29">
        <v>135758517.77000001</v>
      </c>
      <c r="E3239" s="29">
        <v>100173352.19</v>
      </c>
      <c r="F3239" s="30">
        <f t="shared" si="203"/>
        <v>49590798092.989998</v>
      </c>
      <c r="G3239" s="31">
        <f t="shared" si="200"/>
        <v>5.7938350544433899</v>
      </c>
      <c r="H3239" s="31">
        <f t="shared" si="201"/>
        <v>0.25789642049767203</v>
      </c>
      <c r="I3239" s="31">
        <f t="shared" si="202"/>
        <v>0.19029633928989845</v>
      </c>
    </row>
    <row r="3240" spans="1:9" ht="22.5" x14ac:dyDescent="0.2">
      <c r="A3240" s="32" t="s">
        <v>1129</v>
      </c>
      <c r="B3240" s="33">
        <v>905862310</v>
      </c>
      <c r="C3240" s="33">
        <v>0</v>
      </c>
      <c r="D3240" s="33">
        <v>0</v>
      </c>
      <c r="E3240" s="33">
        <v>0</v>
      </c>
      <c r="F3240" s="34">
        <f t="shared" si="203"/>
        <v>905862310</v>
      </c>
      <c r="G3240" s="35">
        <f t="shared" si="200"/>
        <v>0</v>
      </c>
      <c r="H3240" s="35">
        <f t="shared" si="201"/>
        <v>0</v>
      </c>
      <c r="I3240" s="35">
        <f t="shared" si="202"/>
        <v>0</v>
      </c>
    </row>
    <row r="3241" spans="1:9" ht="22.5" x14ac:dyDescent="0.2">
      <c r="A3241" s="32" t="s">
        <v>1130</v>
      </c>
      <c r="B3241" s="33">
        <v>500000000</v>
      </c>
      <c r="C3241" s="33">
        <v>0</v>
      </c>
      <c r="D3241" s="33">
        <v>0</v>
      </c>
      <c r="E3241" s="33">
        <v>0</v>
      </c>
      <c r="F3241" s="34">
        <f t="shared" si="203"/>
        <v>500000000</v>
      </c>
      <c r="G3241" s="35">
        <f t="shared" si="200"/>
        <v>0</v>
      </c>
      <c r="H3241" s="35">
        <f t="shared" si="201"/>
        <v>0</v>
      </c>
      <c r="I3241" s="35">
        <f t="shared" si="202"/>
        <v>0</v>
      </c>
    </row>
    <row r="3242" spans="1:9" ht="22.5" x14ac:dyDescent="0.2">
      <c r="A3242" s="32" t="s">
        <v>1131</v>
      </c>
      <c r="B3242" s="33">
        <v>1134786690</v>
      </c>
      <c r="C3242" s="33">
        <v>0</v>
      </c>
      <c r="D3242" s="33">
        <v>0</v>
      </c>
      <c r="E3242" s="33">
        <v>0</v>
      </c>
      <c r="F3242" s="34">
        <f t="shared" si="203"/>
        <v>1134786690</v>
      </c>
      <c r="G3242" s="35">
        <f t="shared" si="200"/>
        <v>0</v>
      </c>
      <c r="H3242" s="35">
        <f t="shared" si="201"/>
        <v>0</v>
      </c>
      <c r="I3242" s="35">
        <f t="shared" si="202"/>
        <v>0</v>
      </c>
    </row>
    <row r="3243" spans="1:9" ht="22.5" x14ac:dyDescent="0.2">
      <c r="A3243" s="32" t="s">
        <v>1132</v>
      </c>
      <c r="B3243" s="33">
        <v>2700000000</v>
      </c>
      <c r="C3243" s="33">
        <v>0</v>
      </c>
      <c r="D3243" s="33">
        <v>0</v>
      </c>
      <c r="E3243" s="33">
        <v>0</v>
      </c>
      <c r="F3243" s="34">
        <f t="shared" si="203"/>
        <v>2700000000</v>
      </c>
      <c r="G3243" s="35">
        <f t="shared" si="200"/>
        <v>0</v>
      </c>
      <c r="H3243" s="35">
        <f t="shared" si="201"/>
        <v>0</v>
      </c>
      <c r="I3243" s="35">
        <f t="shared" si="202"/>
        <v>0</v>
      </c>
    </row>
    <row r="3244" spans="1:9" x14ac:dyDescent="0.2">
      <c r="A3244" s="32" t="s">
        <v>1133</v>
      </c>
      <c r="B3244" s="33">
        <v>7736636563</v>
      </c>
      <c r="C3244" s="33">
        <v>120000000</v>
      </c>
      <c r="D3244" s="33">
        <v>0</v>
      </c>
      <c r="E3244" s="33">
        <v>0</v>
      </c>
      <c r="F3244" s="34">
        <f t="shared" si="203"/>
        <v>7616636563</v>
      </c>
      <c r="G3244" s="35">
        <f t="shared" si="200"/>
        <v>1.5510616147318177</v>
      </c>
      <c r="H3244" s="35">
        <f t="shared" si="201"/>
        <v>0</v>
      </c>
      <c r="I3244" s="35">
        <f t="shared" si="202"/>
        <v>0</v>
      </c>
    </row>
    <row r="3245" spans="1:9" ht="22.5" x14ac:dyDescent="0.2">
      <c r="A3245" s="32" t="s">
        <v>1134</v>
      </c>
      <c r="B3245" s="33">
        <v>5000000000</v>
      </c>
      <c r="C3245" s="33">
        <v>1297617437.3299999</v>
      </c>
      <c r="D3245" s="33">
        <v>48019938</v>
      </c>
      <c r="E3245" s="33">
        <v>48019938</v>
      </c>
      <c r="F3245" s="34">
        <f t="shared" si="203"/>
        <v>3702382562.6700001</v>
      </c>
      <c r="G3245" s="35">
        <f t="shared" si="200"/>
        <v>25.952348746599995</v>
      </c>
      <c r="H3245" s="35">
        <f t="shared" si="201"/>
        <v>0.96039876000000002</v>
      </c>
      <c r="I3245" s="35">
        <f t="shared" si="202"/>
        <v>0.96039876000000002</v>
      </c>
    </row>
    <row r="3246" spans="1:9" x14ac:dyDescent="0.2">
      <c r="A3246" s="32" t="s">
        <v>1135</v>
      </c>
      <c r="B3246" s="33">
        <v>2000000000</v>
      </c>
      <c r="C3246" s="33">
        <v>0</v>
      </c>
      <c r="D3246" s="33">
        <v>0</v>
      </c>
      <c r="E3246" s="33">
        <v>0</v>
      </c>
      <c r="F3246" s="34">
        <f t="shared" si="203"/>
        <v>2000000000</v>
      </c>
      <c r="G3246" s="35">
        <f t="shared" si="200"/>
        <v>0</v>
      </c>
      <c r="H3246" s="35">
        <f t="shared" si="201"/>
        <v>0</v>
      </c>
      <c r="I3246" s="35">
        <f t="shared" si="202"/>
        <v>0</v>
      </c>
    </row>
    <row r="3247" spans="1:9" x14ac:dyDescent="0.2">
      <c r="A3247" s="32" t="s">
        <v>1136</v>
      </c>
      <c r="B3247" s="33">
        <v>3669000000</v>
      </c>
      <c r="C3247" s="33">
        <v>20004707.48</v>
      </c>
      <c r="D3247" s="33">
        <v>0</v>
      </c>
      <c r="E3247" s="33">
        <v>0</v>
      </c>
      <c r="F3247" s="34">
        <f t="shared" si="203"/>
        <v>3648995292.52</v>
      </c>
      <c r="G3247" s="35">
        <f t="shared" si="200"/>
        <v>0.54523596293267929</v>
      </c>
      <c r="H3247" s="35">
        <f t="shared" si="201"/>
        <v>0</v>
      </c>
      <c r="I3247" s="35">
        <f t="shared" si="202"/>
        <v>0</v>
      </c>
    </row>
    <row r="3248" spans="1:9" x14ac:dyDescent="0.2">
      <c r="A3248" s="32" t="s">
        <v>1137</v>
      </c>
      <c r="B3248" s="33">
        <v>5517499782</v>
      </c>
      <c r="C3248" s="33">
        <v>0</v>
      </c>
      <c r="D3248" s="33">
        <v>0</v>
      </c>
      <c r="E3248" s="33">
        <v>0</v>
      </c>
      <c r="F3248" s="34">
        <f t="shared" si="203"/>
        <v>5517499782</v>
      </c>
      <c r="G3248" s="35">
        <f t="shared" si="200"/>
        <v>0</v>
      </c>
      <c r="H3248" s="35">
        <f t="shared" si="201"/>
        <v>0</v>
      </c>
      <c r="I3248" s="35">
        <f t="shared" si="202"/>
        <v>0</v>
      </c>
    </row>
    <row r="3249" spans="1:9" x14ac:dyDescent="0.2">
      <c r="A3249" s="32" t="s">
        <v>1138</v>
      </c>
      <c r="B3249" s="33">
        <v>14444268372</v>
      </c>
      <c r="C3249" s="33">
        <v>880423667</v>
      </c>
      <c r="D3249" s="33">
        <v>27370000</v>
      </c>
      <c r="E3249" s="33">
        <v>27370000</v>
      </c>
      <c r="F3249" s="34">
        <f t="shared" si="203"/>
        <v>13563844705</v>
      </c>
      <c r="G3249" s="35">
        <f t="shared" si="200"/>
        <v>6.0953150711786019</v>
      </c>
      <c r="H3249" s="35">
        <f t="shared" si="201"/>
        <v>0.18948692516026869</v>
      </c>
      <c r="I3249" s="35">
        <f t="shared" si="202"/>
        <v>0.18948692516026869</v>
      </c>
    </row>
    <row r="3250" spans="1:9" x14ac:dyDescent="0.2">
      <c r="A3250" s="32" t="s">
        <v>1139</v>
      </c>
      <c r="B3250" s="33">
        <v>2500000000</v>
      </c>
      <c r="C3250" s="33">
        <v>0</v>
      </c>
      <c r="D3250" s="33">
        <v>0</v>
      </c>
      <c r="E3250" s="33">
        <v>0</v>
      </c>
      <c r="F3250" s="34">
        <f t="shared" si="203"/>
        <v>2500000000</v>
      </c>
      <c r="G3250" s="35">
        <f t="shared" si="200"/>
        <v>0</v>
      </c>
      <c r="H3250" s="35">
        <f t="shared" si="201"/>
        <v>0</v>
      </c>
      <c r="I3250" s="35">
        <f t="shared" si="202"/>
        <v>0</v>
      </c>
    </row>
    <row r="3251" spans="1:9" x14ac:dyDescent="0.2">
      <c r="A3251" s="32" t="s">
        <v>1140</v>
      </c>
      <c r="B3251" s="33">
        <v>2082660531</v>
      </c>
      <c r="C3251" s="33">
        <v>0</v>
      </c>
      <c r="D3251" s="33">
        <v>0</v>
      </c>
      <c r="E3251" s="33">
        <v>0</v>
      </c>
      <c r="F3251" s="34">
        <f t="shared" si="203"/>
        <v>2082660531</v>
      </c>
      <c r="G3251" s="35">
        <f t="shared" si="200"/>
        <v>0</v>
      </c>
      <c r="H3251" s="35">
        <f t="shared" si="201"/>
        <v>0</v>
      </c>
      <c r="I3251" s="35">
        <f t="shared" si="202"/>
        <v>0</v>
      </c>
    </row>
    <row r="3252" spans="1:9" ht="22.5" x14ac:dyDescent="0.2">
      <c r="A3252" s="32" t="s">
        <v>1141</v>
      </c>
      <c r="B3252" s="33">
        <v>4450000000</v>
      </c>
      <c r="C3252" s="33">
        <v>731870343.20000005</v>
      </c>
      <c r="D3252" s="33">
        <v>60368579.770000003</v>
      </c>
      <c r="E3252" s="33">
        <v>24783414.190000001</v>
      </c>
      <c r="F3252" s="34">
        <f t="shared" si="203"/>
        <v>3718129656.8000002</v>
      </c>
      <c r="G3252" s="35">
        <f t="shared" si="200"/>
        <v>16.446524566292137</v>
      </c>
      <c r="H3252" s="35">
        <f t="shared" si="201"/>
        <v>1.3565972982022472</v>
      </c>
      <c r="I3252" s="35">
        <f t="shared" si="202"/>
        <v>0.5569306559550562</v>
      </c>
    </row>
    <row r="3253" spans="1:9" x14ac:dyDescent="0.2">
      <c r="A3253" s="28" t="s">
        <v>1142</v>
      </c>
      <c r="B3253" s="29">
        <v>98501230970</v>
      </c>
      <c r="C3253" s="29">
        <v>9489468719.3400002</v>
      </c>
      <c r="D3253" s="29">
        <v>2437460204</v>
      </c>
      <c r="E3253" s="29">
        <v>2420163841</v>
      </c>
      <c r="F3253" s="30">
        <f t="shared" si="203"/>
        <v>89011762250.660004</v>
      </c>
      <c r="G3253" s="31">
        <f t="shared" si="200"/>
        <v>9.6338579994296296</v>
      </c>
      <c r="H3253" s="31">
        <f t="shared" si="201"/>
        <v>2.4745479624943614</v>
      </c>
      <c r="I3253" s="31">
        <f t="shared" si="202"/>
        <v>2.4569884225478322</v>
      </c>
    </row>
    <row r="3254" spans="1:9" x14ac:dyDescent="0.2">
      <c r="A3254" s="28" t="s">
        <v>17</v>
      </c>
      <c r="B3254" s="29">
        <v>28855000000</v>
      </c>
      <c r="C3254" s="29">
        <v>7357318309.3400002</v>
      </c>
      <c r="D3254" s="29">
        <v>1721962519</v>
      </c>
      <c r="E3254" s="29">
        <v>1704666156</v>
      </c>
      <c r="F3254" s="30">
        <f t="shared" si="203"/>
        <v>21497681690.66</v>
      </c>
      <c r="G3254" s="31">
        <f t="shared" si="200"/>
        <v>25.497550890105703</v>
      </c>
      <c r="H3254" s="31">
        <f t="shared" si="201"/>
        <v>5.9676399896031889</v>
      </c>
      <c r="I3254" s="31">
        <f t="shared" si="202"/>
        <v>5.9076976468549649</v>
      </c>
    </row>
    <row r="3255" spans="1:9" x14ac:dyDescent="0.2">
      <c r="A3255" s="28" t="s">
        <v>18</v>
      </c>
      <c r="B3255" s="29">
        <v>9476000000</v>
      </c>
      <c r="C3255" s="29">
        <v>1328709684</v>
      </c>
      <c r="D3255" s="29">
        <v>1328709684</v>
      </c>
      <c r="E3255" s="29">
        <v>1328709684</v>
      </c>
      <c r="F3255" s="30">
        <f t="shared" si="203"/>
        <v>8147290316</v>
      </c>
      <c r="G3255" s="31">
        <f t="shared" si="200"/>
        <v>14.021841325453776</v>
      </c>
      <c r="H3255" s="31">
        <f t="shared" si="201"/>
        <v>14.021841325453776</v>
      </c>
      <c r="I3255" s="31">
        <f t="shared" si="202"/>
        <v>14.021841325453776</v>
      </c>
    </row>
    <row r="3256" spans="1:9" x14ac:dyDescent="0.2">
      <c r="A3256" s="32" t="s">
        <v>19</v>
      </c>
      <c r="B3256" s="33">
        <v>6370053544</v>
      </c>
      <c r="C3256" s="33">
        <v>887201119</v>
      </c>
      <c r="D3256" s="33">
        <v>887201119</v>
      </c>
      <c r="E3256" s="33">
        <v>887201119</v>
      </c>
      <c r="F3256" s="34">
        <f t="shared" si="203"/>
        <v>5482852425</v>
      </c>
      <c r="G3256" s="35">
        <f t="shared" si="200"/>
        <v>13.927686994651109</v>
      </c>
      <c r="H3256" s="35">
        <f t="shared" si="201"/>
        <v>13.927686994651109</v>
      </c>
      <c r="I3256" s="35">
        <f t="shared" si="202"/>
        <v>13.927686994651109</v>
      </c>
    </row>
    <row r="3257" spans="1:9" x14ac:dyDescent="0.2">
      <c r="A3257" s="32" t="s">
        <v>20</v>
      </c>
      <c r="B3257" s="33">
        <v>2133300000</v>
      </c>
      <c r="C3257" s="33">
        <v>323836850</v>
      </c>
      <c r="D3257" s="33">
        <v>323836850</v>
      </c>
      <c r="E3257" s="33">
        <v>323836850</v>
      </c>
      <c r="F3257" s="34">
        <f t="shared" si="203"/>
        <v>1809463150</v>
      </c>
      <c r="G3257" s="35">
        <f t="shared" si="200"/>
        <v>15.180089532648946</v>
      </c>
      <c r="H3257" s="35">
        <f t="shared" si="201"/>
        <v>15.180089532648946</v>
      </c>
      <c r="I3257" s="35">
        <f t="shared" si="202"/>
        <v>15.180089532648946</v>
      </c>
    </row>
    <row r="3258" spans="1:9" x14ac:dyDescent="0.2">
      <c r="A3258" s="32" t="s">
        <v>21</v>
      </c>
      <c r="B3258" s="33">
        <v>972646456</v>
      </c>
      <c r="C3258" s="33">
        <v>117671715</v>
      </c>
      <c r="D3258" s="33">
        <v>117671715</v>
      </c>
      <c r="E3258" s="33">
        <v>117671715</v>
      </c>
      <c r="F3258" s="34">
        <f t="shared" si="203"/>
        <v>854974741</v>
      </c>
      <c r="G3258" s="35">
        <f t="shared" si="200"/>
        <v>12.098097337847083</v>
      </c>
      <c r="H3258" s="35">
        <f t="shared" si="201"/>
        <v>12.098097337847083</v>
      </c>
      <c r="I3258" s="35">
        <f t="shared" si="202"/>
        <v>12.098097337847083</v>
      </c>
    </row>
    <row r="3259" spans="1:9" x14ac:dyDescent="0.2">
      <c r="A3259" s="28" t="s">
        <v>22</v>
      </c>
      <c r="B3259" s="29">
        <v>3900000000</v>
      </c>
      <c r="C3259" s="29">
        <v>2421683808.3400002</v>
      </c>
      <c r="D3259" s="29">
        <v>334448398</v>
      </c>
      <c r="E3259" s="29">
        <v>334448398</v>
      </c>
      <c r="F3259" s="30">
        <f t="shared" si="203"/>
        <v>1478316191.6599998</v>
      </c>
      <c r="G3259" s="31">
        <f t="shared" si="200"/>
        <v>62.09445662410257</v>
      </c>
      <c r="H3259" s="31">
        <f t="shared" si="201"/>
        <v>8.5755999487179491</v>
      </c>
      <c r="I3259" s="31">
        <f t="shared" si="202"/>
        <v>8.5755999487179491</v>
      </c>
    </row>
    <row r="3260" spans="1:9" x14ac:dyDescent="0.2">
      <c r="A3260" s="32" t="s">
        <v>23</v>
      </c>
      <c r="B3260" s="33">
        <v>3900000000</v>
      </c>
      <c r="C3260" s="33">
        <v>2421683808.3400002</v>
      </c>
      <c r="D3260" s="33">
        <v>334448398</v>
      </c>
      <c r="E3260" s="33">
        <v>334448398</v>
      </c>
      <c r="F3260" s="34">
        <f t="shared" si="203"/>
        <v>1478316191.6599998</v>
      </c>
      <c r="G3260" s="35">
        <f t="shared" si="200"/>
        <v>62.09445662410257</v>
      </c>
      <c r="H3260" s="35">
        <f t="shared" si="201"/>
        <v>8.5755999487179491</v>
      </c>
      <c r="I3260" s="35">
        <f t="shared" si="202"/>
        <v>8.5755999487179491</v>
      </c>
    </row>
    <row r="3261" spans="1:9" x14ac:dyDescent="0.2">
      <c r="A3261" s="28" t="s">
        <v>24</v>
      </c>
      <c r="B3261" s="29">
        <v>15398000000</v>
      </c>
      <c r="C3261" s="29">
        <v>3606924817</v>
      </c>
      <c r="D3261" s="29">
        <v>58804437</v>
      </c>
      <c r="E3261" s="29">
        <v>41508074</v>
      </c>
      <c r="F3261" s="30">
        <f t="shared" si="203"/>
        <v>11791075183</v>
      </c>
      <c r="G3261" s="31">
        <f t="shared" si="200"/>
        <v>23.424631880763734</v>
      </c>
      <c r="H3261" s="31">
        <f t="shared" si="201"/>
        <v>0.38189659046629432</v>
      </c>
      <c r="I3261" s="31">
        <f t="shared" si="202"/>
        <v>0.26956795687751656</v>
      </c>
    </row>
    <row r="3262" spans="1:9" x14ac:dyDescent="0.2">
      <c r="A3262" s="32" t="s">
        <v>1143</v>
      </c>
      <c r="B3262" s="33">
        <v>15300000000</v>
      </c>
      <c r="C3262" s="33">
        <v>3604241904</v>
      </c>
      <c r="D3262" s="33">
        <v>56121524</v>
      </c>
      <c r="E3262" s="33">
        <v>38825161</v>
      </c>
      <c r="F3262" s="34">
        <f t="shared" si="203"/>
        <v>11695758096</v>
      </c>
      <c r="G3262" s="35">
        <f t="shared" si="200"/>
        <v>23.55713662745098</v>
      </c>
      <c r="H3262" s="35">
        <f t="shared" si="201"/>
        <v>0.36680734640522877</v>
      </c>
      <c r="I3262" s="35">
        <f t="shared" si="202"/>
        <v>0.25375922222222225</v>
      </c>
    </row>
    <row r="3263" spans="1:9" x14ac:dyDescent="0.2">
      <c r="A3263" s="32" t="s">
        <v>32</v>
      </c>
      <c r="B3263" s="33">
        <v>98000000</v>
      </c>
      <c r="C3263" s="33">
        <v>2682913</v>
      </c>
      <c r="D3263" s="33">
        <v>2682913</v>
      </c>
      <c r="E3263" s="33">
        <v>2682913</v>
      </c>
      <c r="F3263" s="34">
        <f t="shared" si="203"/>
        <v>95317087</v>
      </c>
      <c r="G3263" s="35">
        <f t="shared" si="200"/>
        <v>2.7376663265306123</v>
      </c>
      <c r="H3263" s="35">
        <f t="shared" si="201"/>
        <v>2.7376663265306123</v>
      </c>
      <c r="I3263" s="35">
        <f t="shared" si="202"/>
        <v>2.7376663265306123</v>
      </c>
    </row>
    <row r="3264" spans="1:9" x14ac:dyDescent="0.2">
      <c r="A3264" s="28" t="s">
        <v>38</v>
      </c>
      <c r="B3264" s="29">
        <v>81000000</v>
      </c>
      <c r="C3264" s="29">
        <v>0</v>
      </c>
      <c r="D3264" s="29">
        <v>0</v>
      </c>
      <c r="E3264" s="29">
        <v>0</v>
      </c>
      <c r="F3264" s="30">
        <f t="shared" si="203"/>
        <v>81000000</v>
      </c>
      <c r="G3264" s="31">
        <f t="shared" si="200"/>
        <v>0</v>
      </c>
      <c r="H3264" s="31">
        <f t="shared" si="201"/>
        <v>0</v>
      </c>
      <c r="I3264" s="31">
        <f t="shared" si="202"/>
        <v>0</v>
      </c>
    </row>
    <row r="3265" spans="1:9" x14ac:dyDescent="0.2">
      <c r="A3265" s="32" t="s">
        <v>39</v>
      </c>
      <c r="B3265" s="33">
        <v>1000000</v>
      </c>
      <c r="C3265" s="33">
        <v>0</v>
      </c>
      <c r="D3265" s="33">
        <v>0</v>
      </c>
      <c r="E3265" s="33">
        <v>0</v>
      </c>
      <c r="F3265" s="34">
        <f t="shared" si="203"/>
        <v>1000000</v>
      </c>
      <c r="G3265" s="35">
        <f t="shared" si="200"/>
        <v>0</v>
      </c>
      <c r="H3265" s="35">
        <f t="shared" si="201"/>
        <v>0</v>
      </c>
      <c r="I3265" s="35">
        <f t="shared" si="202"/>
        <v>0</v>
      </c>
    </row>
    <row r="3266" spans="1:9" x14ac:dyDescent="0.2">
      <c r="A3266" s="32" t="s">
        <v>41</v>
      </c>
      <c r="B3266" s="33">
        <v>80000000</v>
      </c>
      <c r="C3266" s="33">
        <v>0</v>
      </c>
      <c r="D3266" s="33">
        <v>0</v>
      </c>
      <c r="E3266" s="33">
        <v>0</v>
      </c>
      <c r="F3266" s="34">
        <f t="shared" si="203"/>
        <v>80000000</v>
      </c>
      <c r="G3266" s="35">
        <f t="shared" si="200"/>
        <v>0</v>
      </c>
      <c r="H3266" s="35">
        <f t="shared" si="201"/>
        <v>0</v>
      </c>
      <c r="I3266" s="35">
        <f t="shared" si="202"/>
        <v>0</v>
      </c>
    </row>
    <row r="3267" spans="1:9" x14ac:dyDescent="0.2">
      <c r="A3267" s="28" t="s">
        <v>42</v>
      </c>
      <c r="B3267" s="29">
        <v>69646230970</v>
      </c>
      <c r="C3267" s="29">
        <v>2132150410</v>
      </c>
      <c r="D3267" s="29">
        <v>715497685</v>
      </c>
      <c r="E3267" s="29">
        <v>715497685</v>
      </c>
      <c r="F3267" s="30">
        <f t="shared" si="203"/>
        <v>67514080560</v>
      </c>
      <c r="G3267" s="31">
        <f t="shared" si="200"/>
        <v>3.0614009980215875</v>
      </c>
      <c r="H3267" s="31">
        <f t="shared" si="201"/>
        <v>1.0273315225172766</v>
      </c>
      <c r="I3267" s="31">
        <f t="shared" si="202"/>
        <v>1.0273315225172766</v>
      </c>
    </row>
    <row r="3268" spans="1:9" x14ac:dyDescent="0.2">
      <c r="A3268" s="32" t="s">
        <v>1144</v>
      </c>
      <c r="B3268" s="33">
        <v>150000000</v>
      </c>
      <c r="C3268" s="33">
        <v>11600000</v>
      </c>
      <c r="D3268" s="33">
        <v>2900000</v>
      </c>
      <c r="E3268" s="33">
        <v>2900000</v>
      </c>
      <c r="F3268" s="34">
        <f t="shared" si="203"/>
        <v>138400000</v>
      </c>
      <c r="G3268" s="35">
        <f t="shared" si="200"/>
        <v>7.7333333333333334</v>
      </c>
      <c r="H3268" s="35">
        <f t="shared" si="201"/>
        <v>1.9333333333333333</v>
      </c>
      <c r="I3268" s="35">
        <f t="shared" si="202"/>
        <v>1.9333333333333333</v>
      </c>
    </row>
    <row r="3269" spans="1:9" x14ac:dyDescent="0.2">
      <c r="A3269" s="32" t="s">
        <v>1145</v>
      </c>
      <c r="B3269" s="33">
        <v>904365197</v>
      </c>
      <c r="C3269" s="33">
        <v>204000000</v>
      </c>
      <c r="D3269" s="33">
        <v>0</v>
      </c>
      <c r="E3269" s="33">
        <v>0</v>
      </c>
      <c r="F3269" s="34">
        <f t="shared" si="203"/>
        <v>700365197</v>
      </c>
      <c r="G3269" s="35">
        <f t="shared" si="200"/>
        <v>22.557259022872373</v>
      </c>
      <c r="H3269" s="35">
        <f t="shared" si="201"/>
        <v>0</v>
      </c>
      <c r="I3269" s="35">
        <f t="shared" si="202"/>
        <v>0</v>
      </c>
    </row>
    <row r="3270" spans="1:9" x14ac:dyDescent="0.2">
      <c r="A3270" s="32" t="s">
        <v>1146</v>
      </c>
      <c r="B3270" s="33">
        <v>1937635773</v>
      </c>
      <c r="C3270" s="33">
        <v>0</v>
      </c>
      <c r="D3270" s="33">
        <v>0</v>
      </c>
      <c r="E3270" s="33">
        <v>0</v>
      </c>
      <c r="F3270" s="34">
        <f t="shared" si="203"/>
        <v>1937635773</v>
      </c>
      <c r="G3270" s="35">
        <f t="shared" si="200"/>
        <v>0</v>
      </c>
      <c r="H3270" s="35">
        <f t="shared" si="201"/>
        <v>0</v>
      </c>
      <c r="I3270" s="35">
        <f t="shared" si="202"/>
        <v>0</v>
      </c>
    </row>
    <row r="3271" spans="1:9" ht="22.5" x14ac:dyDescent="0.2">
      <c r="A3271" s="32" t="s">
        <v>1147</v>
      </c>
      <c r="B3271" s="33">
        <v>35545230000</v>
      </c>
      <c r="C3271" s="33">
        <v>0</v>
      </c>
      <c r="D3271" s="33">
        <v>0</v>
      </c>
      <c r="E3271" s="33">
        <v>0</v>
      </c>
      <c r="F3271" s="34">
        <f t="shared" si="203"/>
        <v>35545230000</v>
      </c>
      <c r="G3271" s="35">
        <f t="shared" ref="G3271:G3334" si="204">IFERROR(IF(C3271&gt;0,+C3271/B3271*100,0),0)</f>
        <v>0</v>
      </c>
      <c r="H3271" s="35">
        <f t="shared" ref="H3271:H3334" si="205">IFERROR(IF(D3271&gt;0,+D3271/B3271*100,0),0)</f>
        <v>0</v>
      </c>
      <c r="I3271" s="35">
        <f t="shared" ref="I3271:I3334" si="206">IFERROR(IF(E3271&gt;0,+E3271/B3271*100,0),0)</f>
        <v>0</v>
      </c>
    </row>
    <row r="3272" spans="1:9" x14ac:dyDescent="0.2">
      <c r="A3272" s="32" t="s">
        <v>1148</v>
      </c>
      <c r="B3272" s="33">
        <v>31109000000</v>
      </c>
      <c r="C3272" s="33">
        <v>1916550410</v>
      </c>
      <c r="D3272" s="33">
        <v>712597685</v>
      </c>
      <c r="E3272" s="33">
        <v>712597685</v>
      </c>
      <c r="F3272" s="34">
        <f t="shared" si="203"/>
        <v>29192449590</v>
      </c>
      <c r="G3272" s="35">
        <f t="shared" si="204"/>
        <v>6.1607586550515929</v>
      </c>
      <c r="H3272" s="35">
        <f t="shared" si="205"/>
        <v>2.2906479957568551</v>
      </c>
      <c r="I3272" s="35">
        <f t="shared" si="206"/>
        <v>2.2906479957568551</v>
      </c>
    </row>
    <row r="3273" spans="1:9" x14ac:dyDescent="0.2">
      <c r="A3273" s="28" t="s">
        <v>1149</v>
      </c>
      <c r="B3273" s="29">
        <v>207162000000</v>
      </c>
      <c r="C3273" s="29">
        <v>164497224219</v>
      </c>
      <c r="D3273" s="29">
        <v>1310920135</v>
      </c>
      <c r="E3273" s="29">
        <v>1310920135</v>
      </c>
      <c r="F3273" s="30">
        <f t="shared" ref="F3273:F3336" si="207">+B3273-C3273</f>
        <v>42664775781</v>
      </c>
      <c r="G3273" s="31">
        <f t="shared" si="204"/>
        <v>79.40511494337764</v>
      </c>
      <c r="H3273" s="31">
        <f t="shared" si="205"/>
        <v>0.63279951680327473</v>
      </c>
      <c r="I3273" s="31">
        <f t="shared" si="206"/>
        <v>0.63279951680327473</v>
      </c>
    </row>
    <row r="3274" spans="1:9" x14ac:dyDescent="0.2">
      <c r="A3274" s="28" t="s">
        <v>17</v>
      </c>
      <c r="B3274" s="29">
        <v>139162000000</v>
      </c>
      <c r="C3274" s="29">
        <v>96497224219</v>
      </c>
      <c r="D3274" s="29">
        <v>1310920135</v>
      </c>
      <c r="E3274" s="29">
        <v>1310920135</v>
      </c>
      <c r="F3274" s="30">
        <f t="shared" si="207"/>
        <v>42664775781</v>
      </c>
      <c r="G3274" s="31">
        <f t="shared" si="204"/>
        <v>69.34164802101148</v>
      </c>
      <c r="H3274" s="31">
        <f t="shared" si="205"/>
        <v>0.94201012848335042</v>
      </c>
      <c r="I3274" s="31">
        <f t="shared" si="206"/>
        <v>0.94201012848335042</v>
      </c>
    </row>
    <row r="3275" spans="1:9" x14ac:dyDescent="0.2">
      <c r="A3275" s="28" t="s">
        <v>18</v>
      </c>
      <c r="B3275" s="29">
        <v>9517000000</v>
      </c>
      <c r="C3275" s="29">
        <v>1221045231</v>
      </c>
      <c r="D3275" s="29">
        <v>1221045231</v>
      </c>
      <c r="E3275" s="29">
        <v>1221045231</v>
      </c>
      <c r="F3275" s="30">
        <f t="shared" si="207"/>
        <v>8295954769</v>
      </c>
      <c r="G3275" s="31">
        <f t="shared" si="204"/>
        <v>12.830148481664391</v>
      </c>
      <c r="H3275" s="31">
        <f t="shared" si="205"/>
        <v>12.830148481664391</v>
      </c>
      <c r="I3275" s="31">
        <f t="shared" si="206"/>
        <v>12.830148481664391</v>
      </c>
    </row>
    <row r="3276" spans="1:9" x14ac:dyDescent="0.2">
      <c r="A3276" s="32" t="s">
        <v>19</v>
      </c>
      <c r="B3276" s="33">
        <v>6425000000</v>
      </c>
      <c r="C3276" s="33">
        <v>890302005</v>
      </c>
      <c r="D3276" s="33">
        <v>890302005</v>
      </c>
      <c r="E3276" s="33">
        <v>890302005</v>
      </c>
      <c r="F3276" s="34">
        <f t="shared" si="207"/>
        <v>5534697995</v>
      </c>
      <c r="G3276" s="35">
        <f t="shared" si="204"/>
        <v>13.856840544747081</v>
      </c>
      <c r="H3276" s="35">
        <f t="shared" si="205"/>
        <v>13.856840544747081</v>
      </c>
      <c r="I3276" s="35">
        <f t="shared" si="206"/>
        <v>13.856840544747081</v>
      </c>
    </row>
    <row r="3277" spans="1:9" x14ac:dyDescent="0.2">
      <c r="A3277" s="32" t="s">
        <v>20</v>
      </c>
      <c r="B3277" s="33">
        <v>2309000000</v>
      </c>
      <c r="C3277" s="33">
        <v>271726670</v>
      </c>
      <c r="D3277" s="33">
        <v>271726670</v>
      </c>
      <c r="E3277" s="33">
        <v>271726670</v>
      </c>
      <c r="F3277" s="34">
        <f t="shared" si="207"/>
        <v>2037273330</v>
      </c>
      <c r="G3277" s="35">
        <f t="shared" si="204"/>
        <v>11.76815374621048</v>
      </c>
      <c r="H3277" s="35">
        <f t="shared" si="205"/>
        <v>11.76815374621048</v>
      </c>
      <c r="I3277" s="35">
        <f t="shared" si="206"/>
        <v>11.76815374621048</v>
      </c>
    </row>
    <row r="3278" spans="1:9" x14ac:dyDescent="0.2">
      <c r="A3278" s="32" t="s">
        <v>21</v>
      </c>
      <c r="B3278" s="33">
        <v>783000000</v>
      </c>
      <c r="C3278" s="33">
        <v>59016556</v>
      </c>
      <c r="D3278" s="33">
        <v>59016556</v>
      </c>
      <c r="E3278" s="33">
        <v>59016556</v>
      </c>
      <c r="F3278" s="34">
        <f t="shared" si="207"/>
        <v>723983444</v>
      </c>
      <c r="G3278" s="35">
        <f t="shared" si="204"/>
        <v>7.5372357598978281</v>
      </c>
      <c r="H3278" s="35">
        <f t="shared" si="205"/>
        <v>7.5372357598978281</v>
      </c>
      <c r="I3278" s="35">
        <f t="shared" si="206"/>
        <v>7.5372357598978281</v>
      </c>
    </row>
    <row r="3279" spans="1:9" x14ac:dyDescent="0.2">
      <c r="A3279" s="28" t="s">
        <v>22</v>
      </c>
      <c r="B3279" s="29">
        <v>3660000000</v>
      </c>
      <c r="C3279" s="29">
        <v>321706143</v>
      </c>
      <c r="D3279" s="29">
        <v>85402059</v>
      </c>
      <c r="E3279" s="29">
        <v>85402059</v>
      </c>
      <c r="F3279" s="30">
        <f t="shared" si="207"/>
        <v>3338293857</v>
      </c>
      <c r="G3279" s="31">
        <f t="shared" si="204"/>
        <v>8.7897853278688522</v>
      </c>
      <c r="H3279" s="31">
        <f t="shared" si="205"/>
        <v>2.3333895901639345</v>
      </c>
      <c r="I3279" s="31">
        <f t="shared" si="206"/>
        <v>2.3333895901639345</v>
      </c>
    </row>
    <row r="3280" spans="1:9" x14ac:dyDescent="0.2">
      <c r="A3280" s="32" t="s">
        <v>66</v>
      </c>
      <c r="B3280" s="33">
        <v>399000000</v>
      </c>
      <c r="C3280" s="33">
        <v>4483240</v>
      </c>
      <c r="D3280" s="33">
        <v>4483240</v>
      </c>
      <c r="E3280" s="33">
        <v>4483240</v>
      </c>
      <c r="F3280" s="34">
        <f t="shared" si="207"/>
        <v>394516760</v>
      </c>
      <c r="G3280" s="35">
        <f t="shared" si="204"/>
        <v>1.1236190476190475</v>
      </c>
      <c r="H3280" s="35">
        <f t="shared" si="205"/>
        <v>1.1236190476190475</v>
      </c>
      <c r="I3280" s="35">
        <f t="shared" si="206"/>
        <v>1.1236190476190475</v>
      </c>
    </row>
    <row r="3281" spans="1:9" x14ac:dyDescent="0.2">
      <c r="A3281" s="32" t="s">
        <v>23</v>
      </c>
      <c r="B3281" s="33">
        <v>3261000000</v>
      </c>
      <c r="C3281" s="33">
        <v>317222903</v>
      </c>
      <c r="D3281" s="33">
        <v>80918819</v>
      </c>
      <c r="E3281" s="33">
        <v>80918819</v>
      </c>
      <c r="F3281" s="34">
        <f t="shared" si="207"/>
        <v>2943777097</v>
      </c>
      <c r="G3281" s="35">
        <f t="shared" si="204"/>
        <v>9.727779914136768</v>
      </c>
      <c r="H3281" s="35">
        <f t="shared" si="205"/>
        <v>2.4814111928856177</v>
      </c>
      <c r="I3281" s="35">
        <f t="shared" si="206"/>
        <v>2.4814111928856177</v>
      </c>
    </row>
    <row r="3282" spans="1:9" x14ac:dyDescent="0.2">
      <c r="A3282" s="28" t="s">
        <v>24</v>
      </c>
      <c r="B3282" s="29">
        <v>125803000000</v>
      </c>
      <c r="C3282" s="29">
        <v>94954472845</v>
      </c>
      <c r="D3282" s="29">
        <v>4472845</v>
      </c>
      <c r="E3282" s="29">
        <v>4472845</v>
      </c>
      <c r="F3282" s="30">
        <f t="shared" si="207"/>
        <v>30848527155</v>
      </c>
      <c r="G3282" s="31">
        <f t="shared" si="204"/>
        <v>75.478703087366767</v>
      </c>
      <c r="H3282" s="31">
        <f t="shared" si="205"/>
        <v>3.5554358799074746E-3</v>
      </c>
      <c r="I3282" s="31">
        <f t="shared" si="206"/>
        <v>3.5554358799074746E-3</v>
      </c>
    </row>
    <row r="3283" spans="1:9" x14ac:dyDescent="0.2">
      <c r="A3283" s="32" t="s">
        <v>150</v>
      </c>
      <c r="B3283" s="33">
        <v>546000000</v>
      </c>
      <c r="C3283" s="33">
        <v>0</v>
      </c>
      <c r="D3283" s="33">
        <v>0</v>
      </c>
      <c r="E3283" s="33">
        <v>0</v>
      </c>
      <c r="F3283" s="34">
        <f t="shared" si="207"/>
        <v>546000000</v>
      </c>
      <c r="G3283" s="35">
        <f t="shared" si="204"/>
        <v>0</v>
      </c>
      <c r="H3283" s="35">
        <f t="shared" si="205"/>
        <v>0</v>
      </c>
      <c r="I3283" s="35">
        <f t="shared" si="206"/>
        <v>0</v>
      </c>
    </row>
    <row r="3284" spans="1:9" x14ac:dyDescent="0.2">
      <c r="A3284" s="32" t="s">
        <v>1150</v>
      </c>
      <c r="B3284" s="33">
        <v>124950000000</v>
      </c>
      <c r="C3284" s="33">
        <v>94950000000</v>
      </c>
      <c r="D3284" s="33">
        <v>0</v>
      </c>
      <c r="E3284" s="33">
        <v>0</v>
      </c>
      <c r="F3284" s="34">
        <f t="shared" si="207"/>
        <v>30000000000</v>
      </c>
      <c r="G3284" s="35">
        <f t="shared" si="204"/>
        <v>75.990396158463383</v>
      </c>
      <c r="H3284" s="35">
        <f t="shared" si="205"/>
        <v>0</v>
      </c>
      <c r="I3284" s="35">
        <f t="shared" si="206"/>
        <v>0</v>
      </c>
    </row>
    <row r="3285" spans="1:9" x14ac:dyDescent="0.2">
      <c r="A3285" s="32" t="s">
        <v>32</v>
      </c>
      <c r="B3285" s="33">
        <v>47000000</v>
      </c>
      <c r="C3285" s="33">
        <v>4472845</v>
      </c>
      <c r="D3285" s="33">
        <v>4472845</v>
      </c>
      <c r="E3285" s="33">
        <v>4472845</v>
      </c>
      <c r="F3285" s="34">
        <f t="shared" si="207"/>
        <v>42527155</v>
      </c>
      <c r="G3285" s="35">
        <f t="shared" si="204"/>
        <v>9.5166914893617012</v>
      </c>
      <c r="H3285" s="35">
        <f t="shared" si="205"/>
        <v>9.5166914893617012</v>
      </c>
      <c r="I3285" s="35">
        <f t="shared" si="206"/>
        <v>9.5166914893617012</v>
      </c>
    </row>
    <row r="3286" spans="1:9" x14ac:dyDescent="0.2">
      <c r="A3286" s="32" t="s">
        <v>35</v>
      </c>
      <c r="B3286" s="33">
        <v>130000000</v>
      </c>
      <c r="C3286" s="33">
        <v>0</v>
      </c>
      <c r="D3286" s="33">
        <v>0</v>
      </c>
      <c r="E3286" s="33">
        <v>0</v>
      </c>
      <c r="F3286" s="34">
        <f t="shared" si="207"/>
        <v>130000000</v>
      </c>
      <c r="G3286" s="35">
        <f t="shared" si="204"/>
        <v>0</v>
      </c>
      <c r="H3286" s="35">
        <f t="shared" si="205"/>
        <v>0</v>
      </c>
      <c r="I3286" s="35">
        <f t="shared" si="206"/>
        <v>0</v>
      </c>
    </row>
    <row r="3287" spans="1:9" x14ac:dyDescent="0.2">
      <c r="A3287" s="32" t="s">
        <v>67</v>
      </c>
      <c r="B3287" s="33">
        <v>130000000</v>
      </c>
      <c r="C3287" s="33">
        <v>0</v>
      </c>
      <c r="D3287" s="33">
        <v>0</v>
      </c>
      <c r="E3287" s="33">
        <v>0</v>
      </c>
      <c r="F3287" s="34">
        <f t="shared" si="207"/>
        <v>130000000</v>
      </c>
      <c r="G3287" s="35">
        <f t="shared" si="204"/>
        <v>0</v>
      </c>
      <c r="H3287" s="35">
        <f t="shared" si="205"/>
        <v>0</v>
      </c>
      <c r="I3287" s="35">
        <f t="shared" si="206"/>
        <v>0</v>
      </c>
    </row>
    <row r="3288" spans="1:9" x14ac:dyDescent="0.2">
      <c r="A3288" s="28" t="s">
        <v>38</v>
      </c>
      <c r="B3288" s="29">
        <v>182000000</v>
      </c>
      <c r="C3288" s="29">
        <v>0</v>
      </c>
      <c r="D3288" s="29">
        <v>0</v>
      </c>
      <c r="E3288" s="29">
        <v>0</v>
      </c>
      <c r="F3288" s="30">
        <f t="shared" si="207"/>
        <v>182000000</v>
      </c>
      <c r="G3288" s="31">
        <f t="shared" si="204"/>
        <v>0</v>
      </c>
      <c r="H3288" s="31">
        <f t="shared" si="205"/>
        <v>0</v>
      </c>
      <c r="I3288" s="31">
        <f t="shared" si="206"/>
        <v>0</v>
      </c>
    </row>
    <row r="3289" spans="1:9" x14ac:dyDescent="0.2">
      <c r="A3289" s="32" t="s">
        <v>39</v>
      </c>
      <c r="B3289" s="33">
        <v>8000000</v>
      </c>
      <c r="C3289" s="33">
        <v>0</v>
      </c>
      <c r="D3289" s="33">
        <v>0</v>
      </c>
      <c r="E3289" s="33">
        <v>0</v>
      </c>
      <c r="F3289" s="34">
        <f t="shared" si="207"/>
        <v>8000000</v>
      </c>
      <c r="G3289" s="35">
        <f t="shared" si="204"/>
        <v>0</v>
      </c>
      <c r="H3289" s="35">
        <f t="shared" si="205"/>
        <v>0</v>
      </c>
      <c r="I3289" s="35">
        <f t="shared" si="206"/>
        <v>0</v>
      </c>
    </row>
    <row r="3290" spans="1:9" x14ac:dyDescent="0.2">
      <c r="A3290" s="32" t="s">
        <v>41</v>
      </c>
      <c r="B3290" s="33">
        <v>174000000</v>
      </c>
      <c r="C3290" s="33">
        <v>0</v>
      </c>
      <c r="D3290" s="33">
        <v>0</v>
      </c>
      <c r="E3290" s="33">
        <v>0</v>
      </c>
      <c r="F3290" s="34">
        <f t="shared" si="207"/>
        <v>174000000</v>
      </c>
      <c r="G3290" s="35">
        <f t="shared" si="204"/>
        <v>0</v>
      </c>
      <c r="H3290" s="35">
        <f t="shared" si="205"/>
        <v>0</v>
      </c>
      <c r="I3290" s="35">
        <f t="shared" si="206"/>
        <v>0</v>
      </c>
    </row>
    <row r="3291" spans="1:9" x14ac:dyDescent="0.2">
      <c r="A3291" s="28" t="s">
        <v>42</v>
      </c>
      <c r="B3291" s="29">
        <v>68000000000</v>
      </c>
      <c r="C3291" s="29">
        <v>68000000000</v>
      </c>
      <c r="D3291" s="29">
        <v>0</v>
      </c>
      <c r="E3291" s="29">
        <v>0</v>
      </c>
      <c r="F3291" s="30">
        <f t="shared" si="207"/>
        <v>0</v>
      </c>
      <c r="G3291" s="31">
        <f t="shared" si="204"/>
        <v>100</v>
      </c>
      <c r="H3291" s="31">
        <f t="shared" si="205"/>
        <v>0</v>
      </c>
      <c r="I3291" s="31">
        <f t="shared" si="206"/>
        <v>0</v>
      </c>
    </row>
    <row r="3292" spans="1:9" ht="22.5" x14ac:dyDescent="0.2">
      <c r="A3292" s="32" t="s">
        <v>1151</v>
      </c>
      <c r="B3292" s="33">
        <v>50000000000</v>
      </c>
      <c r="C3292" s="33">
        <v>50000000000</v>
      </c>
      <c r="D3292" s="33">
        <v>0</v>
      </c>
      <c r="E3292" s="33">
        <v>0</v>
      </c>
      <c r="F3292" s="34">
        <f t="shared" si="207"/>
        <v>0</v>
      </c>
      <c r="G3292" s="35">
        <f t="shared" si="204"/>
        <v>100</v>
      </c>
      <c r="H3292" s="35">
        <f t="shared" si="205"/>
        <v>0</v>
      </c>
      <c r="I3292" s="35">
        <f t="shared" si="206"/>
        <v>0</v>
      </c>
    </row>
    <row r="3293" spans="1:9" ht="22.5" x14ac:dyDescent="0.2">
      <c r="A3293" s="32" t="s">
        <v>1152</v>
      </c>
      <c r="B3293" s="33">
        <v>18000000000</v>
      </c>
      <c r="C3293" s="33">
        <v>18000000000</v>
      </c>
      <c r="D3293" s="33">
        <v>0</v>
      </c>
      <c r="E3293" s="33">
        <v>0</v>
      </c>
      <c r="F3293" s="34">
        <f t="shared" si="207"/>
        <v>0</v>
      </c>
      <c r="G3293" s="35">
        <f t="shared" si="204"/>
        <v>100</v>
      </c>
      <c r="H3293" s="35">
        <f t="shared" si="205"/>
        <v>0</v>
      </c>
      <c r="I3293" s="35">
        <f t="shared" si="206"/>
        <v>0</v>
      </c>
    </row>
    <row r="3294" spans="1:9" x14ac:dyDescent="0.2">
      <c r="A3294" s="28" t="s">
        <v>1153</v>
      </c>
      <c r="B3294" s="29">
        <v>213566935337</v>
      </c>
      <c r="C3294" s="29">
        <v>98825489873</v>
      </c>
      <c r="D3294" s="29">
        <v>9658012530</v>
      </c>
      <c r="E3294" s="29">
        <v>9595017321</v>
      </c>
      <c r="F3294" s="30">
        <f t="shared" si="207"/>
        <v>114741445464</v>
      </c>
      <c r="G3294" s="31">
        <f t="shared" si="204"/>
        <v>46.273778156275633</v>
      </c>
      <c r="H3294" s="31">
        <f t="shared" si="205"/>
        <v>4.5222414765469416</v>
      </c>
      <c r="I3294" s="31">
        <f t="shared" si="206"/>
        <v>4.492744771497259</v>
      </c>
    </row>
    <row r="3295" spans="1:9" x14ac:dyDescent="0.2">
      <c r="A3295" s="28" t="s">
        <v>17</v>
      </c>
      <c r="B3295" s="29">
        <v>212242425640</v>
      </c>
      <c r="C3295" s="29">
        <v>98825489873</v>
      </c>
      <c r="D3295" s="29">
        <v>9658012530</v>
      </c>
      <c r="E3295" s="29">
        <v>9595017321</v>
      </c>
      <c r="F3295" s="30">
        <f t="shared" si="207"/>
        <v>113416935767</v>
      </c>
      <c r="G3295" s="31">
        <f t="shared" si="204"/>
        <v>46.562552032186623</v>
      </c>
      <c r="H3295" s="31">
        <f t="shared" si="205"/>
        <v>4.5504627554444115</v>
      </c>
      <c r="I3295" s="31">
        <f t="shared" si="206"/>
        <v>4.520781974700391</v>
      </c>
    </row>
    <row r="3296" spans="1:9" x14ac:dyDescent="0.2">
      <c r="A3296" s="28" t="s">
        <v>18</v>
      </c>
      <c r="B3296" s="29">
        <v>35141000000</v>
      </c>
      <c r="C3296" s="29">
        <v>4731806906</v>
      </c>
      <c r="D3296" s="29">
        <v>4379509558</v>
      </c>
      <c r="E3296" s="29">
        <v>4369555359</v>
      </c>
      <c r="F3296" s="30">
        <f t="shared" si="207"/>
        <v>30409193094</v>
      </c>
      <c r="G3296" s="31">
        <f t="shared" si="204"/>
        <v>13.465202771691187</v>
      </c>
      <c r="H3296" s="31">
        <f t="shared" si="205"/>
        <v>12.462677664266812</v>
      </c>
      <c r="I3296" s="31">
        <f t="shared" si="206"/>
        <v>12.434351210836345</v>
      </c>
    </row>
    <row r="3297" spans="1:9" x14ac:dyDescent="0.2">
      <c r="A3297" s="32" t="s">
        <v>19</v>
      </c>
      <c r="B3297" s="33">
        <v>23874000000</v>
      </c>
      <c r="C3297" s="33">
        <v>3180274318</v>
      </c>
      <c r="D3297" s="33">
        <v>3178473733</v>
      </c>
      <c r="E3297" s="33">
        <v>3178473733</v>
      </c>
      <c r="F3297" s="34">
        <f t="shared" si="207"/>
        <v>20693725682</v>
      </c>
      <c r="G3297" s="35">
        <f t="shared" si="204"/>
        <v>13.321078654603335</v>
      </c>
      <c r="H3297" s="35">
        <f t="shared" si="205"/>
        <v>13.31353662142917</v>
      </c>
      <c r="I3297" s="35">
        <f t="shared" si="206"/>
        <v>13.31353662142917</v>
      </c>
    </row>
    <row r="3298" spans="1:9" x14ac:dyDescent="0.2">
      <c r="A3298" s="32" t="s">
        <v>20</v>
      </c>
      <c r="B3298" s="33">
        <v>8813000000</v>
      </c>
      <c r="C3298" s="33">
        <v>1255392889</v>
      </c>
      <c r="D3298" s="33">
        <v>905034633</v>
      </c>
      <c r="E3298" s="33">
        <v>895080434</v>
      </c>
      <c r="F3298" s="34">
        <f t="shared" si="207"/>
        <v>7557607111</v>
      </c>
      <c r="G3298" s="35">
        <f t="shared" si="204"/>
        <v>14.244784851923296</v>
      </c>
      <c r="H3298" s="35">
        <f t="shared" si="205"/>
        <v>10.269313888573697</v>
      </c>
      <c r="I3298" s="35">
        <f t="shared" si="206"/>
        <v>10.156364847384545</v>
      </c>
    </row>
    <row r="3299" spans="1:9" x14ac:dyDescent="0.2">
      <c r="A3299" s="32" t="s">
        <v>21</v>
      </c>
      <c r="B3299" s="33">
        <v>2454000000</v>
      </c>
      <c r="C3299" s="33">
        <v>296139699</v>
      </c>
      <c r="D3299" s="33">
        <v>296001192</v>
      </c>
      <c r="E3299" s="33">
        <v>296001192</v>
      </c>
      <c r="F3299" s="34">
        <f t="shared" si="207"/>
        <v>2157860301</v>
      </c>
      <c r="G3299" s="35">
        <f t="shared" si="204"/>
        <v>12.067632396088019</v>
      </c>
      <c r="H3299" s="35">
        <f t="shared" si="205"/>
        <v>12.06198826405868</v>
      </c>
      <c r="I3299" s="35">
        <f t="shared" si="206"/>
        <v>12.06198826405868</v>
      </c>
    </row>
    <row r="3300" spans="1:9" x14ac:dyDescent="0.2">
      <c r="A3300" s="28" t="s">
        <v>22</v>
      </c>
      <c r="B3300" s="29">
        <v>8051000000</v>
      </c>
      <c r="C3300" s="29">
        <v>4733232129</v>
      </c>
      <c r="D3300" s="29">
        <v>628189268</v>
      </c>
      <c r="E3300" s="29">
        <v>620077479</v>
      </c>
      <c r="F3300" s="30">
        <f t="shared" si="207"/>
        <v>3317767871</v>
      </c>
      <c r="G3300" s="31">
        <f t="shared" si="204"/>
        <v>58.790611464414354</v>
      </c>
      <c r="H3300" s="31">
        <f t="shared" si="205"/>
        <v>7.8026241212271765</v>
      </c>
      <c r="I3300" s="31">
        <f t="shared" si="206"/>
        <v>7.701869072164949</v>
      </c>
    </row>
    <row r="3301" spans="1:9" x14ac:dyDescent="0.2">
      <c r="A3301" s="32" t="s">
        <v>66</v>
      </c>
      <c r="B3301" s="33">
        <v>133000000</v>
      </c>
      <c r="C3301" s="33">
        <v>0</v>
      </c>
      <c r="D3301" s="33">
        <v>0</v>
      </c>
      <c r="E3301" s="33">
        <v>0</v>
      </c>
      <c r="F3301" s="34">
        <f t="shared" si="207"/>
        <v>133000000</v>
      </c>
      <c r="G3301" s="35">
        <f t="shared" si="204"/>
        <v>0</v>
      </c>
      <c r="H3301" s="35">
        <f t="shared" si="205"/>
        <v>0</v>
      </c>
      <c r="I3301" s="35">
        <f t="shared" si="206"/>
        <v>0</v>
      </c>
    </row>
    <row r="3302" spans="1:9" x14ac:dyDescent="0.2">
      <c r="A3302" s="32" t="s">
        <v>23</v>
      </c>
      <c r="B3302" s="33">
        <v>7918000000</v>
      </c>
      <c r="C3302" s="33">
        <v>4733232129</v>
      </c>
      <c r="D3302" s="33">
        <v>628189268</v>
      </c>
      <c r="E3302" s="33">
        <v>620077479</v>
      </c>
      <c r="F3302" s="34">
        <f t="shared" si="207"/>
        <v>3184767871</v>
      </c>
      <c r="G3302" s="35">
        <f t="shared" si="204"/>
        <v>59.778127418540038</v>
      </c>
      <c r="H3302" s="35">
        <f t="shared" si="205"/>
        <v>7.9336861328618333</v>
      </c>
      <c r="I3302" s="35">
        <f t="shared" si="206"/>
        <v>7.8312386840111143</v>
      </c>
    </row>
    <row r="3303" spans="1:9" x14ac:dyDescent="0.2">
      <c r="A3303" s="28" t="s">
        <v>24</v>
      </c>
      <c r="B3303" s="29">
        <v>168802865640</v>
      </c>
      <c r="C3303" s="29">
        <v>89360450838</v>
      </c>
      <c r="D3303" s="29">
        <v>4650313704</v>
      </c>
      <c r="E3303" s="29">
        <v>4605384483</v>
      </c>
      <c r="F3303" s="30">
        <f t="shared" si="207"/>
        <v>79442414802</v>
      </c>
      <c r="G3303" s="31">
        <f t="shared" si="204"/>
        <v>52.937757009751195</v>
      </c>
      <c r="H3303" s="31">
        <f t="shared" si="205"/>
        <v>2.7548784117904503</v>
      </c>
      <c r="I3303" s="31">
        <f t="shared" si="206"/>
        <v>2.7282620265592783</v>
      </c>
    </row>
    <row r="3304" spans="1:9" x14ac:dyDescent="0.2">
      <c r="A3304" s="32" t="s">
        <v>1154</v>
      </c>
      <c r="B3304" s="33">
        <v>168652865640</v>
      </c>
      <c r="C3304" s="33">
        <v>89325351652</v>
      </c>
      <c r="D3304" s="33">
        <v>4630724373</v>
      </c>
      <c r="E3304" s="33">
        <v>4585795152</v>
      </c>
      <c r="F3304" s="34">
        <f t="shared" si="207"/>
        <v>79327513988</v>
      </c>
      <c r="G3304" s="35">
        <f t="shared" si="204"/>
        <v>52.964028398231008</v>
      </c>
      <c r="H3304" s="35">
        <f t="shared" si="205"/>
        <v>2.7457134246888923</v>
      </c>
      <c r="I3304" s="35">
        <f t="shared" si="206"/>
        <v>2.7190733668223959</v>
      </c>
    </row>
    <row r="3305" spans="1:9" x14ac:dyDescent="0.2">
      <c r="A3305" s="32" t="s">
        <v>32</v>
      </c>
      <c r="B3305" s="33">
        <v>150000000</v>
      </c>
      <c r="C3305" s="33">
        <v>35099186</v>
      </c>
      <c r="D3305" s="33">
        <v>19589331</v>
      </c>
      <c r="E3305" s="33">
        <v>19589331</v>
      </c>
      <c r="F3305" s="34">
        <f t="shared" si="207"/>
        <v>114900814</v>
      </c>
      <c r="G3305" s="35">
        <f t="shared" si="204"/>
        <v>23.399457333333334</v>
      </c>
      <c r="H3305" s="35">
        <f t="shared" si="205"/>
        <v>13.059554</v>
      </c>
      <c r="I3305" s="35">
        <f t="shared" si="206"/>
        <v>13.059554</v>
      </c>
    </row>
    <row r="3306" spans="1:9" x14ac:dyDescent="0.2">
      <c r="A3306" s="28" t="s">
        <v>38</v>
      </c>
      <c r="B3306" s="29">
        <v>247560000</v>
      </c>
      <c r="C3306" s="29">
        <v>0</v>
      </c>
      <c r="D3306" s="29">
        <v>0</v>
      </c>
      <c r="E3306" s="29">
        <v>0</v>
      </c>
      <c r="F3306" s="30">
        <f t="shared" si="207"/>
        <v>247560000</v>
      </c>
      <c r="G3306" s="31">
        <f t="shared" si="204"/>
        <v>0</v>
      </c>
      <c r="H3306" s="31">
        <f t="shared" si="205"/>
        <v>0</v>
      </c>
      <c r="I3306" s="31">
        <f t="shared" si="206"/>
        <v>0</v>
      </c>
    </row>
    <row r="3307" spans="1:9" x14ac:dyDescent="0.2">
      <c r="A3307" s="32" t="s">
        <v>39</v>
      </c>
      <c r="B3307" s="33">
        <v>560000</v>
      </c>
      <c r="C3307" s="33">
        <v>0</v>
      </c>
      <c r="D3307" s="33">
        <v>0</v>
      </c>
      <c r="E3307" s="33">
        <v>0</v>
      </c>
      <c r="F3307" s="34">
        <f t="shared" si="207"/>
        <v>560000</v>
      </c>
      <c r="G3307" s="35">
        <f t="shared" si="204"/>
        <v>0</v>
      </c>
      <c r="H3307" s="35">
        <f t="shared" si="205"/>
        <v>0</v>
      </c>
      <c r="I3307" s="35">
        <f t="shared" si="206"/>
        <v>0</v>
      </c>
    </row>
    <row r="3308" spans="1:9" x14ac:dyDescent="0.2">
      <c r="A3308" s="32" t="s">
        <v>41</v>
      </c>
      <c r="B3308" s="33">
        <v>247000000</v>
      </c>
      <c r="C3308" s="33">
        <v>0</v>
      </c>
      <c r="D3308" s="33">
        <v>0</v>
      </c>
      <c r="E3308" s="33">
        <v>0</v>
      </c>
      <c r="F3308" s="34">
        <f t="shared" si="207"/>
        <v>247000000</v>
      </c>
      <c r="G3308" s="35">
        <f t="shared" si="204"/>
        <v>0</v>
      </c>
      <c r="H3308" s="35">
        <f t="shared" si="205"/>
        <v>0</v>
      </c>
      <c r="I3308" s="35">
        <f t="shared" si="206"/>
        <v>0</v>
      </c>
    </row>
    <row r="3309" spans="1:9" x14ac:dyDescent="0.2">
      <c r="A3309" s="28" t="s">
        <v>42</v>
      </c>
      <c r="B3309" s="29">
        <v>1324509697</v>
      </c>
      <c r="C3309" s="29">
        <v>0</v>
      </c>
      <c r="D3309" s="29">
        <v>0</v>
      </c>
      <c r="E3309" s="29">
        <v>0</v>
      </c>
      <c r="F3309" s="30">
        <f t="shared" si="207"/>
        <v>1324509697</v>
      </c>
      <c r="G3309" s="31">
        <f t="shared" si="204"/>
        <v>0</v>
      </c>
      <c r="H3309" s="31">
        <f t="shared" si="205"/>
        <v>0</v>
      </c>
      <c r="I3309" s="31">
        <f t="shared" si="206"/>
        <v>0</v>
      </c>
    </row>
    <row r="3310" spans="1:9" x14ac:dyDescent="0.2">
      <c r="A3310" s="32" t="s">
        <v>1155</v>
      </c>
      <c r="B3310" s="33">
        <v>259314777</v>
      </c>
      <c r="C3310" s="33">
        <v>0</v>
      </c>
      <c r="D3310" s="33">
        <v>0</v>
      </c>
      <c r="E3310" s="33">
        <v>0</v>
      </c>
      <c r="F3310" s="34">
        <f t="shared" si="207"/>
        <v>259314777</v>
      </c>
      <c r="G3310" s="35">
        <f t="shared" si="204"/>
        <v>0</v>
      </c>
      <c r="H3310" s="35">
        <f t="shared" si="205"/>
        <v>0</v>
      </c>
      <c r="I3310" s="35">
        <f t="shared" si="206"/>
        <v>0</v>
      </c>
    </row>
    <row r="3311" spans="1:9" x14ac:dyDescent="0.2">
      <c r="A3311" s="32" t="s">
        <v>1156</v>
      </c>
      <c r="B3311" s="33">
        <v>1065194920</v>
      </c>
      <c r="C3311" s="33">
        <v>0</v>
      </c>
      <c r="D3311" s="33">
        <v>0</v>
      </c>
      <c r="E3311" s="33">
        <v>0</v>
      </c>
      <c r="F3311" s="34">
        <f t="shared" si="207"/>
        <v>1065194920</v>
      </c>
      <c r="G3311" s="35">
        <f t="shared" si="204"/>
        <v>0</v>
      </c>
      <c r="H3311" s="35">
        <f t="shared" si="205"/>
        <v>0</v>
      </c>
      <c r="I3311" s="35">
        <f t="shared" si="206"/>
        <v>0</v>
      </c>
    </row>
    <row r="3312" spans="1:9" x14ac:dyDescent="0.2">
      <c r="A3312" s="28" t="s">
        <v>1157</v>
      </c>
      <c r="B3312" s="29">
        <v>9642135000</v>
      </c>
      <c r="C3312" s="29">
        <v>5021837861.4200001</v>
      </c>
      <c r="D3312" s="29">
        <v>946960621</v>
      </c>
      <c r="E3312" s="29">
        <v>945645618</v>
      </c>
      <c r="F3312" s="30">
        <f t="shared" si="207"/>
        <v>4620297138.5799999</v>
      </c>
      <c r="G3312" s="31">
        <f t="shared" si="204"/>
        <v>52.082218942381544</v>
      </c>
      <c r="H3312" s="31">
        <f t="shared" si="205"/>
        <v>9.821067854785273</v>
      </c>
      <c r="I3312" s="31">
        <f t="shared" si="206"/>
        <v>9.8074297652957565</v>
      </c>
    </row>
    <row r="3313" spans="1:9" x14ac:dyDescent="0.2">
      <c r="A3313" s="28" t="s">
        <v>17</v>
      </c>
      <c r="B3313" s="29">
        <v>6341000000</v>
      </c>
      <c r="C3313" s="29">
        <v>2191204234.4200001</v>
      </c>
      <c r="D3313" s="29">
        <v>826261781</v>
      </c>
      <c r="E3313" s="29">
        <v>824946778</v>
      </c>
      <c r="F3313" s="30">
        <f t="shared" si="207"/>
        <v>4149795765.5799999</v>
      </c>
      <c r="G3313" s="31">
        <f t="shared" si="204"/>
        <v>34.556130490774329</v>
      </c>
      <c r="H3313" s="31">
        <f t="shared" si="205"/>
        <v>13.030464926667717</v>
      </c>
      <c r="I3313" s="31">
        <f t="shared" si="206"/>
        <v>13.009726825421858</v>
      </c>
    </row>
    <row r="3314" spans="1:9" x14ac:dyDescent="0.2">
      <c r="A3314" s="28" t="s">
        <v>18</v>
      </c>
      <c r="B3314" s="29">
        <v>4141000000</v>
      </c>
      <c r="C3314" s="29">
        <v>540994688</v>
      </c>
      <c r="D3314" s="29">
        <v>540994688</v>
      </c>
      <c r="E3314" s="29">
        <v>540994688</v>
      </c>
      <c r="F3314" s="30">
        <f t="shared" si="207"/>
        <v>3600005312</v>
      </c>
      <c r="G3314" s="31">
        <f t="shared" si="204"/>
        <v>13.064348901231588</v>
      </c>
      <c r="H3314" s="31">
        <f t="shared" si="205"/>
        <v>13.064348901231588</v>
      </c>
      <c r="I3314" s="31">
        <f t="shared" si="206"/>
        <v>13.064348901231588</v>
      </c>
    </row>
    <row r="3315" spans="1:9" x14ac:dyDescent="0.2">
      <c r="A3315" s="32" t="s">
        <v>19</v>
      </c>
      <c r="B3315" s="33">
        <v>2845000000</v>
      </c>
      <c r="C3315" s="33">
        <v>326427418</v>
      </c>
      <c r="D3315" s="33">
        <v>326427418</v>
      </c>
      <c r="E3315" s="33">
        <v>326427418</v>
      </c>
      <c r="F3315" s="34">
        <f t="shared" si="207"/>
        <v>2518572582</v>
      </c>
      <c r="G3315" s="35">
        <f t="shared" si="204"/>
        <v>11.47372295254833</v>
      </c>
      <c r="H3315" s="35">
        <f t="shared" si="205"/>
        <v>11.47372295254833</v>
      </c>
      <c r="I3315" s="35">
        <f t="shared" si="206"/>
        <v>11.47372295254833</v>
      </c>
    </row>
    <row r="3316" spans="1:9" x14ac:dyDescent="0.2">
      <c r="A3316" s="32" t="s">
        <v>20</v>
      </c>
      <c r="B3316" s="33">
        <v>987000000</v>
      </c>
      <c r="C3316" s="33">
        <v>133193529</v>
      </c>
      <c r="D3316" s="33">
        <v>133193529</v>
      </c>
      <c r="E3316" s="33">
        <v>133193529</v>
      </c>
      <c r="F3316" s="34">
        <f t="shared" si="207"/>
        <v>853806471</v>
      </c>
      <c r="G3316" s="35">
        <f t="shared" si="204"/>
        <v>13.494785106382977</v>
      </c>
      <c r="H3316" s="35">
        <f t="shared" si="205"/>
        <v>13.494785106382977</v>
      </c>
      <c r="I3316" s="35">
        <f t="shared" si="206"/>
        <v>13.494785106382977</v>
      </c>
    </row>
    <row r="3317" spans="1:9" x14ac:dyDescent="0.2">
      <c r="A3317" s="32" t="s">
        <v>21</v>
      </c>
      <c r="B3317" s="33">
        <v>309000000</v>
      </c>
      <c r="C3317" s="33">
        <v>81373741</v>
      </c>
      <c r="D3317" s="33">
        <v>81373741</v>
      </c>
      <c r="E3317" s="33">
        <v>81373741</v>
      </c>
      <c r="F3317" s="34">
        <f t="shared" si="207"/>
        <v>227626259</v>
      </c>
      <c r="G3317" s="35">
        <f t="shared" si="204"/>
        <v>26.334544012944981</v>
      </c>
      <c r="H3317" s="35">
        <f t="shared" si="205"/>
        <v>26.334544012944981</v>
      </c>
      <c r="I3317" s="35">
        <f t="shared" si="206"/>
        <v>26.334544012944981</v>
      </c>
    </row>
    <row r="3318" spans="1:9" x14ac:dyDescent="0.2">
      <c r="A3318" s="28" t="s">
        <v>22</v>
      </c>
      <c r="B3318" s="29">
        <v>2039000000</v>
      </c>
      <c r="C3318" s="29">
        <v>1650126035.4200001</v>
      </c>
      <c r="D3318" s="29">
        <v>285183582</v>
      </c>
      <c r="E3318" s="29">
        <v>283868579</v>
      </c>
      <c r="F3318" s="30">
        <f t="shared" si="207"/>
        <v>388873964.57999992</v>
      </c>
      <c r="G3318" s="31">
        <f t="shared" si="204"/>
        <v>80.928201835213343</v>
      </c>
      <c r="H3318" s="31">
        <f t="shared" si="205"/>
        <v>13.986443452672878</v>
      </c>
      <c r="I3318" s="31">
        <f t="shared" si="206"/>
        <v>13.921950907307505</v>
      </c>
    </row>
    <row r="3319" spans="1:9" x14ac:dyDescent="0.2">
      <c r="A3319" s="32" t="s">
        <v>66</v>
      </c>
      <c r="B3319" s="33">
        <v>3000000</v>
      </c>
      <c r="C3319" s="33">
        <v>1000000</v>
      </c>
      <c r="D3319" s="33">
        <v>1000000</v>
      </c>
      <c r="E3319" s="33">
        <v>1000000</v>
      </c>
      <c r="F3319" s="34">
        <f t="shared" si="207"/>
        <v>2000000</v>
      </c>
      <c r="G3319" s="35">
        <f t="shared" si="204"/>
        <v>33.333333333333329</v>
      </c>
      <c r="H3319" s="35">
        <f t="shared" si="205"/>
        <v>33.333333333333329</v>
      </c>
      <c r="I3319" s="35">
        <f t="shared" si="206"/>
        <v>33.333333333333329</v>
      </c>
    </row>
    <row r="3320" spans="1:9" x14ac:dyDescent="0.2">
      <c r="A3320" s="32" t="s">
        <v>23</v>
      </c>
      <c r="B3320" s="33">
        <v>2036000000</v>
      </c>
      <c r="C3320" s="33">
        <v>1649126035.4200001</v>
      </c>
      <c r="D3320" s="33">
        <v>284183582</v>
      </c>
      <c r="E3320" s="33">
        <v>282868579</v>
      </c>
      <c r="F3320" s="34">
        <f t="shared" si="207"/>
        <v>386873964.57999992</v>
      </c>
      <c r="G3320" s="35">
        <f t="shared" si="204"/>
        <v>80.998331798624761</v>
      </c>
      <c r="H3320" s="35">
        <f t="shared" si="205"/>
        <v>13.957936247544204</v>
      </c>
      <c r="I3320" s="35">
        <f t="shared" si="206"/>
        <v>13.893348673870335</v>
      </c>
    </row>
    <row r="3321" spans="1:9" x14ac:dyDescent="0.2">
      <c r="A3321" s="28" t="s">
        <v>24</v>
      </c>
      <c r="B3321" s="29">
        <v>16000000</v>
      </c>
      <c r="C3321" s="29">
        <v>83511</v>
      </c>
      <c r="D3321" s="29">
        <v>83511</v>
      </c>
      <c r="E3321" s="29">
        <v>83511</v>
      </c>
      <c r="F3321" s="30">
        <f t="shared" si="207"/>
        <v>15916489</v>
      </c>
      <c r="G3321" s="31">
        <f t="shared" si="204"/>
        <v>0.52194375000000004</v>
      </c>
      <c r="H3321" s="31">
        <f t="shared" si="205"/>
        <v>0.52194375000000004</v>
      </c>
      <c r="I3321" s="31">
        <f t="shared" si="206"/>
        <v>0.52194375000000004</v>
      </c>
    </row>
    <row r="3322" spans="1:9" x14ac:dyDescent="0.2">
      <c r="A3322" s="32" t="s">
        <v>32</v>
      </c>
      <c r="B3322" s="33">
        <v>16000000</v>
      </c>
      <c r="C3322" s="33">
        <v>83511</v>
      </c>
      <c r="D3322" s="33">
        <v>83511</v>
      </c>
      <c r="E3322" s="33">
        <v>83511</v>
      </c>
      <c r="F3322" s="34">
        <f t="shared" si="207"/>
        <v>15916489</v>
      </c>
      <c r="G3322" s="35">
        <f t="shared" si="204"/>
        <v>0.52194375000000004</v>
      </c>
      <c r="H3322" s="35">
        <f t="shared" si="205"/>
        <v>0.52194375000000004</v>
      </c>
      <c r="I3322" s="35">
        <f t="shared" si="206"/>
        <v>0.52194375000000004</v>
      </c>
    </row>
    <row r="3323" spans="1:9" x14ac:dyDescent="0.2">
      <c r="A3323" s="28" t="s">
        <v>38</v>
      </c>
      <c r="B3323" s="29">
        <v>145000000</v>
      </c>
      <c r="C3323" s="29">
        <v>0</v>
      </c>
      <c r="D3323" s="29">
        <v>0</v>
      </c>
      <c r="E3323" s="29">
        <v>0</v>
      </c>
      <c r="F3323" s="30">
        <f t="shared" si="207"/>
        <v>145000000</v>
      </c>
      <c r="G3323" s="31">
        <f t="shared" si="204"/>
        <v>0</v>
      </c>
      <c r="H3323" s="31">
        <f t="shared" si="205"/>
        <v>0</v>
      </c>
      <c r="I3323" s="31">
        <f t="shared" si="206"/>
        <v>0</v>
      </c>
    </row>
    <row r="3324" spans="1:9" x14ac:dyDescent="0.2">
      <c r="A3324" s="32" t="s">
        <v>39</v>
      </c>
      <c r="B3324" s="33">
        <v>57000000</v>
      </c>
      <c r="C3324" s="33">
        <v>0</v>
      </c>
      <c r="D3324" s="33">
        <v>0</v>
      </c>
      <c r="E3324" s="33">
        <v>0</v>
      </c>
      <c r="F3324" s="34">
        <f t="shared" si="207"/>
        <v>57000000</v>
      </c>
      <c r="G3324" s="35">
        <f t="shared" si="204"/>
        <v>0</v>
      </c>
      <c r="H3324" s="35">
        <f t="shared" si="205"/>
        <v>0</v>
      </c>
      <c r="I3324" s="35">
        <f t="shared" si="206"/>
        <v>0</v>
      </c>
    </row>
    <row r="3325" spans="1:9" x14ac:dyDescent="0.2">
      <c r="A3325" s="32" t="s">
        <v>41</v>
      </c>
      <c r="B3325" s="33">
        <v>88000000</v>
      </c>
      <c r="C3325" s="33">
        <v>0</v>
      </c>
      <c r="D3325" s="33">
        <v>0</v>
      </c>
      <c r="E3325" s="33">
        <v>0</v>
      </c>
      <c r="F3325" s="34">
        <f t="shared" si="207"/>
        <v>88000000</v>
      </c>
      <c r="G3325" s="35">
        <f t="shared" si="204"/>
        <v>0</v>
      </c>
      <c r="H3325" s="35">
        <f t="shared" si="205"/>
        <v>0</v>
      </c>
      <c r="I3325" s="35">
        <f t="shared" si="206"/>
        <v>0</v>
      </c>
    </row>
    <row r="3326" spans="1:9" x14ac:dyDescent="0.2">
      <c r="A3326" s="28" t="s">
        <v>42</v>
      </c>
      <c r="B3326" s="29">
        <v>3301135000</v>
      </c>
      <c r="C3326" s="29">
        <v>2830633627</v>
      </c>
      <c r="D3326" s="29">
        <v>120698840</v>
      </c>
      <c r="E3326" s="29">
        <v>120698840</v>
      </c>
      <c r="F3326" s="30">
        <f t="shared" si="207"/>
        <v>470501373</v>
      </c>
      <c r="G3326" s="31">
        <f t="shared" si="204"/>
        <v>85.747284706623631</v>
      </c>
      <c r="H3326" s="31">
        <f t="shared" si="205"/>
        <v>3.6562830662787191</v>
      </c>
      <c r="I3326" s="31">
        <f t="shared" si="206"/>
        <v>3.6562830662787191</v>
      </c>
    </row>
    <row r="3327" spans="1:9" x14ac:dyDescent="0.2">
      <c r="A3327" s="32" t="s">
        <v>1158</v>
      </c>
      <c r="B3327" s="33">
        <v>2338554000</v>
      </c>
      <c r="C3327" s="33">
        <v>2078796660</v>
      </c>
      <c r="D3327" s="33">
        <v>0</v>
      </c>
      <c r="E3327" s="33">
        <v>0</v>
      </c>
      <c r="F3327" s="34">
        <f t="shared" si="207"/>
        <v>259757340</v>
      </c>
      <c r="G3327" s="35">
        <f t="shared" si="204"/>
        <v>88.892395044116995</v>
      </c>
      <c r="H3327" s="35">
        <f t="shared" si="205"/>
        <v>0</v>
      </c>
      <c r="I3327" s="35">
        <f t="shared" si="206"/>
        <v>0</v>
      </c>
    </row>
    <row r="3328" spans="1:9" ht="22.5" x14ac:dyDescent="0.2">
      <c r="A3328" s="32" t="s">
        <v>1159</v>
      </c>
      <c r="B3328" s="33">
        <v>962581000</v>
      </c>
      <c r="C3328" s="33">
        <v>751836967</v>
      </c>
      <c r="D3328" s="33">
        <v>120698840</v>
      </c>
      <c r="E3328" s="33">
        <v>120698840</v>
      </c>
      <c r="F3328" s="34">
        <f t="shared" si="207"/>
        <v>210744033</v>
      </c>
      <c r="G3328" s="35">
        <f t="shared" si="204"/>
        <v>78.106358529827631</v>
      </c>
      <c r="H3328" s="35">
        <f t="shared" si="205"/>
        <v>12.539083983581643</v>
      </c>
      <c r="I3328" s="35">
        <f t="shared" si="206"/>
        <v>12.539083983581643</v>
      </c>
    </row>
    <row r="3329" spans="1:9" x14ac:dyDescent="0.2">
      <c r="A3329" s="28" t="s">
        <v>1160</v>
      </c>
      <c r="B3329" s="29">
        <v>98747715860</v>
      </c>
      <c r="C3329" s="29">
        <v>38160288167.729996</v>
      </c>
      <c r="D3329" s="29">
        <v>7607748588.9700003</v>
      </c>
      <c r="E3329" s="29">
        <v>7607748588.9700003</v>
      </c>
      <c r="F3329" s="30">
        <f t="shared" si="207"/>
        <v>60587427692.270004</v>
      </c>
      <c r="G3329" s="31">
        <f t="shared" si="204"/>
        <v>38.644223651544415</v>
      </c>
      <c r="H3329" s="31">
        <f t="shared" si="205"/>
        <v>7.7042274068960932</v>
      </c>
      <c r="I3329" s="31">
        <f t="shared" si="206"/>
        <v>7.7042274068960932</v>
      </c>
    </row>
    <row r="3330" spans="1:9" x14ac:dyDescent="0.2">
      <c r="A3330" s="28" t="s">
        <v>17</v>
      </c>
      <c r="B3330" s="29">
        <v>50723000000</v>
      </c>
      <c r="C3330" s="29">
        <v>12355777269.73</v>
      </c>
      <c r="D3330" s="29">
        <v>6893451576.9700003</v>
      </c>
      <c r="E3330" s="29">
        <v>6893451576.9700003</v>
      </c>
      <c r="F3330" s="30">
        <f t="shared" si="207"/>
        <v>38367222730.270004</v>
      </c>
      <c r="G3330" s="31">
        <f t="shared" si="204"/>
        <v>24.359318789760067</v>
      </c>
      <c r="H3330" s="31">
        <f t="shared" si="205"/>
        <v>13.590386169922915</v>
      </c>
      <c r="I3330" s="31">
        <f t="shared" si="206"/>
        <v>13.590386169922915</v>
      </c>
    </row>
    <row r="3331" spans="1:9" x14ac:dyDescent="0.2">
      <c r="A3331" s="28" t="s">
        <v>18</v>
      </c>
      <c r="B3331" s="29">
        <v>36664000000</v>
      </c>
      <c r="C3331" s="29">
        <v>4848449968.25</v>
      </c>
      <c r="D3331" s="29">
        <v>4848449968.25</v>
      </c>
      <c r="E3331" s="29">
        <v>4848449968.25</v>
      </c>
      <c r="F3331" s="30">
        <f t="shared" si="207"/>
        <v>31815550031.75</v>
      </c>
      <c r="G3331" s="31">
        <f t="shared" si="204"/>
        <v>13.224007113926467</v>
      </c>
      <c r="H3331" s="31">
        <f t="shared" si="205"/>
        <v>13.224007113926467</v>
      </c>
      <c r="I3331" s="31">
        <f t="shared" si="206"/>
        <v>13.224007113926467</v>
      </c>
    </row>
    <row r="3332" spans="1:9" x14ac:dyDescent="0.2">
      <c r="A3332" s="32" t="s">
        <v>19</v>
      </c>
      <c r="B3332" s="33">
        <v>24505000000</v>
      </c>
      <c r="C3332" s="33">
        <v>3190932543</v>
      </c>
      <c r="D3332" s="33">
        <v>3190932543</v>
      </c>
      <c r="E3332" s="33">
        <v>3190932543</v>
      </c>
      <c r="F3332" s="34">
        <f t="shared" si="207"/>
        <v>21314067457</v>
      </c>
      <c r="G3332" s="35">
        <f t="shared" si="204"/>
        <v>13.02155700061212</v>
      </c>
      <c r="H3332" s="35">
        <f t="shared" si="205"/>
        <v>13.02155700061212</v>
      </c>
      <c r="I3332" s="35">
        <f t="shared" si="206"/>
        <v>13.02155700061212</v>
      </c>
    </row>
    <row r="3333" spans="1:9" x14ac:dyDescent="0.2">
      <c r="A3333" s="32" t="s">
        <v>20</v>
      </c>
      <c r="B3333" s="33">
        <v>8879000000</v>
      </c>
      <c r="C3333" s="33">
        <v>1274562623.25</v>
      </c>
      <c r="D3333" s="33">
        <v>1274562623.25</v>
      </c>
      <c r="E3333" s="33">
        <v>1274562623.25</v>
      </c>
      <c r="F3333" s="34">
        <f t="shared" si="207"/>
        <v>7604437376.75</v>
      </c>
      <c r="G3333" s="35">
        <f t="shared" si="204"/>
        <v>14.354799225701093</v>
      </c>
      <c r="H3333" s="35">
        <f t="shared" si="205"/>
        <v>14.354799225701093</v>
      </c>
      <c r="I3333" s="35">
        <f t="shared" si="206"/>
        <v>14.354799225701093</v>
      </c>
    </row>
    <row r="3334" spans="1:9" x14ac:dyDescent="0.2">
      <c r="A3334" s="32" t="s">
        <v>21</v>
      </c>
      <c r="B3334" s="33">
        <v>3280000000</v>
      </c>
      <c r="C3334" s="33">
        <v>382954802</v>
      </c>
      <c r="D3334" s="33">
        <v>382954802</v>
      </c>
      <c r="E3334" s="33">
        <v>382954802</v>
      </c>
      <c r="F3334" s="34">
        <f t="shared" si="207"/>
        <v>2897045198</v>
      </c>
      <c r="G3334" s="35">
        <f t="shared" si="204"/>
        <v>11.675451280487804</v>
      </c>
      <c r="H3334" s="35">
        <f t="shared" si="205"/>
        <v>11.675451280487804</v>
      </c>
      <c r="I3334" s="35">
        <f t="shared" si="206"/>
        <v>11.675451280487804</v>
      </c>
    </row>
    <row r="3335" spans="1:9" x14ac:dyDescent="0.2">
      <c r="A3335" s="28" t="s">
        <v>22</v>
      </c>
      <c r="B3335" s="29">
        <v>12493000000</v>
      </c>
      <c r="C3335" s="29">
        <v>6644573825.7799997</v>
      </c>
      <c r="D3335" s="29">
        <v>1182248133.02</v>
      </c>
      <c r="E3335" s="29">
        <v>1182248133.02</v>
      </c>
      <c r="F3335" s="30">
        <f t="shared" si="207"/>
        <v>5848426174.2200003</v>
      </c>
      <c r="G3335" s="31">
        <f t="shared" ref="G3335:G3398" si="208">IFERROR(IF(C3335&gt;0,+C3335/B3335*100,0),0)</f>
        <v>53.186374976226681</v>
      </c>
      <c r="H3335" s="31">
        <f t="shared" ref="H3335:H3398" si="209">IFERROR(IF(D3335&gt;0,+D3335/B3335*100,0),0)</f>
        <v>9.463284503481951</v>
      </c>
      <c r="I3335" s="31">
        <f t="shared" ref="I3335:I3398" si="210">IFERROR(IF(E3335&gt;0,+E3335/B3335*100,0),0)</f>
        <v>9.463284503481951</v>
      </c>
    </row>
    <row r="3336" spans="1:9" x14ac:dyDescent="0.2">
      <c r="A3336" s="32" t="s">
        <v>66</v>
      </c>
      <c r="B3336" s="33">
        <v>84000000</v>
      </c>
      <c r="C3336" s="33">
        <v>0</v>
      </c>
      <c r="D3336" s="33">
        <v>0</v>
      </c>
      <c r="E3336" s="33">
        <v>0</v>
      </c>
      <c r="F3336" s="34">
        <f t="shared" si="207"/>
        <v>84000000</v>
      </c>
      <c r="G3336" s="35">
        <f t="shared" si="208"/>
        <v>0</v>
      </c>
      <c r="H3336" s="35">
        <f t="shared" si="209"/>
        <v>0</v>
      </c>
      <c r="I3336" s="35">
        <f t="shared" si="210"/>
        <v>0</v>
      </c>
    </row>
    <row r="3337" spans="1:9" x14ac:dyDescent="0.2">
      <c r="A3337" s="32" t="s">
        <v>23</v>
      </c>
      <c r="B3337" s="33">
        <v>12409000000</v>
      </c>
      <c r="C3337" s="33">
        <v>6644573825.7799997</v>
      </c>
      <c r="D3337" s="33">
        <v>1182248133.02</v>
      </c>
      <c r="E3337" s="33">
        <v>1182248133.02</v>
      </c>
      <c r="F3337" s="34">
        <f t="shared" ref="F3337:F3400" si="211">+B3337-C3337</f>
        <v>5764426174.2200003</v>
      </c>
      <c r="G3337" s="35">
        <f t="shared" si="208"/>
        <v>53.546408459827546</v>
      </c>
      <c r="H3337" s="35">
        <f t="shared" si="209"/>
        <v>9.5273441294221932</v>
      </c>
      <c r="I3337" s="35">
        <f t="shared" si="210"/>
        <v>9.5273441294221932</v>
      </c>
    </row>
    <row r="3338" spans="1:9" x14ac:dyDescent="0.2">
      <c r="A3338" s="28" t="s">
        <v>24</v>
      </c>
      <c r="B3338" s="29">
        <v>1147000000</v>
      </c>
      <c r="C3338" s="29">
        <v>862753475.70000005</v>
      </c>
      <c r="D3338" s="29">
        <v>862753475.70000005</v>
      </c>
      <c r="E3338" s="29">
        <v>862753475.70000005</v>
      </c>
      <c r="F3338" s="30">
        <f t="shared" si="211"/>
        <v>284246524.29999995</v>
      </c>
      <c r="G3338" s="31">
        <f t="shared" si="208"/>
        <v>75.21826292066261</v>
      </c>
      <c r="H3338" s="31">
        <f t="shared" si="209"/>
        <v>75.21826292066261</v>
      </c>
      <c r="I3338" s="31">
        <f t="shared" si="210"/>
        <v>75.21826292066261</v>
      </c>
    </row>
    <row r="3339" spans="1:9" x14ac:dyDescent="0.2">
      <c r="A3339" s="32" t="s">
        <v>32</v>
      </c>
      <c r="B3339" s="33">
        <v>236000000</v>
      </c>
      <c r="C3339" s="33">
        <v>20996350</v>
      </c>
      <c r="D3339" s="33">
        <v>20996350</v>
      </c>
      <c r="E3339" s="33">
        <v>20996350</v>
      </c>
      <c r="F3339" s="34">
        <f t="shared" si="211"/>
        <v>215003650</v>
      </c>
      <c r="G3339" s="35">
        <f t="shared" si="208"/>
        <v>8.8967584745762718</v>
      </c>
      <c r="H3339" s="35">
        <f t="shared" si="209"/>
        <v>8.8967584745762718</v>
      </c>
      <c r="I3339" s="35">
        <f t="shared" si="210"/>
        <v>8.8967584745762718</v>
      </c>
    </row>
    <row r="3340" spans="1:9" x14ac:dyDescent="0.2">
      <c r="A3340" s="32" t="s">
        <v>35</v>
      </c>
      <c r="B3340" s="33">
        <v>911000000</v>
      </c>
      <c r="C3340" s="33">
        <v>841757125.70000005</v>
      </c>
      <c r="D3340" s="33">
        <v>841757125.70000005</v>
      </c>
      <c r="E3340" s="33">
        <v>841757125.70000005</v>
      </c>
      <c r="F3340" s="34">
        <f t="shared" si="211"/>
        <v>69242874.299999952</v>
      </c>
      <c r="G3340" s="35">
        <f t="shared" si="208"/>
        <v>92.399245411635562</v>
      </c>
      <c r="H3340" s="35">
        <f t="shared" si="209"/>
        <v>92.399245411635562</v>
      </c>
      <c r="I3340" s="35">
        <f t="shared" si="210"/>
        <v>92.399245411635562</v>
      </c>
    </row>
    <row r="3341" spans="1:9" x14ac:dyDescent="0.2">
      <c r="A3341" s="28" t="s">
        <v>38</v>
      </c>
      <c r="B3341" s="29">
        <v>419000000</v>
      </c>
      <c r="C3341" s="29">
        <v>0</v>
      </c>
      <c r="D3341" s="29">
        <v>0</v>
      </c>
      <c r="E3341" s="29">
        <v>0</v>
      </c>
      <c r="F3341" s="30">
        <f t="shared" si="211"/>
        <v>419000000</v>
      </c>
      <c r="G3341" s="31">
        <f t="shared" si="208"/>
        <v>0</v>
      </c>
      <c r="H3341" s="31">
        <f t="shared" si="209"/>
        <v>0</v>
      </c>
      <c r="I3341" s="31">
        <f t="shared" si="210"/>
        <v>0</v>
      </c>
    </row>
    <row r="3342" spans="1:9" x14ac:dyDescent="0.2">
      <c r="A3342" s="32" t="s">
        <v>39</v>
      </c>
      <c r="B3342" s="33">
        <v>11000000</v>
      </c>
      <c r="C3342" s="33">
        <v>0</v>
      </c>
      <c r="D3342" s="33">
        <v>0</v>
      </c>
      <c r="E3342" s="33">
        <v>0</v>
      </c>
      <c r="F3342" s="34">
        <f t="shared" si="211"/>
        <v>11000000</v>
      </c>
      <c r="G3342" s="35">
        <f t="shared" si="208"/>
        <v>0</v>
      </c>
      <c r="H3342" s="35">
        <f t="shared" si="209"/>
        <v>0</v>
      </c>
      <c r="I3342" s="35">
        <f t="shared" si="210"/>
        <v>0</v>
      </c>
    </row>
    <row r="3343" spans="1:9" x14ac:dyDescent="0.2">
      <c r="A3343" s="32" t="s">
        <v>41</v>
      </c>
      <c r="B3343" s="33">
        <v>365000000</v>
      </c>
      <c r="C3343" s="33">
        <v>0</v>
      </c>
      <c r="D3343" s="33">
        <v>0</v>
      </c>
      <c r="E3343" s="33">
        <v>0</v>
      </c>
      <c r="F3343" s="34">
        <f t="shared" si="211"/>
        <v>365000000</v>
      </c>
      <c r="G3343" s="35">
        <f t="shared" si="208"/>
        <v>0</v>
      </c>
      <c r="H3343" s="35">
        <f t="shared" si="209"/>
        <v>0</v>
      </c>
      <c r="I3343" s="35">
        <f t="shared" si="210"/>
        <v>0</v>
      </c>
    </row>
    <row r="3344" spans="1:9" x14ac:dyDescent="0.2">
      <c r="A3344" s="32" t="s">
        <v>284</v>
      </c>
      <c r="B3344" s="33">
        <v>43000000</v>
      </c>
      <c r="C3344" s="33">
        <v>0</v>
      </c>
      <c r="D3344" s="33">
        <v>0</v>
      </c>
      <c r="E3344" s="33">
        <v>0</v>
      </c>
      <c r="F3344" s="34">
        <f t="shared" si="211"/>
        <v>43000000</v>
      </c>
      <c r="G3344" s="35">
        <f t="shared" si="208"/>
        <v>0</v>
      </c>
      <c r="H3344" s="35">
        <f t="shared" si="209"/>
        <v>0</v>
      </c>
      <c r="I3344" s="35">
        <f t="shared" si="210"/>
        <v>0</v>
      </c>
    </row>
    <row r="3345" spans="1:9" x14ac:dyDescent="0.2">
      <c r="A3345" s="28" t="s">
        <v>42</v>
      </c>
      <c r="B3345" s="29">
        <v>48024715860</v>
      </c>
      <c r="C3345" s="29">
        <v>25804510898</v>
      </c>
      <c r="D3345" s="29">
        <v>714297012</v>
      </c>
      <c r="E3345" s="29">
        <v>714297012</v>
      </c>
      <c r="F3345" s="30">
        <f t="shared" si="211"/>
        <v>22220204962</v>
      </c>
      <c r="G3345" s="31">
        <f t="shared" si="208"/>
        <v>53.731730497322303</v>
      </c>
      <c r="H3345" s="31">
        <f t="shared" si="209"/>
        <v>1.4873529165321748</v>
      </c>
      <c r="I3345" s="31">
        <f t="shared" si="210"/>
        <v>1.4873529165321748</v>
      </c>
    </row>
    <row r="3346" spans="1:9" ht="22.5" x14ac:dyDescent="0.2">
      <c r="A3346" s="32" t="s">
        <v>1161</v>
      </c>
      <c r="B3346" s="33">
        <v>7737000000</v>
      </c>
      <c r="C3346" s="33">
        <v>2881549785</v>
      </c>
      <c r="D3346" s="33">
        <v>139963596</v>
      </c>
      <c r="E3346" s="33">
        <v>139963596</v>
      </c>
      <c r="F3346" s="34">
        <f t="shared" si="211"/>
        <v>4855450215</v>
      </c>
      <c r="G3346" s="35">
        <f t="shared" si="208"/>
        <v>37.243760953858086</v>
      </c>
      <c r="H3346" s="35">
        <f t="shared" si="209"/>
        <v>1.8090163629313687</v>
      </c>
      <c r="I3346" s="35">
        <f t="shared" si="210"/>
        <v>1.8090163629313687</v>
      </c>
    </row>
    <row r="3347" spans="1:9" ht="22.5" x14ac:dyDescent="0.2">
      <c r="A3347" s="32" t="s">
        <v>1162</v>
      </c>
      <c r="B3347" s="33">
        <v>7000000000</v>
      </c>
      <c r="C3347" s="33">
        <v>4268762008</v>
      </c>
      <c r="D3347" s="33">
        <v>195909597</v>
      </c>
      <c r="E3347" s="33">
        <v>195909597</v>
      </c>
      <c r="F3347" s="34">
        <f t="shared" si="211"/>
        <v>2731237992</v>
      </c>
      <c r="G3347" s="35">
        <f t="shared" si="208"/>
        <v>60.982314400000007</v>
      </c>
      <c r="H3347" s="35">
        <f t="shared" si="209"/>
        <v>2.7987085285714288</v>
      </c>
      <c r="I3347" s="35">
        <f t="shared" si="210"/>
        <v>2.7987085285714288</v>
      </c>
    </row>
    <row r="3348" spans="1:9" x14ac:dyDescent="0.2">
      <c r="A3348" s="32" t="s">
        <v>1163</v>
      </c>
      <c r="B3348" s="33">
        <v>2000000000</v>
      </c>
      <c r="C3348" s="33">
        <v>862380001</v>
      </c>
      <c r="D3348" s="33">
        <v>29895667</v>
      </c>
      <c r="E3348" s="33">
        <v>29895667</v>
      </c>
      <c r="F3348" s="34">
        <f t="shared" si="211"/>
        <v>1137619999</v>
      </c>
      <c r="G3348" s="35">
        <f t="shared" si="208"/>
        <v>43.119000049999997</v>
      </c>
      <c r="H3348" s="35">
        <f t="shared" si="209"/>
        <v>1.4947833500000001</v>
      </c>
      <c r="I3348" s="35">
        <f t="shared" si="210"/>
        <v>1.4947833500000001</v>
      </c>
    </row>
    <row r="3349" spans="1:9" ht="22.5" x14ac:dyDescent="0.2">
      <c r="A3349" s="32" t="s">
        <v>1164</v>
      </c>
      <c r="B3349" s="33">
        <v>31287715860</v>
      </c>
      <c r="C3349" s="33">
        <v>17791819104</v>
      </c>
      <c r="D3349" s="33">
        <v>348528152</v>
      </c>
      <c r="E3349" s="33">
        <v>348528152</v>
      </c>
      <c r="F3349" s="34">
        <f t="shared" si="211"/>
        <v>13495896756</v>
      </c>
      <c r="G3349" s="35">
        <f t="shared" si="208"/>
        <v>56.865190107233353</v>
      </c>
      <c r="H3349" s="35">
        <f t="shared" si="209"/>
        <v>1.1139456570096837</v>
      </c>
      <c r="I3349" s="35">
        <f t="shared" si="210"/>
        <v>1.1139456570096837</v>
      </c>
    </row>
    <row r="3350" spans="1:9" x14ac:dyDescent="0.2">
      <c r="A3350" s="28" t="s">
        <v>1165</v>
      </c>
      <c r="B3350" s="29">
        <v>3500000000</v>
      </c>
      <c r="C3350" s="29">
        <v>0</v>
      </c>
      <c r="D3350" s="29">
        <v>0</v>
      </c>
      <c r="E3350" s="29">
        <v>0</v>
      </c>
      <c r="F3350" s="30">
        <f t="shared" si="211"/>
        <v>3500000000</v>
      </c>
      <c r="G3350" s="31">
        <f t="shared" si="208"/>
        <v>0</v>
      </c>
      <c r="H3350" s="31">
        <f t="shared" si="209"/>
        <v>0</v>
      </c>
      <c r="I3350" s="31">
        <f t="shared" si="210"/>
        <v>0</v>
      </c>
    </row>
    <row r="3351" spans="1:9" x14ac:dyDescent="0.2">
      <c r="A3351" s="28" t="s">
        <v>17</v>
      </c>
      <c r="B3351" s="29">
        <v>3500000000</v>
      </c>
      <c r="C3351" s="29">
        <v>0</v>
      </c>
      <c r="D3351" s="29">
        <v>0</v>
      </c>
      <c r="E3351" s="29">
        <v>0</v>
      </c>
      <c r="F3351" s="30">
        <f t="shared" si="211"/>
        <v>3500000000</v>
      </c>
      <c r="G3351" s="31">
        <f t="shared" si="208"/>
        <v>0</v>
      </c>
      <c r="H3351" s="31">
        <f t="shared" si="209"/>
        <v>0</v>
      </c>
      <c r="I3351" s="31">
        <f t="shared" si="210"/>
        <v>0</v>
      </c>
    </row>
    <row r="3352" spans="1:9" x14ac:dyDescent="0.2">
      <c r="A3352" s="28" t="s">
        <v>18</v>
      </c>
      <c r="B3352" s="29">
        <v>1530000000</v>
      </c>
      <c r="C3352" s="29">
        <v>0</v>
      </c>
      <c r="D3352" s="29">
        <v>0</v>
      </c>
      <c r="E3352" s="29">
        <v>0</v>
      </c>
      <c r="F3352" s="30">
        <f t="shared" si="211"/>
        <v>1530000000</v>
      </c>
      <c r="G3352" s="31">
        <f t="shared" si="208"/>
        <v>0</v>
      </c>
      <c r="H3352" s="31">
        <f t="shared" si="209"/>
        <v>0</v>
      </c>
      <c r="I3352" s="31">
        <f t="shared" si="210"/>
        <v>0</v>
      </c>
    </row>
    <row r="3353" spans="1:9" x14ac:dyDescent="0.2">
      <c r="A3353" s="32" t="s">
        <v>19</v>
      </c>
      <c r="B3353" s="33">
        <v>1120000000</v>
      </c>
      <c r="C3353" s="33">
        <v>0</v>
      </c>
      <c r="D3353" s="33">
        <v>0</v>
      </c>
      <c r="E3353" s="33">
        <v>0</v>
      </c>
      <c r="F3353" s="34">
        <f t="shared" si="211"/>
        <v>1120000000</v>
      </c>
      <c r="G3353" s="35">
        <f t="shared" si="208"/>
        <v>0</v>
      </c>
      <c r="H3353" s="35">
        <f t="shared" si="209"/>
        <v>0</v>
      </c>
      <c r="I3353" s="35">
        <f t="shared" si="210"/>
        <v>0</v>
      </c>
    </row>
    <row r="3354" spans="1:9" x14ac:dyDescent="0.2">
      <c r="A3354" s="32" t="s">
        <v>20</v>
      </c>
      <c r="B3354" s="33">
        <v>390000000</v>
      </c>
      <c r="C3354" s="33">
        <v>0</v>
      </c>
      <c r="D3354" s="33">
        <v>0</v>
      </c>
      <c r="E3354" s="33">
        <v>0</v>
      </c>
      <c r="F3354" s="34">
        <f t="shared" si="211"/>
        <v>390000000</v>
      </c>
      <c r="G3354" s="35">
        <f t="shared" si="208"/>
        <v>0</v>
      </c>
      <c r="H3354" s="35">
        <f t="shared" si="209"/>
        <v>0</v>
      </c>
      <c r="I3354" s="35">
        <f t="shared" si="210"/>
        <v>0</v>
      </c>
    </row>
    <row r="3355" spans="1:9" x14ac:dyDescent="0.2">
      <c r="A3355" s="32" t="s">
        <v>21</v>
      </c>
      <c r="B3355" s="33">
        <v>20000000</v>
      </c>
      <c r="C3355" s="33">
        <v>0</v>
      </c>
      <c r="D3355" s="33">
        <v>0</v>
      </c>
      <c r="E3355" s="33">
        <v>0</v>
      </c>
      <c r="F3355" s="34">
        <f t="shared" si="211"/>
        <v>20000000</v>
      </c>
      <c r="G3355" s="35">
        <f t="shared" si="208"/>
        <v>0</v>
      </c>
      <c r="H3355" s="35">
        <f t="shared" si="209"/>
        <v>0</v>
      </c>
      <c r="I3355" s="35">
        <f t="shared" si="210"/>
        <v>0</v>
      </c>
    </row>
    <row r="3356" spans="1:9" x14ac:dyDescent="0.2">
      <c r="A3356" s="28" t="s">
        <v>22</v>
      </c>
      <c r="B3356" s="29">
        <v>1900000000</v>
      </c>
      <c r="C3356" s="29">
        <v>0</v>
      </c>
      <c r="D3356" s="29">
        <v>0</v>
      </c>
      <c r="E3356" s="29">
        <v>0</v>
      </c>
      <c r="F3356" s="30">
        <f t="shared" si="211"/>
        <v>1900000000</v>
      </c>
      <c r="G3356" s="31">
        <f t="shared" si="208"/>
        <v>0</v>
      </c>
      <c r="H3356" s="31">
        <f t="shared" si="209"/>
        <v>0</v>
      </c>
      <c r="I3356" s="31">
        <f t="shared" si="210"/>
        <v>0</v>
      </c>
    </row>
    <row r="3357" spans="1:9" x14ac:dyDescent="0.2">
      <c r="A3357" s="32" t="s">
        <v>23</v>
      </c>
      <c r="B3357" s="33">
        <v>1900000000</v>
      </c>
      <c r="C3357" s="33">
        <v>0</v>
      </c>
      <c r="D3357" s="33">
        <v>0</v>
      </c>
      <c r="E3357" s="33">
        <v>0</v>
      </c>
      <c r="F3357" s="34">
        <f t="shared" si="211"/>
        <v>1900000000</v>
      </c>
      <c r="G3357" s="35">
        <f t="shared" si="208"/>
        <v>0</v>
      </c>
      <c r="H3357" s="35">
        <f t="shared" si="209"/>
        <v>0</v>
      </c>
      <c r="I3357" s="35">
        <f t="shared" si="210"/>
        <v>0</v>
      </c>
    </row>
    <row r="3358" spans="1:9" x14ac:dyDescent="0.2">
      <c r="A3358" s="28" t="s">
        <v>24</v>
      </c>
      <c r="B3358" s="29">
        <v>70000000</v>
      </c>
      <c r="C3358" s="29">
        <v>0</v>
      </c>
      <c r="D3358" s="29">
        <v>0</v>
      </c>
      <c r="E3358" s="29">
        <v>0</v>
      </c>
      <c r="F3358" s="30">
        <f t="shared" si="211"/>
        <v>70000000</v>
      </c>
      <c r="G3358" s="31">
        <f t="shared" si="208"/>
        <v>0</v>
      </c>
      <c r="H3358" s="31">
        <f t="shared" si="209"/>
        <v>0</v>
      </c>
      <c r="I3358" s="31">
        <f t="shared" si="210"/>
        <v>0</v>
      </c>
    </row>
    <row r="3359" spans="1:9" x14ac:dyDescent="0.2">
      <c r="A3359" s="32" t="s">
        <v>150</v>
      </c>
      <c r="B3359" s="33">
        <v>70000000</v>
      </c>
      <c r="C3359" s="33">
        <v>0</v>
      </c>
      <c r="D3359" s="33">
        <v>0</v>
      </c>
      <c r="E3359" s="33">
        <v>0</v>
      </c>
      <c r="F3359" s="34">
        <f t="shared" si="211"/>
        <v>70000000</v>
      </c>
      <c r="G3359" s="35">
        <f t="shared" si="208"/>
        <v>0</v>
      </c>
      <c r="H3359" s="35">
        <f t="shared" si="209"/>
        <v>0</v>
      </c>
      <c r="I3359" s="35">
        <f t="shared" si="210"/>
        <v>0</v>
      </c>
    </row>
    <row r="3360" spans="1:9" x14ac:dyDescent="0.2">
      <c r="A3360" s="23" t="s">
        <v>1166</v>
      </c>
      <c r="B3360" s="24">
        <v>4781205724788</v>
      </c>
      <c r="C3360" s="24">
        <v>860287559049.03003</v>
      </c>
      <c r="D3360" s="24">
        <v>577403109404.95007</v>
      </c>
      <c r="E3360" s="24">
        <v>571424257447.42993</v>
      </c>
      <c r="F3360" s="25">
        <f t="shared" si="211"/>
        <v>3920918165738.9697</v>
      </c>
      <c r="G3360" s="26">
        <f t="shared" si="208"/>
        <v>17.99310903082246</v>
      </c>
      <c r="H3360" s="26">
        <f t="shared" si="209"/>
        <v>12.07651673324624</v>
      </c>
      <c r="I3360" s="26">
        <f t="shared" si="210"/>
        <v>11.951467691191368</v>
      </c>
    </row>
    <row r="3361" spans="1:9" x14ac:dyDescent="0.2">
      <c r="A3361" s="28" t="s">
        <v>1167</v>
      </c>
      <c r="B3361" s="29">
        <v>841606224788</v>
      </c>
      <c r="C3361" s="29">
        <v>175843521292.01001</v>
      </c>
      <c r="D3361" s="29">
        <v>54029905151.659996</v>
      </c>
      <c r="E3361" s="29">
        <v>49495034679.339996</v>
      </c>
      <c r="F3361" s="30">
        <f t="shared" si="211"/>
        <v>665762703495.98999</v>
      </c>
      <c r="G3361" s="31">
        <f t="shared" si="208"/>
        <v>20.89379998779178</v>
      </c>
      <c r="H3361" s="31">
        <f t="shared" si="209"/>
        <v>6.4198556950158121</v>
      </c>
      <c r="I3361" s="31">
        <f t="shared" si="210"/>
        <v>5.8810205083508924</v>
      </c>
    </row>
    <row r="3362" spans="1:9" x14ac:dyDescent="0.2">
      <c r="A3362" s="28" t="s">
        <v>17</v>
      </c>
      <c r="B3362" s="29">
        <v>391930695000</v>
      </c>
      <c r="C3362" s="29">
        <v>69013464379.009995</v>
      </c>
      <c r="D3362" s="29">
        <v>49600894122.949997</v>
      </c>
      <c r="E3362" s="29">
        <v>45067190881.949997</v>
      </c>
      <c r="F3362" s="30">
        <f t="shared" si="211"/>
        <v>322917230620.98999</v>
      </c>
      <c r="G3362" s="31">
        <f t="shared" si="208"/>
        <v>17.608588778434413</v>
      </c>
      <c r="H3362" s="31">
        <f t="shared" si="209"/>
        <v>12.655526794845706</v>
      </c>
      <c r="I3362" s="31">
        <f t="shared" si="210"/>
        <v>11.498765331954926</v>
      </c>
    </row>
    <row r="3363" spans="1:9" x14ac:dyDescent="0.2">
      <c r="A3363" s="28" t="s">
        <v>18</v>
      </c>
      <c r="B3363" s="29">
        <v>227138900000</v>
      </c>
      <c r="C3363" s="29">
        <v>30300668849</v>
      </c>
      <c r="D3363" s="29">
        <v>30228846513</v>
      </c>
      <c r="E3363" s="29">
        <v>30225040752</v>
      </c>
      <c r="F3363" s="30">
        <f t="shared" si="211"/>
        <v>196838231151</v>
      </c>
      <c r="G3363" s="31">
        <f t="shared" si="208"/>
        <v>13.340149507195816</v>
      </c>
      <c r="H3363" s="31">
        <f t="shared" si="209"/>
        <v>13.308529059971674</v>
      </c>
      <c r="I3363" s="31">
        <f t="shared" si="210"/>
        <v>13.306853538517622</v>
      </c>
    </row>
    <row r="3364" spans="1:9" x14ac:dyDescent="0.2">
      <c r="A3364" s="32" t="s">
        <v>19</v>
      </c>
      <c r="B3364" s="33">
        <v>98365780000</v>
      </c>
      <c r="C3364" s="33">
        <v>11765783136</v>
      </c>
      <c r="D3364" s="33">
        <v>11747295259</v>
      </c>
      <c r="E3364" s="33">
        <v>11747295259</v>
      </c>
      <c r="F3364" s="34">
        <f t="shared" si="211"/>
        <v>86599996864</v>
      </c>
      <c r="G3364" s="35">
        <f t="shared" si="208"/>
        <v>11.961256380013456</v>
      </c>
      <c r="H3364" s="35">
        <f t="shared" si="209"/>
        <v>11.942461350888491</v>
      </c>
      <c r="I3364" s="35">
        <f t="shared" si="210"/>
        <v>11.942461350888491</v>
      </c>
    </row>
    <row r="3365" spans="1:9" x14ac:dyDescent="0.2">
      <c r="A3365" s="32" t="s">
        <v>20</v>
      </c>
      <c r="B3365" s="33">
        <v>49583510000</v>
      </c>
      <c r="C3365" s="33">
        <v>6700304616</v>
      </c>
      <c r="D3365" s="33">
        <v>6691454486</v>
      </c>
      <c r="E3365" s="33">
        <v>6689035195</v>
      </c>
      <c r="F3365" s="34">
        <f t="shared" si="211"/>
        <v>42883205384</v>
      </c>
      <c r="G3365" s="35">
        <f t="shared" si="208"/>
        <v>13.513171245843628</v>
      </c>
      <c r="H3365" s="35">
        <f t="shared" si="209"/>
        <v>13.495322307759173</v>
      </c>
      <c r="I3365" s="35">
        <f t="shared" si="210"/>
        <v>13.490443082791032</v>
      </c>
    </row>
    <row r="3366" spans="1:9" x14ac:dyDescent="0.2">
      <c r="A3366" s="32" t="s">
        <v>21</v>
      </c>
      <c r="B3366" s="33">
        <v>69250110000</v>
      </c>
      <c r="C3366" s="33">
        <v>11015169588</v>
      </c>
      <c r="D3366" s="33">
        <v>11003103225</v>
      </c>
      <c r="E3366" s="33">
        <v>11003103225</v>
      </c>
      <c r="F3366" s="34">
        <f t="shared" si="211"/>
        <v>58234940412</v>
      </c>
      <c r="G3366" s="35">
        <f t="shared" si="208"/>
        <v>15.906356810119146</v>
      </c>
      <c r="H3366" s="35">
        <f t="shared" si="209"/>
        <v>15.888932486894245</v>
      </c>
      <c r="I3366" s="35">
        <f t="shared" si="210"/>
        <v>15.888932486894245</v>
      </c>
    </row>
    <row r="3367" spans="1:9" x14ac:dyDescent="0.2">
      <c r="A3367" s="32" t="s">
        <v>72</v>
      </c>
      <c r="B3367" s="33">
        <v>4858800000</v>
      </c>
      <c r="C3367" s="33">
        <v>412963992</v>
      </c>
      <c r="D3367" s="33">
        <v>399209027</v>
      </c>
      <c r="E3367" s="33">
        <v>399209027</v>
      </c>
      <c r="F3367" s="34">
        <f t="shared" si="211"/>
        <v>4445836008</v>
      </c>
      <c r="G3367" s="35">
        <f t="shared" si="208"/>
        <v>8.4993000740923677</v>
      </c>
      <c r="H3367" s="35">
        <f t="shared" si="209"/>
        <v>8.2162062031777392</v>
      </c>
      <c r="I3367" s="35">
        <f t="shared" si="210"/>
        <v>8.2162062031777392</v>
      </c>
    </row>
    <row r="3368" spans="1:9" x14ac:dyDescent="0.2">
      <c r="A3368" s="32" t="s">
        <v>73</v>
      </c>
      <c r="B3368" s="33">
        <v>2616300000</v>
      </c>
      <c r="C3368" s="33">
        <v>160428152</v>
      </c>
      <c r="D3368" s="33">
        <v>155696696</v>
      </c>
      <c r="E3368" s="33">
        <v>154310226</v>
      </c>
      <c r="F3368" s="34">
        <f t="shared" si="211"/>
        <v>2455871848</v>
      </c>
      <c r="G3368" s="35">
        <f t="shared" si="208"/>
        <v>6.1318714214730727</v>
      </c>
      <c r="H3368" s="35">
        <f t="shared" si="209"/>
        <v>5.9510261055689329</v>
      </c>
      <c r="I3368" s="35">
        <f t="shared" si="210"/>
        <v>5.8980325650728123</v>
      </c>
    </row>
    <row r="3369" spans="1:9" x14ac:dyDescent="0.2">
      <c r="A3369" s="32" t="s">
        <v>74</v>
      </c>
      <c r="B3369" s="33">
        <v>2464400000</v>
      </c>
      <c r="C3369" s="33">
        <v>246019365</v>
      </c>
      <c r="D3369" s="33">
        <v>232087820</v>
      </c>
      <c r="E3369" s="33">
        <v>232087820</v>
      </c>
      <c r="F3369" s="34">
        <f t="shared" si="211"/>
        <v>2218380635</v>
      </c>
      <c r="G3369" s="35">
        <f t="shared" si="208"/>
        <v>9.9829315452037015</v>
      </c>
      <c r="H3369" s="35">
        <f t="shared" si="209"/>
        <v>9.4176197045934114</v>
      </c>
      <c r="I3369" s="35">
        <f t="shared" si="210"/>
        <v>9.4176197045934114</v>
      </c>
    </row>
    <row r="3370" spans="1:9" x14ac:dyDescent="0.2">
      <c r="A3370" s="28" t="s">
        <v>22</v>
      </c>
      <c r="B3370" s="29">
        <v>37750500000</v>
      </c>
      <c r="C3370" s="29">
        <v>19868044832.009998</v>
      </c>
      <c r="D3370" s="29">
        <v>1925166854.95</v>
      </c>
      <c r="E3370" s="29">
        <v>1880320322.95</v>
      </c>
      <c r="F3370" s="30">
        <f t="shared" si="211"/>
        <v>17882455167.990002</v>
      </c>
      <c r="G3370" s="31">
        <f t="shared" si="208"/>
        <v>52.629885251877454</v>
      </c>
      <c r="H3370" s="31">
        <f t="shared" si="209"/>
        <v>5.0997122023549357</v>
      </c>
      <c r="I3370" s="31">
        <f t="shared" si="210"/>
        <v>4.980915015562708</v>
      </c>
    </row>
    <row r="3371" spans="1:9" x14ac:dyDescent="0.2">
      <c r="A3371" s="32" t="s">
        <v>66</v>
      </c>
      <c r="B3371" s="33">
        <v>543400000</v>
      </c>
      <c r="C3371" s="33">
        <v>0</v>
      </c>
      <c r="D3371" s="33">
        <v>0</v>
      </c>
      <c r="E3371" s="33">
        <v>0</v>
      </c>
      <c r="F3371" s="34">
        <f t="shared" si="211"/>
        <v>543400000</v>
      </c>
      <c r="G3371" s="35">
        <f t="shared" si="208"/>
        <v>0</v>
      </c>
      <c r="H3371" s="35">
        <f t="shared" si="209"/>
        <v>0</v>
      </c>
      <c r="I3371" s="35">
        <f t="shared" si="210"/>
        <v>0</v>
      </c>
    </row>
    <row r="3372" spans="1:9" x14ac:dyDescent="0.2">
      <c r="A3372" s="32" t="s">
        <v>23</v>
      </c>
      <c r="B3372" s="33">
        <v>37207100000</v>
      </c>
      <c r="C3372" s="33">
        <v>19868044832.009998</v>
      </c>
      <c r="D3372" s="33">
        <v>1925166854.95</v>
      </c>
      <c r="E3372" s="33">
        <v>1880320322.95</v>
      </c>
      <c r="F3372" s="34">
        <f t="shared" si="211"/>
        <v>17339055167.990002</v>
      </c>
      <c r="G3372" s="35">
        <f t="shared" si="208"/>
        <v>53.39853101158112</v>
      </c>
      <c r="H3372" s="35">
        <f t="shared" si="209"/>
        <v>5.1741921701771973</v>
      </c>
      <c r="I3372" s="35">
        <f t="shared" si="210"/>
        <v>5.0536599814282761</v>
      </c>
    </row>
    <row r="3373" spans="1:9" x14ac:dyDescent="0.2">
      <c r="A3373" s="28" t="s">
        <v>24</v>
      </c>
      <c r="B3373" s="29">
        <v>121968495000</v>
      </c>
      <c r="C3373" s="29">
        <v>18630378345</v>
      </c>
      <c r="D3373" s="29">
        <v>17303987356</v>
      </c>
      <c r="E3373" s="29">
        <v>12818936408</v>
      </c>
      <c r="F3373" s="30">
        <f t="shared" si="211"/>
        <v>103338116655</v>
      </c>
      <c r="G3373" s="31">
        <f t="shared" si="208"/>
        <v>15.274746437594397</v>
      </c>
      <c r="H3373" s="31">
        <f t="shared" si="209"/>
        <v>14.187259878872819</v>
      </c>
      <c r="I3373" s="31">
        <f t="shared" si="210"/>
        <v>10.510039012943466</v>
      </c>
    </row>
    <row r="3374" spans="1:9" x14ac:dyDescent="0.2">
      <c r="A3374" s="32" t="s">
        <v>628</v>
      </c>
      <c r="B3374" s="33">
        <v>727695000</v>
      </c>
      <c r="C3374" s="33">
        <v>0</v>
      </c>
      <c r="D3374" s="33">
        <v>0</v>
      </c>
      <c r="E3374" s="33">
        <v>0</v>
      </c>
      <c r="F3374" s="34">
        <f t="shared" si="211"/>
        <v>727695000</v>
      </c>
      <c r="G3374" s="35">
        <f t="shared" si="208"/>
        <v>0</v>
      </c>
      <c r="H3374" s="35">
        <f t="shared" si="209"/>
        <v>0</v>
      </c>
      <c r="I3374" s="35">
        <f t="shared" si="210"/>
        <v>0</v>
      </c>
    </row>
    <row r="3375" spans="1:9" x14ac:dyDescent="0.2">
      <c r="A3375" s="32" t="s">
        <v>1168</v>
      </c>
      <c r="B3375" s="33">
        <v>35553600000</v>
      </c>
      <c r="C3375" s="33">
        <v>0</v>
      </c>
      <c r="D3375" s="33">
        <v>0</v>
      </c>
      <c r="E3375" s="33">
        <v>0</v>
      </c>
      <c r="F3375" s="34">
        <f t="shared" si="211"/>
        <v>35553600000</v>
      </c>
      <c r="G3375" s="35">
        <f t="shared" si="208"/>
        <v>0</v>
      </c>
      <c r="H3375" s="35">
        <f t="shared" si="209"/>
        <v>0</v>
      </c>
      <c r="I3375" s="35">
        <f t="shared" si="210"/>
        <v>0</v>
      </c>
    </row>
    <row r="3376" spans="1:9" x14ac:dyDescent="0.2">
      <c r="A3376" s="32" t="s">
        <v>150</v>
      </c>
      <c r="B3376" s="33">
        <v>48294700000</v>
      </c>
      <c r="C3376" s="33">
        <v>0</v>
      </c>
      <c r="D3376" s="33">
        <v>0</v>
      </c>
      <c r="E3376" s="33">
        <v>0</v>
      </c>
      <c r="F3376" s="34">
        <f t="shared" si="211"/>
        <v>48294700000</v>
      </c>
      <c r="G3376" s="35">
        <f t="shared" si="208"/>
        <v>0</v>
      </c>
      <c r="H3376" s="35">
        <f t="shared" si="209"/>
        <v>0</v>
      </c>
      <c r="I3376" s="35">
        <f t="shared" si="210"/>
        <v>0</v>
      </c>
    </row>
    <row r="3377" spans="1:9" x14ac:dyDescent="0.2">
      <c r="A3377" s="32" t="s">
        <v>32</v>
      </c>
      <c r="B3377" s="33">
        <v>1286500000</v>
      </c>
      <c r="C3377" s="33">
        <v>231797958</v>
      </c>
      <c r="D3377" s="33">
        <v>231797958</v>
      </c>
      <c r="E3377" s="33">
        <v>231797958</v>
      </c>
      <c r="F3377" s="34">
        <f t="shared" si="211"/>
        <v>1054702042</v>
      </c>
      <c r="G3377" s="35">
        <f t="shared" si="208"/>
        <v>18.017719238243295</v>
      </c>
      <c r="H3377" s="35">
        <f t="shared" si="209"/>
        <v>18.017719238243295</v>
      </c>
      <c r="I3377" s="35">
        <f t="shared" si="210"/>
        <v>18.017719238243295</v>
      </c>
    </row>
    <row r="3378" spans="1:9" x14ac:dyDescent="0.2">
      <c r="A3378" s="32" t="s">
        <v>35</v>
      </c>
      <c r="B3378" s="33">
        <v>22188500000</v>
      </c>
      <c r="C3378" s="33">
        <v>16386946016</v>
      </c>
      <c r="D3378" s="33">
        <v>15060555027</v>
      </c>
      <c r="E3378" s="33">
        <v>10640228636</v>
      </c>
      <c r="F3378" s="34">
        <f t="shared" si="211"/>
        <v>5801553984</v>
      </c>
      <c r="G3378" s="35">
        <f t="shared" si="208"/>
        <v>73.853329499515525</v>
      </c>
      <c r="H3378" s="35">
        <f t="shared" si="209"/>
        <v>67.875498690763237</v>
      </c>
      <c r="I3378" s="35">
        <f t="shared" si="210"/>
        <v>47.953798751605561</v>
      </c>
    </row>
    <row r="3379" spans="1:9" x14ac:dyDescent="0.2">
      <c r="A3379" s="32" t="s">
        <v>67</v>
      </c>
      <c r="B3379" s="33">
        <v>13917500000</v>
      </c>
      <c r="C3379" s="33">
        <v>2011634371</v>
      </c>
      <c r="D3379" s="33">
        <v>2011634371</v>
      </c>
      <c r="E3379" s="33">
        <v>1946909814</v>
      </c>
      <c r="F3379" s="34">
        <f t="shared" si="211"/>
        <v>11905865629</v>
      </c>
      <c r="G3379" s="35">
        <f t="shared" si="208"/>
        <v>14.453992247170827</v>
      </c>
      <c r="H3379" s="35">
        <f t="shared" si="209"/>
        <v>14.453992247170827</v>
      </c>
      <c r="I3379" s="35">
        <f t="shared" si="210"/>
        <v>13.988933457876772</v>
      </c>
    </row>
    <row r="3380" spans="1:9" x14ac:dyDescent="0.2">
      <c r="A3380" s="28" t="s">
        <v>38</v>
      </c>
      <c r="B3380" s="29">
        <v>5072800000</v>
      </c>
      <c r="C3380" s="29">
        <v>214372353</v>
      </c>
      <c r="D3380" s="29">
        <v>142893399</v>
      </c>
      <c r="E3380" s="29">
        <v>142893399</v>
      </c>
      <c r="F3380" s="30">
        <f t="shared" si="211"/>
        <v>4858427647</v>
      </c>
      <c r="G3380" s="31">
        <f t="shared" si="208"/>
        <v>4.2259176983125686</v>
      </c>
      <c r="H3380" s="31">
        <f t="shared" si="209"/>
        <v>2.8168545773537295</v>
      </c>
      <c r="I3380" s="31">
        <f t="shared" si="210"/>
        <v>2.8168545773537295</v>
      </c>
    </row>
    <row r="3381" spans="1:9" x14ac:dyDescent="0.2">
      <c r="A3381" s="32" t="s">
        <v>39</v>
      </c>
      <c r="B3381" s="33">
        <v>451700000</v>
      </c>
      <c r="C3381" s="33">
        <v>214372353</v>
      </c>
      <c r="D3381" s="33">
        <v>142893399</v>
      </c>
      <c r="E3381" s="33">
        <v>142893399</v>
      </c>
      <c r="F3381" s="34">
        <f t="shared" si="211"/>
        <v>237327647</v>
      </c>
      <c r="G3381" s="35">
        <f t="shared" si="208"/>
        <v>47.45901106929378</v>
      </c>
      <c r="H3381" s="35">
        <f t="shared" si="209"/>
        <v>31.634580252379894</v>
      </c>
      <c r="I3381" s="35">
        <f t="shared" si="210"/>
        <v>31.634580252379894</v>
      </c>
    </row>
    <row r="3382" spans="1:9" x14ac:dyDescent="0.2">
      <c r="A3382" s="32" t="s">
        <v>41</v>
      </c>
      <c r="B3382" s="33">
        <v>4621100000</v>
      </c>
      <c r="C3382" s="33">
        <v>0</v>
      </c>
      <c r="D3382" s="33">
        <v>0</v>
      </c>
      <c r="E3382" s="33">
        <v>0</v>
      </c>
      <c r="F3382" s="34">
        <f t="shared" si="211"/>
        <v>4621100000</v>
      </c>
      <c r="G3382" s="35">
        <f t="shared" si="208"/>
        <v>0</v>
      </c>
      <c r="H3382" s="35">
        <f t="shared" si="209"/>
        <v>0</v>
      </c>
      <c r="I3382" s="35">
        <f t="shared" si="210"/>
        <v>0</v>
      </c>
    </row>
    <row r="3383" spans="1:9" x14ac:dyDescent="0.2">
      <c r="A3383" s="28" t="s">
        <v>42</v>
      </c>
      <c r="B3383" s="29">
        <v>449675529788</v>
      </c>
      <c r="C3383" s="29">
        <v>106830056913</v>
      </c>
      <c r="D3383" s="29">
        <v>4429011028.71</v>
      </c>
      <c r="E3383" s="29">
        <v>4427843797.3900003</v>
      </c>
      <c r="F3383" s="30">
        <f t="shared" si="211"/>
        <v>342845472875</v>
      </c>
      <c r="G3383" s="31">
        <f t="shared" si="208"/>
        <v>23.757142614223447</v>
      </c>
      <c r="H3383" s="31">
        <f t="shared" si="209"/>
        <v>0.98493485531624592</v>
      </c>
      <c r="I3383" s="31">
        <f t="shared" si="210"/>
        <v>0.98467528341546884</v>
      </c>
    </row>
    <row r="3384" spans="1:9" x14ac:dyDescent="0.2">
      <c r="A3384" s="32" t="s">
        <v>1169</v>
      </c>
      <c r="B3384" s="33">
        <v>90037130159</v>
      </c>
      <c r="C3384" s="33">
        <v>26849374791.040001</v>
      </c>
      <c r="D3384" s="33">
        <v>36442560</v>
      </c>
      <c r="E3384" s="33">
        <v>36442560</v>
      </c>
      <c r="F3384" s="34">
        <f t="shared" si="211"/>
        <v>63187755367.959999</v>
      </c>
      <c r="G3384" s="35">
        <f t="shared" si="208"/>
        <v>29.820336058718961</v>
      </c>
      <c r="H3384" s="35">
        <f t="shared" si="209"/>
        <v>4.0475035061251614E-2</v>
      </c>
      <c r="I3384" s="35">
        <f t="shared" si="210"/>
        <v>4.0475035061251614E-2</v>
      </c>
    </row>
    <row r="3385" spans="1:9" ht="22.5" x14ac:dyDescent="0.2">
      <c r="A3385" s="32" t="s">
        <v>1170</v>
      </c>
      <c r="B3385" s="33">
        <v>2993639026</v>
      </c>
      <c r="C3385" s="33">
        <v>312261665</v>
      </c>
      <c r="D3385" s="33">
        <v>0</v>
      </c>
      <c r="E3385" s="33">
        <v>0</v>
      </c>
      <c r="F3385" s="34">
        <f t="shared" si="211"/>
        <v>2681377361</v>
      </c>
      <c r="G3385" s="35">
        <f t="shared" si="208"/>
        <v>10.430838931747678</v>
      </c>
      <c r="H3385" s="35">
        <f t="shared" si="209"/>
        <v>0</v>
      </c>
      <c r="I3385" s="35">
        <f t="shared" si="210"/>
        <v>0</v>
      </c>
    </row>
    <row r="3386" spans="1:9" x14ac:dyDescent="0.2">
      <c r="A3386" s="32" t="s">
        <v>1171</v>
      </c>
      <c r="B3386" s="33">
        <v>8030000000</v>
      </c>
      <c r="C3386" s="33">
        <v>1699999999</v>
      </c>
      <c r="D3386" s="33">
        <v>0</v>
      </c>
      <c r="E3386" s="33">
        <v>0</v>
      </c>
      <c r="F3386" s="34">
        <f t="shared" si="211"/>
        <v>6330000001</v>
      </c>
      <c r="G3386" s="35">
        <f t="shared" si="208"/>
        <v>21.170610199252803</v>
      </c>
      <c r="H3386" s="35">
        <f t="shared" si="209"/>
        <v>0</v>
      </c>
      <c r="I3386" s="35">
        <f t="shared" si="210"/>
        <v>0</v>
      </c>
    </row>
    <row r="3387" spans="1:9" x14ac:dyDescent="0.2">
      <c r="A3387" s="32" t="s">
        <v>1172</v>
      </c>
      <c r="B3387" s="33">
        <v>10000000000</v>
      </c>
      <c r="C3387" s="33">
        <v>0</v>
      </c>
      <c r="D3387" s="33">
        <v>0</v>
      </c>
      <c r="E3387" s="33">
        <v>0</v>
      </c>
      <c r="F3387" s="34">
        <f t="shared" si="211"/>
        <v>10000000000</v>
      </c>
      <c r="G3387" s="35">
        <f t="shared" si="208"/>
        <v>0</v>
      </c>
      <c r="H3387" s="35">
        <f t="shared" si="209"/>
        <v>0</v>
      </c>
      <c r="I3387" s="35">
        <f t="shared" si="210"/>
        <v>0</v>
      </c>
    </row>
    <row r="3388" spans="1:9" x14ac:dyDescent="0.2">
      <c r="A3388" s="32" t="s">
        <v>1173</v>
      </c>
      <c r="B3388" s="33">
        <v>0</v>
      </c>
      <c r="C3388" s="33">
        <v>0</v>
      </c>
      <c r="D3388" s="33">
        <v>0</v>
      </c>
      <c r="E3388" s="33">
        <v>0</v>
      </c>
      <c r="F3388" s="34">
        <f t="shared" si="211"/>
        <v>0</v>
      </c>
      <c r="G3388" s="35">
        <f t="shared" si="208"/>
        <v>0</v>
      </c>
      <c r="H3388" s="35">
        <f t="shared" si="209"/>
        <v>0</v>
      </c>
      <c r="I3388" s="35">
        <f t="shared" si="210"/>
        <v>0</v>
      </c>
    </row>
    <row r="3389" spans="1:9" x14ac:dyDescent="0.2">
      <c r="A3389" s="32" t="s">
        <v>1174</v>
      </c>
      <c r="B3389" s="33">
        <v>47093577154</v>
      </c>
      <c r="C3389" s="33">
        <v>10716430544.1</v>
      </c>
      <c r="D3389" s="33">
        <v>0</v>
      </c>
      <c r="E3389" s="33">
        <v>0</v>
      </c>
      <c r="F3389" s="34">
        <f t="shared" si="211"/>
        <v>36377146609.900002</v>
      </c>
      <c r="G3389" s="35">
        <f t="shared" si="208"/>
        <v>22.755609558085517</v>
      </c>
      <c r="H3389" s="35">
        <f t="shared" si="209"/>
        <v>0</v>
      </c>
      <c r="I3389" s="35">
        <f t="shared" si="210"/>
        <v>0</v>
      </c>
    </row>
    <row r="3390" spans="1:9" x14ac:dyDescent="0.2">
      <c r="A3390" s="32" t="s">
        <v>1175</v>
      </c>
      <c r="B3390" s="33">
        <v>4320000000</v>
      </c>
      <c r="C3390" s="33">
        <v>595826516</v>
      </c>
      <c r="D3390" s="33">
        <v>0</v>
      </c>
      <c r="E3390" s="33">
        <v>0</v>
      </c>
      <c r="F3390" s="34">
        <f t="shared" si="211"/>
        <v>3724173484</v>
      </c>
      <c r="G3390" s="35">
        <f t="shared" si="208"/>
        <v>13.792280462962964</v>
      </c>
      <c r="H3390" s="35">
        <f t="shared" si="209"/>
        <v>0</v>
      </c>
      <c r="I3390" s="35">
        <f t="shared" si="210"/>
        <v>0</v>
      </c>
    </row>
    <row r="3391" spans="1:9" x14ac:dyDescent="0.2">
      <c r="A3391" s="32" t="s">
        <v>1176</v>
      </c>
      <c r="B3391" s="33">
        <v>72719729988</v>
      </c>
      <c r="C3391" s="33">
        <v>0</v>
      </c>
      <c r="D3391" s="33">
        <v>0</v>
      </c>
      <c r="E3391" s="33">
        <v>0</v>
      </c>
      <c r="F3391" s="34">
        <f t="shared" si="211"/>
        <v>72719729988</v>
      </c>
      <c r="G3391" s="35">
        <f t="shared" si="208"/>
        <v>0</v>
      </c>
      <c r="H3391" s="35">
        <f t="shared" si="209"/>
        <v>0</v>
      </c>
      <c r="I3391" s="35">
        <f t="shared" si="210"/>
        <v>0</v>
      </c>
    </row>
    <row r="3392" spans="1:9" x14ac:dyDescent="0.2">
      <c r="A3392" s="32" t="s">
        <v>1177</v>
      </c>
      <c r="B3392" s="33">
        <v>66885340545</v>
      </c>
      <c r="C3392" s="33">
        <v>3443734283</v>
      </c>
      <c r="D3392" s="33">
        <v>0</v>
      </c>
      <c r="E3392" s="33">
        <v>0</v>
      </c>
      <c r="F3392" s="34">
        <f t="shared" si="211"/>
        <v>63441606262</v>
      </c>
      <c r="G3392" s="35">
        <f t="shared" si="208"/>
        <v>5.1487130886073293</v>
      </c>
      <c r="H3392" s="35">
        <f t="shared" si="209"/>
        <v>0</v>
      </c>
      <c r="I3392" s="35">
        <f t="shared" si="210"/>
        <v>0</v>
      </c>
    </row>
    <row r="3393" spans="1:9" ht="22.5" x14ac:dyDescent="0.2">
      <c r="A3393" s="32" t="s">
        <v>1178</v>
      </c>
      <c r="B3393" s="33">
        <v>28051000000</v>
      </c>
      <c r="C3393" s="33">
        <v>8965619190</v>
      </c>
      <c r="D3393" s="33">
        <v>0</v>
      </c>
      <c r="E3393" s="33">
        <v>0</v>
      </c>
      <c r="F3393" s="34">
        <f t="shared" si="211"/>
        <v>19085380810</v>
      </c>
      <c r="G3393" s="35">
        <f t="shared" si="208"/>
        <v>31.96185230473067</v>
      </c>
      <c r="H3393" s="35">
        <f t="shared" si="209"/>
        <v>0</v>
      </c>
      <c r="I3393" s="35">
        <f t="shared" si="210"/>
        <v>0</v>
      </c>
    </row>
    <row r="3394" spans="1:9" x14ac:dyDescent="0.2">
      <c r="A3394" s="32" t="s">
        <v>1179</v>
      </c>
      <c r="B3394" s="33">
        <v>16707600000</v>
      </c>
      <c r="C3394" s="33">
        <v>786522450</v>
      </c>
      <c r="D3394" s="33">
        <v>0</v>
      </c>
      <c r="E3394" s="33">
        <v>0</v>
      </c>
      <c r="F3394" s="34">
        <f t="shared" si="211"/>
        <v>15921077550</v>
      </c>
      <c r="G3394" s="35">
        <f t="shared" si="208"/>
        <v>4.7075729009552534</v>
      </c>
      <c r="H3394" s="35">
        <f t="shared" si="209"/>
        <v>0</v>
      </c>
      <c r="I3394" s="35">
        <f t="shared" si="210"/>
        <v>0</v>
      </c>
    </row>
    <row r="3395" spans="1:9" x14ac:dyDescent="0.2">
      <c r="A3395" s="32" t="s">
        <v>1180</v>
      </c>
      <c r="B3395" s="33">
        <v>4907470156</v>
      </c>
      <c r="C3395" s="33">
        <v>0</v>
      </c>
      <c r="D3395" s="33">
        <v>0</v>
      </c>
      <c r="E3395" s="33">
        <v>0</v>
      </c>
      <c r="F3395" s="34">
        <f t="shared" si="211"/>
        <v>4907470156</v>
      </c>
      <c r="G3395" s="35">
        <f t="shared" si="208"/>
        <v>0</v>
      </c>
      <c r="H3395" s="35">
        <f t="shared" si="209"/>
        <v>0</v>
      </c>
      <c r="I3395" s="35">
        <f t="shared" si="210"/>
        <v>0</v>
      </c>
    </row>
    <row r="3396" spans="1:9" x14ac:dyDescent="0.2">
      <c r="A3396" s="32" t="s">
        <v>1181</v>
      </c>
      <c r="B3396" s="33">
        <v>2886985025</v>
      </c>
      <c r="C3396" s="33">
        <v>400000000</v>
      </c>
      <c r="D3396" s="33">
        <v>0</v>
      </c>
      <c r="E3396" s="33">
        <v>0</v>
      </c>
      <c r="F3396" s="34">
        <f t="shared" si="211"/>
        <v>2486985025</v>
      </c>
      <c r="G3396" s="35">
        <f t="shared" si="208"/>
        <v>13.855284891891673</v>
      </c>
      <c r="H3396" s="35">
        <f t="shared" si="209"/>
        <v>0</v>
      </c>
      <c r="I3396" s="35">
        <f t="shared" si="210"/>
        <v>0</v>
      </c>
    </row>
    <row r="3397" spans="1:9" x14ac:dyDescent="0.2">
      <c r="A3397" s="32" t="s">
        <v>1182</v>
      </c>
      <c r="B3397" s="33">
        <v>0</v>
      </c>
      <c r="C3397" s="33">
        <v>0</v>
      </c>
      <c r="D3397" s="33">
        <v>0</v>
      </c>
      <c r="E3397" s="33">
        <v>0</v>
      </c>
      <c r="F3397" s="34">
        <f t="shared" si="211"/>
        <v>0</v>
      </c>
      <c r="G3397" s="35">
        <f t="shared" si="208"/>
        <v>0</v>
      </c>
      <c r="H3397" s="35">
        <f t="shared" si="209"/>
        <v>0</v>
      </c>
      <c r="I3397" s="35">
        <f t="shared" si="210"/>
        <v>0</v>
      </c>
    </row>
    <row r="3398" spans="1:9" x14ac:dyDescent="0.2">
      <c r="A3398" s="32" t="s">
        <v>1183</v>
      </c>
      <c r="B3398" s="33">
        <v>0</v>
      </c>
      <c r="C3398" s="33">
        <v>0</v>
      </c>
      <c r="D3398" s="33">
        <v>0</v>
      </c>
      <c r="E3398" s="33">
        <v>0</v>
      </c>
      <c r="F3398" s="34">
        <f t="shared" si="211"/>
        <v>0</v>
      </c>
      <c r="G3398" s="35">
        <f t="shared" si="208"/>
        <v>0</v>
      </c>
      <c r="H3398" s="35">
        <f t="shared" si="209"/>
        <v>0</v>
      </c>
      <c r="I3398" s="35">
        <f t="shared" si="210"/>
        <v>0</v>
      </c>
    </row>
    <row r="3399" spans="1:9" x14ac:dyDescent="0.2">
      <c r="A3399" s="32" t="s">
        <v>1184</v>
      </c>
      <c r="B3399" s="33">
        <v>92843057735</v>
      </c>
      <c r="C3399" s="33">
        <v>53060287474.860001</v>
      </c>
      <c r="D3399" s="33">
        <v>4392568468.71</v>
      </c>
      <c r="E3399" s="33">
        <v>4391401237.3900003</v>
      </c>
      <c r="F3399" s="34">
        <f t="shared" si="211"/>
        <v>39782770260.139999</v>
      </c>
      <c r="G3399" s="35">
        <f t="shared" ref="G3399:G3462" si="212">IFERROR(IF(C3399&gt;0,+C3399/B3399*100,0),0)</f>
        <v>57.150516979211162</v>
      </c>
      <c r="H3399" s="35">
        <f t="shared" ref="H3399:H3462" si="213">IFERROR(IF(D3399&gt;0,+D3399/B3399*100,0),0)</f>
        <v>4.7311760037542241</v>
      </c>
      <c r="I3399" s="35">
        <f t="shared" ref="I3399:I3462" si="214">IFERROR(IF(E3399&gt;0,+E3399/B3399*100,0),0)</f>
        <v>4.7299187947086843</v>
      </c>
    </row>
    <row r="3400" spans="1:9" x14ac:dyDescent="0.2">
      <c r="A3400" s="32" t="s">
        <v>1185</v>
      </c>
      <c r="B3400" s="33">
        <v>2200000000</v>
      </c>
      <c r="C3400" s="33">
        <v>0</v>
      </c>
      <c r="D3400" s="33">
        <v>0</v>
      </c>
      <c r="E3400" s="33">
        <v>0</v>
      </c>
      <c r="F3400" s="34">
        <f t="shared" si="211"/>
        <v>2200000000</v>
      </c>
      <c r="G3400" s="35">
        <f t="shared" si="212"/>
        <v>0</v>
      </c>
      <c r="H3400" s="35">
        <f t="shared" si="213"/>
        <v>0</v>
      </c>
      <c r="I3400" s="35">
        <f t="shared" si="214"/>
        <v>0</v>
      </c>
    </row>
    <row r="3401" spans="1:9" x14ac:dyDescent="0.2">
      <c r="A3401" s="28" t="s">
        <v>1186</v>
      </c>
      <c r="B3401" s="29">
        <v>179287700000</v>
      </c>
      <c r="C3401" s="29">
        <v>31792780741</v>
      </c>
      <c r="D3401" s="29">
        <v>21816459420</v>
      </c>
      <c r="E3401" s="29">
        <v>21624603248</v>
      </c>
      <c r="F3401" s="30">
        <f t="shared" ref="F3401:F3464" si="215">+B3401-C3401</f>
        <v>147494919259</v>
      </c>
      <c r="G3401" s="31">
        <f t="shared" si="212"/>
        <v>17.732828711060492</v>
      </c>
      <c r="H3401" s="31">
        <f t="shared" si="213"/>
        <v>12.168408329182649</v>
      </c>
      <c r="I3401" s="31">
        <f t="shared" si="214"/>
        <v>12.061398103718215</v>
      </c>
    </row>
    <row r="3402" spans="1:9" x14ac:dyDescent="0.2">
      <c r="A3402" s="28" t="s">
        <v>17</v>
      </c>
      <c r="B3402" s="29">
        <v>179287700000</v>
      </c>
      <c r="C3402" s="29">
        <v>31792780741</v>
      </c>
      <c r="D3402" s="29">
        <v>21816459420</v>
      </c>
      <c r="E3402" s="29">
        <v>21624603248</v>
      </c>
      <c r="F3402" s="30">
        <f t="shared" si="215"/>
        <v>147494919259</v>
      </c>
      <c r="G3402" s="31">
        <f t="shared" si="212"/>
        <v>17.732828711060492</v>
      </c>
      <c r="H3402" s="31">
        <f t="shared" si="213"/>
        <v>12.168408329182649</v>
      </c>
      <c r="I3402" s="31">
        <f t="shared" si="214"/>
        <v>12.061398103718215</v>
      </c>
    </row>
    <row r="3403" spans="1:9" x14ac:dyDescent="0.2">
      <c r="A3403" s="28" t="s">
        <v>18</v>
      </c>
      <c r="B3403" s="29">
        <v>148182400000</v>
      </c>
      <c r="C3403" s="29">
        <v>20327588440</v>
      </c>
      <c r="D3403" s="29">
        <v>20296580140</v>
      </c>
      <c r="E3403" s="29">
        <v>20296580140</v>
      </c>
      <c r="F3403" s="30">
        <f t="shared" si="215"/>
        <v>127854811560</v>
      </c>
      <c r="G3403" s="31">
        <f t="shared" si="212"/>
        <v>13.717950606819704</v>
      </c>
      <c r="H3403" s="31">
        <f t="shared" si="213"/>
        <v>13.697024842356448</v>
      </c>
      <c r="I3403" s="31">
        <f t="shared" si="214"/>
        <v>13.697024842356448</v>
      </c>
    </row>
    <row r="3404" spans="1:9" x14ac:dyDescent="0.2">
      <c r="A3404" s="32" t="s">
        <v>19</v>
      </c>
      <c r="B3404" s="33">
        <v>55712900000</v>
      </c>
      <c r="C3404" s="33">
        <v>7059651757</v>
      </c>
      <c r="D3404" s="33">
        <v>7047873459</v>
      </c>
      <c r="E3404" s="33">
        <v>7047873459</v>
      </c>
      <c r="F3404" s="34">
        <f t="shared" si="215"/>
        <v>48653248243</v>
      </c>
      <c r="G3404" s="35">
        <f t="shared" si="212"/>
        <v>12.671484982831624</v>
      </c>
      <c r="H3404" s="35">
        <f t="shared" si="213"/>
        <v>12.650343922143707</v>
      </c>
      <c r="I3404" s="35">
        <f t="shared" si="214"/>
        <v>12.650343922143707</v>
      </c>
    </row>
    <row r="3405" spans="1:9" x14ac:dyDescent="0.2">
      <c r="A3405" s="32" t="s">
        <v>20</v>
      </c>
      <c r="B3405" s="33">
        <v>30908400000</v>
      </c>
      <c r="C3405" s="33">
        <v>4784634905</v>
      </c>
      <c r="D3405" s="33">
        <v>4784634905</v>
      </c>
      <c r="E3405" s="33">
        <v>4784634905</v>
      </c>
      <c r="F3405" s="34">
        <f t="shared" si="215"/>
        <v>26123765095</v>
      </c>
      <c r="G3405" s="35">
        <f t="shared" si="212"/>
        <v>15.480047187819492</v>
      </c>
      <c r="H3405" s="35">
        <f t="shared" si="213"/>
        <v>15.480047187819492</v>
      </c>
      <c r="I3405" s="35">
        <f t="shared" si="214"/>
        <v>15.480047187819492</v>
      </c>
    </row>
    <row r="3406" spans="1:9" x14ac:dyDescent="0.2">
      <c r="A3406" s="32" t="s">
        <v>21</v>
      </c>
      <c r="B3406" s="33">
        <v>53571000000</v>
      </c>
      <c r="C3406" s="33">
        <v>8355765507</v>
      </c>
      <c r="D3406" s="33">
        <v>8336535505</v>
      </c>
      <c r="E3406" s="33">
        <v>8336535505</v>
      </c>
      <c r="F3406" s="34">
        <f t="shared" si="215"/>
        <v>45215234493</v>
      </c>
      <c r="G3406" s="35">
        <f t="shared" si="212"/>
        <v>15.597553726829815</v>
      </c>
      <c r="H3406" s="35">
        <f t="shared" si="213"/>
        <v>15.561657435926154</v>
      </c>
      <c r="I3406" s="35">
        <f t="shared" si="214"/>
        <v>15.561657435926154</v>
      </c>
    </row>
    <row r="3407" spans="1:9" x14ac:dyDescent="0.2">
      <c r="A3407" s="32" t="s">
        <v>72</v>
      </c>
      <c r="B3407" s="33">
        <v>4823300000</v>
      </c>
      <c r="C3407" s="33">
        <v>62138816</v>
      </c>
      <c r="D3407" s="33">
        <v>62138816</v>
      </c>
      <c r="E3407" s="33">
        <v>62138816</v>
      </c>
      <c r="F3407" s="34">
        <f t="shared" si="215"/>
        <v>4761161184</v>
      </c>
      <c r="G3407" s="35">
        <f t="shared" si="212"/>
        <v>1.2883050193850685</v>
      </c>
      <c r="H3407" s="35">
        <f t="shared" si="213"/>
        <v>1.2883050193850685</v>
      </c>
      <c r="I3407" s="35">
        <f t="shared" si="214"/>
        <v>1.2883050193850685</v>
      </c>
    </row>
    <row r="3408" spans="1:9" x14ac:dyDescent="0.2">
      <c r="A3408" s="32" t="s">
        <v>73</v>
      </c>
      <c r="B3408" s="33">
        <v>1613900000</v>
      </c>
      <c r="C3408" s="33">
        <v>27818674</v>
      </c>
      <c r="D3408" s="33">
        <v>27818674</v>
      </c>
      <c r="E3408" s="33">
        <v>27818674</v>
      </c>
      <c r="F3408" s="34">
        <f t="shared" si="215"/>
        <v>1586081326</v>
      </c>
      <c r="G3408" s="35">
        <f t="shared" si="212"/>
        <v>1.723692546006568</v>
      </c>
      <c r="H3408" s="35">
        <f t="shared" si="213"/>
        <v>1.723692546006568</v>
      </c>
      <c r="I3408" s="35">
        <f t="shared" si="214"/>
        <v>1.723692546006568</v>
      </c>
    </row>
    <row r="3409" spans="1:9" x14ac:dyDescent="0.2">
      <c r="A3409" s="32" t="s">
        <v>74</v>
      </c>
      <c r="B3409" s="33">
        <v>1552900000</v>
      </c>
      <c r="C3409" s="33">
        <v>37578781</v>
      </c>
      <c r="D3409" s="33">
        <v>37578781</v>
      </c>
      <c r="E3409" s="33">
        <v>37578781</v>
      </c>
      <c r="F3409" s="34">
        <f t="shared" si="215"/>
        <v>1515321219</v>
      </c>
      <c r="G3409" s="35">
        <f t="shared" si="212"/>
        <v>2.419909910490051</v>
      </c>
      <c r="H3409" s="35">
        <f t="shared" si="213"/>
        <v>2.419909910490051</v>
      </c>
      <c r="I3409" s="35">
        <f t="shared" si="214"/>
        <v>2.419909910490051</v>
      </c>
    </row>
    <row r="3410" spans="1:9" x14ac:dyDescent="0.2">
      <c r="A3410" s="28" t="s">
        <v>22</v>
      </c>
      <c r="B3410" s="29">
        <v>16420800000</v>
      </c>
      <c r="C3410" s="29">
        <v>11382627492</v>
      </c>
      <c r="D3410" s="29">
        <v>1437314471</v>
      </c>
      <c r="E3410" s="29">
        <v>1245458299</v>
      </c>
      <c r="F3410" s="30">
        <f t="shared" si="215"/>
        <v>5038172508</v>
      </c>
      <c r="G3410" s="31">
        <f t="shared" si="212"/>
        <v>69.318349239988308</v>
      </c>
      <c r="H3410" s="31">
        <f t="shared" si="213"/>
        <v>8.7530112479294555</v>
      </c>
      <c r="I3410" s="31">
        <f t="shared" si="214"/>
        <v>7.5846383793725032</v>
      </c>
    </row>
    <row r="3411" spans="1:9" x14ac:dyDescent="0.2">
      <c r="A3411" s="32" t="s">
        <v>66</v>
      </c>
      <c r="B3411" s="33">
        <v>1139400000</v>
      </c>
      <c r="C3411" s="33">
        <v>0</v>
      </c>
      <c r="D3411" s="33">
        <v>0</v>
      </c>
      <c r="E3411" s="33">
        <v>0</v>
      </c>
      <c r="F3411" s="34">
        <f t="shared" si="215"/>
        <v>1139400000</v>
      </c>
      <c r="G3411" s="35">
        <f t="shared" si="212"/>
        <v>0</v>
      </c>
      <c r="H3411" s="35">
        <f t="shared" si="213"/>
        <v>0</v>
      </c>
      <c r="I3411" s="35">
        <f t="shared" si="214"/>
        <v>0</v>
      </c>
    </row>
    <row r="3412" spans="1:9" x14ac:dyDescent="0.2">
      <c r="A3412" s="32" t="s">
        <v>23</v>
      </c>
      <c r="B3412" s="33">
        <v>15281400000</v>
      </c>
      <c r="C3412" s="33">
        <v>11382627492</v>
      </c>
      <c r="D3412" s="33">
        <v>1437314471</v>
      </c>
      <c r="E3412" s="33">
        <v>1245458299</v>
      </c>
      <c r="F3412" s="34">
        <f t="shared" si="215"/>
        <v>3898772508</v>
      </c>
      <c r="G3412" s="35">
        <f t="shared" si="212"/>
        <v>74.4868107110605</v>
      </c>
      <c r="H3412" s="35">
        <f t="shared" si="213"/>
        <v>9.4056465441648012</v>
      </c>
      <c r="I3412" s="35">
        <f t="shared" si="214"/>
        <v>8.1501583559097988</v>
      </c>
    </row>
    <row r="3413" spans="1:9" x14ac:dyDescent="0.2">
      <c r="A3413" s="28" t="s">
        <v>24</v>
      </c>
      <c r="B3413" s="29">
        <v>14676500000</v>
      </c>
      <c r="C3413" s="29">
        <v>82564809</v>
      </c>
      <c r="D3413" s="29">
        <v>82564809</v>
      </c>
      <c r="E3413" s="29">
        <v>82564809</v>
      </c>
      <c r="F3413" s="30">
        <f t="shared" si="215"/>
        <v>14593935191</v>
      </c>
      <c r="G3413" s="31">
        <f t="shared" si="212"/>
        <v>0.56256470548155213</v>
      </c>
      <c r="H3413" s="31">
        <f t="shared" si="213"/>
        <v>0.56256470548155213</v>
      </c>
      <c r="I3413" s="31">
        <f t="shared" si="214"/>
        <v>0.56256470548155213</v>
      </c>
    </row>
    <row r="3414" spans="1:9" x14ac:dyDescent="0.2">
      <c r="A3414" s="32" t="s">
        <v>150</v>
      </c>
      <c r="B3414" s="33">
        <v>14000000000</v>
      </c>
      <c r="C3414" s="33">
        <v>0</v>
      </c>
      <c r="D3414" s="33">
        <v>0</v>
      </c>
      <c r="E3414" s="33">
        <v>0</v>
      </c>
      <c r="F3414" s="34">
        <f t="shared" si="215"/>
        <v>14000000000</v>
      </c>
      <c r="G3414" s="35">
        <f t="shared" si="212"/>
        <v>0</v>
      </c>
      <c r="H3414" s="35">
        <f t="shared" si="213"/>
        <v>0</v>
      </c>
      <c r="I3414" s="35">
        <f t="shared" si="214"/>
        <v>0</v>
      </c>
    </row>
    <row r="3415" spans="1:9" x14ac:dyDescent="0.2">
      <c r="A3415" s="32" t="s">
        <v>32</v>
      </c>
      <c r="B3415" s="33">
        <v>676500000</v>
      </c>
      <c r="C3415" s="33">
        <v>82564809</v>
      </c>
      <c r="D3415" s="33">
        <v>82564809</v>
      </c>
      <c r="E3415" s="33">
        <v>82564809</v>
      </c>
      <c r="F3415" s="34">
        <f t="shared" si="215"/>
        <v>593935191</v>
      </c>
      <c r="G3415" s="35">
        <f t="shared" si="212"/>
        <v>12.20470199556541</v>
      </c>
      <c r="H3415" s="35">
        <f t="shared" si="213"/>
        <v>12.20470199556541</v>
      </c>
      <c r="I3415" s="35">
        <f t="shared" si="214"/>
        <v>12.20470199556541</v>
      </c>
    </row>
    <row r="3416" spans="1:9" x14ac:dyDescent="0.2">
      <c r="A3416" s="28" t="s">
        <v>380</v>
      </c>
      <c r="B3416" s="29">
        <v>8000000</v>
      </c>
      <c r="C3416" s="29">
        <v>0</v>
      </c>
      <c r="D3416" s="29">
        <v>0</v>
      </c>
      <c r="E3416" s="29">
        <v>0</v>
      </c>
      <c r="F3416" s="30">
        <f t="shared" si="215"/>
        <v>8000000</v>
      </c>
      <c r="G3416" s="31">
        <f t="shared" si="212"/>
        <v>0</v>
      </c>
      <c r="H3416" s="31">
        <f t="shared" si="213"/>
        <v>0</v>
      </c>
      <c r="I3416" s="31">
        <f t="shared" si="214"/>
        <v>0</v>
      </c>
    </row>
    <row r="3417" spans="1:9" x14ac:dyDescent="0.2">
      <c r="A3417" s="32" t="s">
        <v>381</v>
      </c>
      <c r="B3417" s="33">
        <v>8000000</v>
      </c>
      <c r="C3417" s="33">
        <v>0</v>
      </c>
      <c r="D3417" s="33">
        <v>0</v>
      </c>
      <c r="E3417" s="33">
        <v>0</v>
      </c>
      <c r="F3417" s="34">
        <f t="shared" si="215"/>
        <v>8000000</v>
      </c>
      <c r="G3417" s="35">
        <f t="shared" si="212"/>
        <v>0</v>
      </c>
      <c r="H3417" s="35">
        <f t="shared" si="213"/>
        <v>0</v>
      </c>
      <c r="I3417" s="35">
        <f t="shared" si="214"/>
        <v>0</v>
      </c>
    </row>
    <row r="3418" spans="1:9" x14ac:dyDescent="0.2">
      <c r="A3418" s="28" t="s">
        <v>1187</v>
      </c>
      <c r="B3418" s="29">
        <v>192733300000</v>
      </c>
      <c r="C3418" s="29">
        <v>28258051776.41</v>
      </c>
      <c r="D3418" s="29">
        <v>22312601740</v>
      </c>
      <c r="E3418" s="29">
        <v>22140149346</v>
      </c>
      <c r="F3418" s="30">
        <f t="shared" si="215"/>
        <v>164475248223.59</v>
      </c>
      <c r="G3418" s="31">
        <f t="shared" si="212"/>
        <v>14.661738151326212</v>
      </c>
      <c r="H3418" s="31">
        <f t="shared" si="213"/>
        <v>11.576931303516309</v>
      </c>
      <c r="I3418" s="31">
        <f t="shared" si="214"/>
        <v>11.487454086034951</v>
      </c>
    </row>
    <row r="3419" spans="1:9" x14ac:dyDescent="0.2">
      <c r="A3419" s="28" t="s">
        <v>17</v>
      </c>
      <c r="B3419" s="29">
        <v>192733300000</v>
      </c>
      <c r="C3419" s="29">
        <v>28258051776.41</v>
      </c>
      <c r="D3419" s="29">
        <v>22312601740</v>
      </c>
      <c r="E3419" s="29">
        <v>22140149346</v>
      </c>
      <c r="F3419" s="30">
        <f t="shared" si="215"/>
        <v>164475248223.59</v>
      </c>
      <c r="G3419" s="31">
        <f t="shared" si="212"/>
        <v>14.661738151326212</v>
      </c>
      <c r="H3419" s="31">
        <f t="shared" si="213"/>
        <v>11.576931303516309</v>
      </c>
      <c r="I3419" s="31">
        <f t="shared" si="214"/>
        <v>11.487454086034951</v>
      </c>
    </row>
    <row r="3420" spans="1:9" x14ac:dyDescent="0.2">
      <c r="A3420" s="28" t="s">
        <v>18</v>
      </c>
      <c r="B3420" s="29">
        <v>183386300000</v>
      </c>
      <c r="C3420" s="29">
        <v>21797465901</v>
      </c>
      <c r="D3420" s="29">
        <v>21784276462</v>
      </c>
      <c r="E3420" s="29">
        <v>21784276462</v>
      </c>
      <c r="F3420" s="30">
        <f t="shared" si="215"/>
        <v>161588834099</v>
      </c>
      <c r="G3420" s="31">
        <f t="shared" si="212"/>
        <v>11.886092854809766</v>
      </c>
      <c r="H3420" s="31">
        <f t="shared" si="213"/>
        <v>11.878900693236082</v>
      </c>
      <c r="I3420" s="31">
        <f t="shared" si="214"/>
        <v>11.878900693236082</v>
      </c>
    </row>
    <row r="3421" spans="1:9" x14ac:dyDescent="0.2">
      <c r="A3421" s="32" t="s">
        <v>19</v>
      </c>
      <c r="B3421" s="33">
        <v>64213100000</v>
      </c>
      <c r="C3421" s="33">
        <v>7625613152</v>
      </c>
      <c r="D3421" s="33">
        <v>7623301720</v>
      </c>
      <c r="E3421" s="33">
        <v>7623301720</v>
      </c>
      <c r="F3421" s="34">
        <f t="shared" si="215"/>
        <v>56587486848</v>
      </c>
      <c r="G3421" s="35">
        <f t="shared" si="212"/>
        <v>11.875478916295897</v>
      </c>
      <c r="H3421" s="35">
        <f t="shared" si="213"/>
        <v>11.871879289428481</v>
      </c>
      <c r="I3421" s="35">
        <f t="shared" si="214"/>
        <v>11.871879289428481</v>
      </c>
    </row>
    <row r="3422" spans="1:9" x14ac:dyDescent="0.2">
      <c r="A3422" s="32" t="s">
        <v>20</v>
      </c>
      <c r="B3422" s="33">
        <v>34076300000</v>
      </c>
      <c r="C3422" s="33">
        <v>4989368697</v>
      </c>
      <c r="D3422" s="33">
        <v>4989368697</v>
      </c>
      <c r="E3422" s="33">
        <v>4989368697</v>
      </c>
      <c r="F3422" s="34">
        <f t="shared" si="215"/>
        <v>29086931303</v>
      </c>
      <c r="G3422" s="35">
        <f t="shared" si="212"/>
        <v>14.641755991700977</v>
      </c>
      <c r="H3422" s="35">
        <f t="shared" si="213"/>
        <v>14.641755991700977</v>
      </c>
      <c r="I3422" s="35">
        <f t="shared" si="214"/>
        <v>14.641755991700977</v>
      </c>
    </row>
    <row r="3423" spans="1:9" x14ac:dyDescent="0.2">
      <c r="A3423" s="32" t="s">
        <v>21</v>
      </c>
      <c r="B3423" s="33">
        <v>54737900000</v>
      </c>
      <c r="C3423" s="33">
        <v>8069269151</v>
      </c>
      <c r="D3423" s="33">
        <v>8058391144</v>
      </c>
      <c r="E3423" s="33">
        <v>8058391144</v>
      </c>
      <c r="F3423" s="34">
        <f t="shared" si="215"/>
        <v>46668630849</v>
      </c>
      <c r="G3423" s="35">
        <f t="shared" si="212"/>
        <v>14.74164911514691</v>
      </c>
      <c r="H3423" s="35">
        <f t="shared" si="213"/>
        <v>14.721776217209648</v>
      </c>
      <c r="I3423" s="35">
        <f t="shared" si="214"/>
        <v>14.721776217209648</v>
      </c>
    </row>
    <row r="3424" spans="1:9" x14ac:dyDescent="0.2">
      <c r="A3424" s="32" t="s">
        <v>72</v>
      </c>
      <c r="B3424" s="33">
        <v>15558598000</v>
      </c>
      <c r="C3424" s="33">
        <v>569088992</v>
      </c>
      <c r="D3424" s="33">
        <v>569088992</v>
      </c>
      <c r="E3424" s="33">
        <v>569088992</v>
      </c>
      <c r="F3424" s="34">
        <f t="shared" si="215"/>
        <v>14989509008</v>
      </c>
      <c r="G3424" s="35">
        <f t="shared" si="212"/>
        <v>3.6577138377121128</v>
      </c>
      <c r="H3424" s="35">
        <f t="shared" si="213"/>
        <v>3.6577138377121128</v>
      </c>
      <c r="I3424" s="35">
        <f t="shared" si="214"/>
        <v>3.6577138377121128</v>
      </c>
    </row>
    <row r="3425" spans="1:9" x14ac:dyDescent="0.2">
      <c r="A3425" s="32" t="s">
        <v>73</v>
      </c>
      <c r="B3425" s="33">
        <v>8445169000</v>
      </c>
      <c r="C3425" s="33">
        <v>246805308</v>
      </c>
      <c r="D3425" s="33">
        <v>246805308</v>
      </c>
      <c r="E3425" s="33">
        <v>246805308</v>
      </c>
      <c r="F3425" s="34">
        <f t="shared" si="215"/>
        <v>8198363692</v>
      </c>
      <c r="G3425" s="35">
        <f t="shared" si="212"/>
        <v>2.9224436834834213</v>
      </c>
      <c r="H3425" s="35">
        <f t="shared" si="213"/>
        <v>2.9224436834834213</v>
      </c>
      <c r="I3425" s="35">
        <f t="shared" si="214"/>
        <v>2.9224436834834213</v>
      </c>
    </row>
    <row r="3426" spans="1:9" x14ac:dyDescent="0.2">
      <c r="A3426" s="32" t="s">
        <v>74</v>
      </c>
      <c r="B3426" s="33">
        <v>6355233000</v>
      </c>
      <c r="C3426" s="33">
        <v>297320601</v>
      </c>
      <c r="D3426" s="33">
        <v>297320601</v>
      </c>
      <c r="E3426" s="33">
        <v>297320601</v>
      </c>
      <c r="F3426" s="34">
        <f t="shared" si="215"/>
        <v>6057912399</v>
      </c>
      <c r="G3426" s="35">
        <f t="shared" si="212"/>
        <v>4.6783587792925925</v>
      </c>
      <c r="H3426" s="35">
        <f t="shared" si="213"/>
        <v>4.6783587792925925</v>
      </c>
      <c r="I3426" s="35">
        <f t="shared" si="214"/>
        <v>4.6783587792925925</v>
      </c>
    </row>
    <row r="3427" spans="1:9" x14ac:dyDescent="0.2">
      <c r="A3427" s="28" t="s">
        <v>22</v>
      </c>
      <c r="B3427" s="29">
        <v>8561100000</v>
      </c>
      <c r="C3427" s="29">
        <v>6382604927.4099998</v>
      </c>
      <c r="D3427" s="29">
        <v>459952742</v>
      </c>
      <c r="E3427" s="29">
        <v>287500348</v>
      </c>
      <c r="F3427" s="30">
        <f t="shared" si="215"/>
        <v>2178495072.5900002</v>
      </c>
      <c r="G3427" s="31">
        <f t="shared" si="212"/>
        <v>74.553561194355865</v>
      </c>
      <c r="H3427" s="31">
        <f t="shared" si="213"/>
        <v>5.3725892934319193</v>
      </c>
      <c r="I3427" s="31">
        <f t="shared" si="214"/>
        <v>3.3582173786078888</v>
      </c>
    </row>
    <row r="3428" spans="1:9" x14ac:dyDescent="0.2">
      <c r="A3428" s="32" t="s">
        <v>66</v>
      </c>
      <c r="B3428" s="33">
        <v>31400000</v>
      </c>
      <c r="C3428" s="33">
        <v>0</v>
      </c>
      <c r="D3428" s="33">
        <v>0</v>
      </c>
      <c r="E3428" s="33">
        <v>0</v>
      </c>
      <c r="F3428" s="34">
        <f t="shared" si="215"/>
        <v>31400000</v>
      </c>
      <c r="G3428" s="35">
        <f t="shared" si="212"/>
        <v>0</v>
      </c>
      <c r="H3428" s="35">
        <f t="shared" si="213"/>
        <v>0</v>
      </c>
      <c r="I3428" s="35">
        <f t="shared" si="214"/>
        <v>0</v>
      </c>
    </row>
    <row r="3429" spans="1:9" x14ac:dyDescent="0.2">
      <c r="A3429" s="32" t="s">
        <v>23</v>
      </c>
      <c r="B3429" s="33">
        <v>8529700000</v>
      </c>
      <c r="C3429" s="33">
        <v>6382604927.4099998</v>
      </c>
      <c r="D3429" s="33">
        <v>459952742</v>
      </c>
      <c r="E3429" s="33">
        <v>287500348</v>
      </c>
      <c r="F3429" s="34">
        <f t="shared" si="215"/>
        <v>2147095072.5900002</v>
      </c>
      <c r="G3429" s="35">
        <f t="shared" si="212"/>
        <v>74.828011857509651</v>
      </c>
      <c r="H3429" s="35">
        <f t="shared" si="213"/>
        <v>5.3923671641441082</v>
      </c>
      <c r="I3429" s="35">
        <f t="shared" si="214"/>
        <v>3.3705798328194425</v>
      </c>
    </row>
    <row r="3430" spans="1:9" x14ac:dyDescent="0.2">
      <c r="A3430" s="28" t="s">
        <v>24</v>
      </c>
      <c r="B3430" s="29">
        <v>785900000</v>
      </c>
      <c r="C3430" s="29">
        <v>77980948</v>
      </c>
      <c r="D3430" s="29">
        <v>68372536</v>
      </c>
      <c r="E3430" s="29">
        <v>68372536</v>
      </c>
      <c r="F3430" s="30">
        <f t="shared" si="215"/>
        <v>707919052</v>
      </c>
      <c r="G3430" s="31">
        <f t="shared" si="212"/>
        <v>9.9225026084743604</v>
      </c>
      <c r="H3430" s="31">
        <f t="shared" si="213"/>
        <v>8.6999027866140732</v>
      </c>
      <c r="I3430" s="31">
        <f t="shared" si="214"/>
        <v>8.6999027866140732</v>
      </c>
    </row>
    <row r="3431" spans="1:9" ht="22.5" x14ac:dyDescent="0.2">
      <c r="A3431" s="32" t="s">
        <v>1188</v>
      </c>
      <c r="B3431" s="33">
        <v>7300000</v>
      </c>
      <c r="C3431" s="33">
        <v>0</v>
      </c>
      <c r="D3431" s="33">
        <v>0</v>
      </c>
      <c r="E3431" s="33">
        <v>0</v>
      </c>
      <c r="F3431" s="34">
        <f t="shared" si="215"/>
        <v>7300000</v>
      </c>
      <c r="G3431" s="35">
        <f t="shared" si="212"/>
        <v>0</v>
      </c>
      <c r="H3431" s="35">
        <f t="shared" si="213"/>
        <v>0</v>
      </c>
      <c r="I3431" s="35">
        <f t="shared" si="214"/>
        <v>0</v>
      </c>
    </row>
    <row r="3432" spans="1:9" x14ac:dyDescent="0.2">
      <c r="A3432" s="32" t="s">
        <v>32</v>
      </c>
      <c r="B3432" s="33">
        <v>778600000</v>
      </c>
      <c r="C3432" s="33">
        <v>77980948</v>
      </c>
      <c r="D3432" s="33">
        <v>68372536</v>
      </c>
      <c r="E3432" s="33">
        <v>68372536</v>
      </c>
      <c r="F3432" s="34">
        <f t="shared" si="215"/>
        <v>700619052</v>
      </c>
      <c r="G3432" s="35">
        <f t="shared" si="212"/>
        <v>10.015534035448241</v>
      </c>
      <c r="H3432" s="35">
        <f t="shared" si="213"/>
        <v>8.7814713588492168</v>
      </c>
      <c r="I3432" s="35">
        <f t="shared" si="214"/>
        <v>8.7814713588492168</v>
      </c>
    </row>
    <row r="3433" spans="1:9" x14ac:dyDescent="0.2">
      <c r="A3433" s="28" t="s">
        <v>1189</v>
      </c>
      <c r="B3433" s="29">
        <v>61715200000</v>
      </c>
      <c r="C3433" s="29">
        <v>8659116658</v>
      </c>
      <c r="D3433" s="29">
        <v>6331299127</v>
      </c>
      <c r="E3433" s="29">
        <v>6316980020</v>
      </c>
      <c r="F3433" s="30">
        <f t="shared" si="215"/>
        <v>53056083342</v>
      </c>
      <c r="G3433" s="31">
        <f t="shared" si="212"/>
        <v>14.030768202971068</v>
      </c>
      <c r="H3433" s="31">
        <f t="shared" si="213"/>
        <v>10.258897527675517</v>
      </c>
      <c r="I3433" s="31">
        <f t="shared" si="214"/>
        <v>10.235695614694597</v>
      </c>
    </row>
    <row r="3434" spans="1:9" x14ac:dyDescent="0.2">
      <c r="A3434" s="28" t="s">
        <v>17</v>
      </c>
      <c r="B3434" s="29">
        <v>61715200000</v>
      </c>
      <c r="C3434" s="29">
        <v>8659116658</v>
      </c>
      <c r="D3434" s="29">
        <v>6331299127</v>
      </c>
      <c r="E3434" s="29">
        <v>6316980020</v>
      </c>
      <c r="F3434" s="30">
        <f t="shared" si="215"/>
        <v>53056083342</v>
      </c>
      <c r="G3434" s="31">
        <f t="shared" si="212"/>
        <v>14.030768202971068</v>
      </c>
      <c r="H3434" s="31">
        <f t="shared" si="213"/>
        <v>10.258897527675517</v>
      </c>
      <c r="I3434" s="31">
        <f t="shared" si="214"/>
        <v>10.235695614694597</v>
      </c>
    </row>
    <row r="3435" spans="1:9" x14ac:dyDescent="0.2">
      <c r="A3435" s="28" t="s">
        <v>18</v>
      </c>
      <c r="B3435" s="29">
        <v>54942500000</v>
      </c>
      <c r="C3435" s="29">
        <v>6149199167</v>
      </c>
      <c r="D3435" s="29">
        <v>6144917922</v>
      </c>
      <c r="E3435" s="29">
        <v>6139889799</v>
      </c>
      <c r="F3435" s="30">
        <f t="shared" si="215"/>
        <v>48793300833</v>
      </c>
      <c r="G3435" s="31">
        <f t="shared" si="212"/>
        <v>11.192062914865542</v>
      </c>
      <c r="H3435" s="31">
        <f t="shared" si="213"/>
        <v>11.184270686626927</v>
      </c>
      <c r="I3435" s="31">
        <f t="shared" si="214"/>
        <v>11.175119077217092</v>
      </c>
    </row>
    <row r="3436" spans="1:9" x14ac:dyDescent="0.2">
      <c r="A3436" s="32" t="s">
        <v>19</v>
      </c>
      <c r="B3436" s="33">
        <v>25673994983</v>
      </c>
      <c r="C3436" s="33">
        <v>2334495954</v>
      </c>
      <c r="D3436" s="33">
        <v>2331800805</v>
      </c>
      <c r="E3436" s="33">
        <v>2329762377</v>
      </c>
      <c r="F3436" s="34">
        <f t="shared" si="215"/>
        <v>23339499029</v>
      </c>
      <c r="G3436" s="35">
        <f t="shared" si="212"/>
        <v>9.0928426041439323</v>
      </c>
      <c r="H3436" s="35">
        <f t="shared" si="213"/>
        <v>9.0823450208820198</v>
      </c>
      <c r="I3436" s="35">
        <f t="shared" si="214"/>
        <v>9.074405360531733</v>
      </c>
    </row>
    <row r="3437" spans="1:9" x14ac:dyDescent="0.2">
      <c r="A3437" s="32" t="s">
        <v>20</v>
      </c>
      <c r="B3437" s="33">
        <v>12231000000</v>
      </c>
      <c r="C3437" s="33">
        <v>1590507535</v>
      </c>
      <c r="D3437" s="33">
        <v>1590507535</v>
      </c>
      <c r="E3437" s="33">
        <v>1590507535</v>
      </c>
      <c r="F3437" s="34">
        <f t="shared" si="215"/>
        <v>10640492465</v>
      </c>
      <c r="G3437" s="35">
        <f t="shared" si="212"/>
        <v>13.00390430054779</v>
      </c>
      <c r="H3437" s="35">
        <f t="shared" si="213"/>
        <v>13.00390430054779</v>
      </c>
      <c r="I3437" s="35">
        <f t="shared" si="214"/>
        <v>13.00390430054779</v>
      </c>
    </row>
    <row r="3438" spans="1:9" x14ac:dyDescent="0.2">
      <c r="A3438" s="32" t="s">
        <v>21</v>
      </c>
      <c r="B3438" s="33">
        <v>16519800000</v>
      </c>
      <c r="C3438" s="33">
        <v>2224195678</v>
      </c>
      <c r="D3438" s="33">
        <v>2222609582</v>
      </c>
      <c r="E3438" s="33">
        <v>2219619887</v>
      </c>
      <c r="F3438" s="34">
        <f t="shared" si="215"/>
        <v>14295604322</v>
      </c>
      <c r="G3438" s="35">
        <f t="shared" si="212"/>
        <v>13.463817225390137</v>
      </c>
      <c r="H3438" s="35">
        <f t="shared" si="213"/>
        <v>13.45421604377777</v>
      </c>
      <c r="I3438" s="35">
        <f t="shared" si="214"/>
        <v>13.436118397317159</v>
      </c>
    </row>
    <row r="3439" spans="1:9" x14ac:dyDescent="0.2">
      <c r="A3439" s="32" t="s">
        <v>72</v>
      </c>
      <c r="B3439" s="33">
        <v>145543927</v>
      </c>
      <c r="C3439" s="33">
        <v>0</v>
      </c>
      <c r="D3439" s="33">
        <v>0</v>
      </c>
      <c r="E3439" s="33">
        <v>0</v>
      </c>
      <c r="F3439" s="34">
        <f t="shared" si="215"/>
        <v>145543927</v>
      </c>
      <c r="G3439" s="35">
        <f t="shared" si="212"/>
        <v>0</v>
      </c>
      <c r="H3439" s="35">
        <f t="shared" si="213"/>
        <v>0</v>
      </c>
      <c r="I3439" s="35">
        <f t="shared" si="214"/>
        <v>0</v>
      </c>
    </row>
    <row r="3440" spans="1:9" x14ac:dyDescent="0.2">
      <c r="A3440" s="32" t="s">
        <v>73</v>
      </c>
      <c r="B3440" s="33">
        <v>113612745</v>
      </c>
      <c r="C3440" s="33">
        <v>0</v>
      </c>
      <c r="D3440" s="33">
        <v>0</v>
      </c>
      <c r="E3440" s="33">
        <v>0</v>
      </c>
      <c r="F3440" s="34">
        <f t="shared" si="215"/>
        <v>113612745</v>
      </c>
      <c r="G3440" s="35">
        <f t="shared" si="212"/>
        <v>0</v>
      </c>
      <c r="H3440" s="35">
        <f t="shared" si="213"/>
        <v>0</v>
      </c>
      <c r="I3440" s="35">
        <f t="shared" si="214"/>
        <v>0</v>
      </c>
    </row>
    <row r="3441" spans="1:9" x14ac:dyDescent="0.2">
      <c r="A3441" s="32" t="s">
        <v>74</v>
      </c>
      <c r="B3441" s="33">
        <v>258548345</v>
      </c>
      <c r="C3441" s="33">
        <v>0</v>
      </c>
      <c r="D3441" s="33">
        <v>0</v>
      </c>
      <c r="E3441" s="33">
        <v>0</v>
      </c>
      <c r="F3441" s="34">
        <f t="shared" si="215"/>
        <v>258548345</v>
      </c>
      <c r="G3441" s="35">
        <f t="shared" si="212"/>
        <v>0</v>
      </c>
      <c r="H3441" s="35">
        <f t="shared" si="213"/>
        <v>0</v>
      </c>
      <c r="I3441" s="35">
        <f t="shared" si="214"/>
        <v>0</v>
      </c>
    </row>
    <row r="3442" spans="1:9" x14ac:dyDescent="0.2">
      <c r="A3442" s="28" t="s">
        <v>22</v>
      </c>
      <c r="B3442" s="29">
        <v>6365800000</v>
      </c>
      <c r="C3442" s="29">
        <v>2477637156</v>
      </c>
      <c r="D3442" s="29">
        <v>154100870</v>
      </c>
      <c r="E3442" s="29">
        <v>144809886</v>
      </c>
      <c r="F3442" s="30">
        <f t="shared" si="215"/>
        <v>3888162844</v>
      </c>
      <c r="G3442" s="31">
        <f t="shared" si="212"/>
        <v>38.921065003613059</v>
      </c>
      <c r="H3442" s="31">
        <f t="shared" si="213"/>
        <v>2.4207620409060921</v>
      </c>
      <c r="I3442" s="31">
        <f t="shared" si="214"/>
        <v>2.2748104872914636</v>
      </c>
    </row>
    <row r="3443" spans="1:9" x14ac:dyDescent="0.2">
      <c r="A3443" s="32" t="s">
        <v>66</v>
      </c>
      <c r="B3443" s="33">
        <v>74700000</v>
      </c>
      <c r="C3443" s="33">
        <v>0</v>
      </c>
      <c r="D3443" s="33">
        <v>0</v>
      </c>
      <c r="E3443" s="33">
        <v>0</v>
      </c>
      <c r="F3443" s="34">
        <f t="shared" si="215"/>
        <v>74700000</v>
      </c>
      <c r="G3443" s="35">
        <f t="shared" si="212"/>
        <v>0</v>
      </c>
      <c r="H3443" s="35">
        <f t="shared" si="213"/>
        <v>0</v>
      </c>
      <c r="I3443" s="35">
        <f t="shared" si="214"/>
        <v>0</v>
      </c>
    </row>
    <row r="3444" spans="1:9" x14ac:dyDescent="0.2">
      <c r="A3444" s="32" t="s">
        <v>23</v>
      </c>
      <c r="B3444" s="33">
        <v>6291100000</v>
      </c>
      <c r="C3444" s="33">
        <v>2477637156</v>
      </c>
      <c r="D3444" s="33">
        <v>154100870</v>
      </c>
      <c r="E3444" s="33">
        <v>144809886</v>
      </c>
      <c r="F3444" s="34">
        <f t="shared" si="215"/>
        <v>3813462844</v>
      </c>
      <c r="G3444" s="35">
        <f t="shared" si="212"/>
        <v>39.38321050372749</v>
      </c>
      <c r="H3444" s="35">
        <f t="shared" si="213"/>
        <v>2.4495059687495031</v>
      </c>
      <c r="I3444" s="35">
        <f t="shared" si="214"/>
        <v>2.3018213984835718</v>
      </c>
    </row>
    <row r="3445" spans="1:9" x14ac:dyDescent="0.2">
      <c r="A3445" s="28" t="s">
        <v>24</v>
      </c>
      <c r="B3445" s="29">
        <v>406900000</v>
      </c>
      <c r="C3445" s="29">
        <v>32280335</v>
      </c>
      <c r="D3445" s="29">
        <v>32280335</v>
      </c>
      <c r="E3445" s="29">
        <v>32280335</v>
      </c>
      <c r="F3445" s="30">
        <f t="shared" si="215"/>
        <v>374619665</v>
      </c>
      <c r="G3445" s="31">
        <f t="shared" si="212"/>
        <v>7.9332354386827229</v>
      </c>
      <c r="H3445" s="31">
        <f t="shared" si="213"/>
        <v>7.9332354386827229</v>
      </c>
      <c r="I3445" s="31">
        <f t="shared" si="214"/>
        <v>7.9332354386827229</v>
      </c>
    </row>
    <row r="3446" spans="1:9" x14ac:dyDescent="0.2">
      <c r="A3446" s="32" t="s">
        <v>32</v>
      </c>
      <c r="B3446" s="33">
        <v>406900000</v>
      </c>
      <c r="C3446" s="33">
        <v>32280335</v>
      </c>
      <c r="D3446" s="33">
        <v>32280335</v>
      </c>
      <c r="E3446" s="33">
        <v>32280335</v>
      </c>
      <c r="F3446" s="34">
        <f t="shared" si="215"/>
        <v>374619665</v>
      </c>
      <c r="G3446" s="35">
        <f t="shared" si="212"/>
        <v>7.9332354386827229</v>
      </c>
      <c r="H3446" s="35">
        <f t="shared" si="213"/>
        <v>7.9332354386827229</v>
      </c>
      <c r="I3446" s="35">
        <f t="shared" si="214"/>
        <v>7.9332354386827229</v>
      </c>
    </row>
    <row r="3447" spans="1:9" x14ac:dyDescent="0.2">
      <c r="A3447" s="28" t="s">
        <v>1190</v>
      </c>
      <c r="B3447" s="29">
        <v>3505863300000</v>
      </c>
      <c r="C3447" s="29">
        <v>615734088581.60999</v>
      </c>
      <c r="D3447" s="29">
        <v>472912843966.28998</v>
      </c>
      <c r="E3447" s="29">
        <v>471847490154.09003</v>
      </c>
      <c r="F3447" s="30">
        <f t="shared" si="215"/>
        <v>2890129211418.3901</v>
      </c>
      <c r="G3447" s="31">
        <f t="shared" si="212"/>
        <v>17.562980524129674</v>
      </c>
      <c r="H3447" s="31">
        <f t="shared" si="213"/>
        <v>13.489198051911778</v>
      </c>
      <c r="I3447" s="31">
        <f t="shared" si="214"/>
        <v>13.458810278030237</v>
      </c>
    </row>
    <row r="3448" spans="1:9" x14ac:dyDescent="0.2">
      <c r="A3448" s="28" t="s">
        <v>17</v>
      </c>
      <c r="B3448" s="29">
        <v>3505863300000</v>
      </c>
      <c r="C3448" s="29">
        <v>615734088581.60999</v>
      </c>
      <c r="D3448" s="29">
        <v>472912843966.28998</v>
      </c>
      <c r="E3448" s="29">
        <v>471847490154.09003</v>
      </c>
      <c r="F3448" s="30">
        <f t="shared" si="215"/>
        <v>2890129211418.3901</v>
      </c>
      <c r="G3448" s="31">
        <f t="shared" si="212"/>
        <v>17.562980524129674</v>
      </c>
      <c r="H3448" s="31">
        <f t="shared" si="213"/>
        <v>13.489198051911778</v>
      </c>
      <c r="I3448" s="31">
        <f t="shared" si="214"/>
        <v>13.458810278030237</v>
      </c>
    </row>
    <row r="3449" spans="1:9" x14ac:dyDescent="0.2">
      <c r="A3449" s="28" t="s">
        <v>18</v>
      </c>
      <c r="B3449" s="29">
        <v>3215119700000</v>
      </c>
      <c r="C3449" s="29">
        <v>445845241521</v>
      </c>
      <c r="D3449" s="29">
        <v>445456202043</v>
      </c>
      <c r="E3449" s="29">
        <v>445157839143</v>
      </c>
      <c r="F3449" s="30">
        <f t="shared" si="215"/>
        <v>2769274458479</v>
      </c>
      <c r="G3449" s="31">
        <f t="shared" si="212"/>
        <v>13.867142847620883</v>
      </c>
      <c r="H3449" s="31">
        <f t="shared" si="213"/>
        <v>13.855042536767762</v>
      </c>
      <c r="I3449" s="31">
        <f t="shared" si="214"/>
        <v>13.845762543242168</v>
      </c>
    </row>
    <row r="3450" spans="1:9" x14ac:dyDescent="0.2">
      <c r="A3450" s="32" t="s">
        <v>19</v>
      </c>
      <c r="B3450" s="33">
        <v>1433521400000</v>
      </c>
      <c r="C3450" s="33">
        <v>171829990585</v>
      </c>
      <c r="D3450" s="33">
        <v>171728776466</v>
      </c>
      <c r="E3450" s="33">
        <v>171653200968</v>
      </c>
      <c r="F3450" s="34">
        <f t="shared" si="215"/>
        <v>1261691409415</v>
      </c>
      <c r="G3450" s="35">
        <f t="shared" si="212"/>
        <v>11.986566129044185</v>
      </c>
      <c r="H3450" s="35">
        <f t="shared" si="213"/>
        <v>11.979505605287789</v>
      </c>
      <c r="I3450" s="35">
        <f t="shared" si="214"/>
        <v>11.974233587862727</v>
      </c>
    </row>
    <row r="3451" spans="1:9" x14ac:dyDescent="0.2">
      <c r="A3451" s="32" t="s">
        <v>20</v>
      </c>
      <c r="B3451" s="33">
        <v>708874400000</v>
      </c>
      <c r="C3451" s="33">
        <v>130972949962</v>
      </c>
      <c r="D3451" s="33">
        <v>130836704066</v>
      </c>
      <c r="E3451" s="33">
        <v>130650945597</v>
      </c>
      <c r="F3451" s="34">
        <f t="shared" si="215"/>
        <v>577901450038</v>
      </c>
      <c r="G3451" s="35">
        <f t="shared" si="212"/>
        <v>18.476185620753128</v>
      </c>
      <c r="H3451" s="35">
        <f t="shared" si="213"/>
        <v>18.45696558741577</v>
      </c>
      <c r="I3451" s="35">
        <f t="shared" si="214"/>
        <v>18.430760879078157</v>
      </c>
    </row>
    <row r="3452" spans="1:9" x14ac:dyDescent="0.2">
      <c r="A3452" s="32" t="s">
        <v>21</v>
      </c>
      <c r="B3452" s="33">
        <v>1042567300000</v>
      </c>
      <c r="C3452" s="33">
        <v>139412067157</v>
      </c>
      <c r="D3452" s="33">
        <v>139332868564</v>
      </c>
      <c r="E3452" s="33">
        <v>139301206866</v>
      </c>
      <c r="F3452" s="34">
        <f t="shared" si="215"/>
        <v>903155232843</v>
      </c>
      <c r="G3452" s="35">
        <f t="shared" si="212"/>
        <v>13.371996911566283</v>
      </c>
      <c r="H3452" s="35">
        <f t="shared" si="213"/>
        <v>13.364400414630307</v>
      </c>
      <c r="I3452" s="35">
        <f t="shared" si="214"/>
        <v>13.361363517347993</v>
      </c>
    </row>
    <row r="3453" spans="1:9" x14ac:dyDescent="0.2">
      <c r="A3453" s="32" t="s">
        <v>72</v>
      </c>
      <c r="B3453" s="33">
        <v>14189400000</v>
      </c>
      <c r="C3453" s="33">
        <v>1705186583</v>
      </c>
      <c r="D3453" s="33">
        <v>1679285559</v>
      </c>
      <c r="E3453" s="33">
        <v>1679261502</v>
      </c>
      <c r="F3453" s="34">
        <f t="shared" si="215"/>
        <v>12484213417</v>
      </c>
      <c r="G3453" s="35">
        <f t="shared" si="212"/>
        <v>12.017326898952739</v>
      </c>
      <c r="H3453" s="35">
        <f t="shared" si="213"/>
        <v>11.834789060848239</v>
      </c>
      <c r="I3453" s="35">
        <f t="shared" si="214"/>
        <v>11.834619518795721</v>
      </c>
    </row>
    <row r="3454" spans="1:9" x14ac:dyDescent="0.2">
      <c r="A3454" s="32" t="s">
        <v>73</v>
      </c>
      <c r="B3454" s="33">
        <v>6736900000</v>
      </c>
      <c r="C3454" s="33">
        <v>612394094</v>
      </c>
      <c r="D3454" s="33">
        <v>587273253</v>
      </c>
      <c r="E3454" s="33">
        <v>581930075</v>
      </c>
      <c r="F3454" s="34">
        <f t="shared" si="215"/>
        <v>6124505906</v>
      </c>
      <c r="G3454" s="35">
        <f t="shared" si="212"/>
        <v>9.0901467143641739</v>
      </c>
      <c r="H3454" s="35">
        <f t="shared" si="213"/>
        <v>8.717262435244697</v>
      </c>
      <c r="I3454" s="35">
        <f t="shared" si="214"/>
        <v>8.6379503183957009</v>
      </c>
    </row>
    <row r="3455" spans="1:9" x14ac:dyDescent="0.2">
      <c r="A3455" s="32" t="s">
        <v>74</v>
      </c>
      <c r="B3455" s="33">
        <v>9230300000</v>
      </c>
      <c r="C3455" s="33">
        <v>1312653140</v>
      </c>
      <c r="D3455" s="33">
        <v>1291294135</v>
      </c>
      <c r="E3455" s="33">
        <v>1291294135</v>
      </c>
      <c r="F3455" s="34">
        <f t="shared" si="215"/>
        <v>7917646860</v>
      </c>
      <c r="G3455" s="35">
        <f t="shared" si="212"/>
        <v>14.221131924206148</v>
      </c>
      <c r="H3455" s="35">
        <f t="shared" si="213"/>
        <v>13.989730940489476</v>
      </c>
      <c r="I3455" s="35">
        <f t="shared" si="214"/>
        <v>13.989730940489476</v>
      </c>
    </row>
    <row r="3456" spans="1:9" x14ac:dyDescent="0.2">
      <c r="A3456" s="28" t="s">
        <v>22</v>
      </c>
      <c r="B3456" s="29">
        <v>261263900000</v>
      </c>
      <c r="C3456" s="29">
        <v>162925443949.10999</v>
      </c>
      <c r="D3456" s="29">
        <v>21552282943.290001</v>
      </c>
      <c r="E3456" s="29">
        <v>21090774706.09</v>
      </c>
      <c r="F3456" s="30">
        <f t="shared" si="215"/>
        <v>98338456050.890015</v>
      </c>
      <c r="G3456" s="31">
        <f t="shared" si="212"/>
        <v>62.360488360278623</v>
      </c>
      <c r="H3456" s="31">
        <f t="shared" si="213"/>
        <v>8.2492387747752378</v>
      </c>
      <c r="I3456" s="31">
        <f t="shared" si="214"/>
        <v>8.072594302576821</v>
      </c>
    </row>
    <row r="3457" spans="1:9" x14ac:dyDescent="0.2">
      <c r="A3457" s="32" t="s">
        <v>66</v>
      </c>
      <c r="B3457" s="33">
        <v>5940600000</v>
      </c>
      <c r="C3457" s="33">
        <v>40222000</v>
      </c>
      <c r="D3457" s="33">
        <v>0</v>
      </c>
      <c r="E3457" s="33">
        <v>0</v>
      </c>
      <c r="F3457" s="34">
        <f t="shared" si="215"/>
        <v>5900378000</v>
      </c>
      <c r="G3457" s="35">
        <f t="shared" si="212"/>
        <v>0.6770696562636771</v>
      </c>
      <c r="H3457" s="35">
        <f t="shared" si="213"/>
        <v>0</v>
      </c>
      <c r="I3457" s="35">
        <f t="shared" si="214"/>
        <v>0</v>
      </c>
    </row>
    <row r="3458" spans="1:9" x14ac:dyDescent="0.2">
      <c r="A3458" s="32" t="s">
        <v>23</v>
      </c>
      <c r="B3458" s="33">
        <v>255323300000</v>
      </c>
      <c r="C3458" s="33">
        <v>162885221949.10999</v>
      </c>
      <c r="D3458" s="33">
        <v>21552282943.290001</v>
      </c>
      <c r="E3458" s="33">
        <v>21090774706.09</v>
      </c>
      <c r="F3458" s="34">
        <f t="shared" si="215"/>
        <v>92438078050.890015</v>
      </c>
      <c r="G3458" s="35">
        <f t="shared" si="212"/>
        <v>63.795674718723269</v>
      </c>
      <c r="H3458" s="35">
        <f t="shared" si="213"/>
        <v>8.4411735800414611</v>
      </c>
      <c r="I3458" s="35">
        <f t="shared" si="214"/>
        <v>8.2604191259042956</v>
      </c>
    </row>
    <row r="3459" spans="1:9" x14ac:dyDescent="0.2">
      <c r="A3459" s="28" t="s">
        <v>24</v>
      </c>
      <c r="B3459" s="29">
        <v>15955400000</v>
      </c>
      <c r="C3459" s="29">
        <v>3329170235</v>
      </c>
      <c r="D3459" s="29">
        <v>3306087398</v>
      </c>
      <c r="E3459" s="29">
        <v>3301374844</v>
      </c>
      <c r="F3459" s="30">
        <f t="shared" si="215"/>
        <v>12626229765</v>
      </c>
      <c r="G3459" s="31">
        <f t="shared" si="212"/>
        <v>20.865476484450404</v>
      </c>
      <c r="H3459" s="31">
        <f t="shared" si="213"/>
        <v>20.720805482783259</v>
      </c>
      <c r="I3459" s="31">
        <f t="shared" si="214"/>
        <v>20.69126968925881</v>
      </c>
    </row>
    <row r="3460" spans="1:9" x14ac:dyDescent="0.2">
      <c r="A3460" s="32" t="s">
        <v>32</v>
      </c>
      <c r="B3460" s="33">
        <v>15955400000</v>
      </c>
      <c r="C3460" s="33">
        <v>3329170235</v>
      </c>
      <c r="D3460" s="33">
        <v>3306087398</v>
      </c>
      <c r="E3460" s="33">
        <v>3301374844</v>
      </c>
      <c r="F3460" s="34">
        <f t="shared" si="215"/>
        <v>12626229765</v>
      </c>
      <c r="G3460" s="35">
        <f t="shared" si="212"/>
        <v>20.865476484450404</v>
      </c>
      <c r="H3460" s="35">
        <f t="shared" si="213"/>
        <v>20.720805482783259</v>
      </c>
      <c r="I3460" s="35">
        <f t="shared" si="214"/>
        <v>20.69126968925881</v>
      </c>
    </row>
    <row r="3461" spans="1:9" x14ac:dyDescent="0.2">
      <c r="A3461" s="28" t="s">
        <v>380</v>
      </c>
      <c r="B3461" s="29">
        <v>8592000000</v>
      </c>
      <c r="C3461" s="29">
        <v>892910502</v>
      </c>
      <c r="D3461" s="29">
        <v>682960692</v>
      </c>
      <c r="E3461" s="29">
        <v>641613867</v>
      </c>
      <c r="F3461" s="30">
        <f t="shared" si="215"/>
        <v>7699089498</v>
      </c>
      <c r="G3461" s="31">
        <f t="shared" si="212"/>
        <v>10.392347555865921</v>
      </c>
      <c r="H3461" s="31">
        <f t="shared" si="213"/>
        <v>7.9487976256983242</v>
      </c>
      <c r="I3461" s="31">
        <f t="shared" si="214"/>
        <v>7.4675729399441337</v>
      </c>
    </row>
    <row r="3462" spans="1:9" x14ac:dyDescent="0.2">
      <c r="A3462" s="32" t="s">
        <v>381</v>
      </c>
      <c r="B3462" s="33">
        <v>8592000000</v>
      </c>
      <c r="C3462" s="33">
        <v>892910502</v>
      </c>
      <c r="D3462" s="33">
        <v>682960692</v>
      </c>
      <c r="E3462" s="33">
        <v>641613867</v>
      </c>
      <c r="F3462" s="34">
        <f t="shared" si="215"/>
        <v>7699089498</v>
      </c>
      <c r="G3462" s="35">
        <f t="shared" si="212"/>
        <v>10.392347555865921</v>
      </c>
      <c r="H3462" s="35">
        <f t="shared" si="213"/>
        <v>7.9487976256983242</v>
      </c>
      <c r="I3462" s="35">
        <f t="shared" si="214"/>
        <v>7.4675729399441337</v>
      </c>
    </row>
    <row r="3463" spans="1:9" x14ac:dyDescent="0.2">
      <c r="A3463" s="28" t="s">
        <v>38</v>
      </c>
      <c r="B3463" s="29">
        <v>4932300000</v>
      </c>
      <c r="C3463" s="29">
        <v>2741322374.5</v>
      </c>
      <c r="D3463" s="29">
        <v>1915310890</v>
      </c>
      <c r="E3463" s="29">
        <v>1655887594</v>
      </c>
      <c r="F3463" s="30">
        <f t="shared" si="215"/>
        <v>2190977625.5</v>
      </c>
      <c r="G3463" s="31">
        <f t="shared" ref="G3463:G3526" si="216">IFERROR(IF(C3463&gt;0,+C3463/B3463*100,0),0)</f>
        <v>55.578986973622854</v>
      </c>
      <c r="H3463" s="31">
        <f t="shared" ref="H3463:H3526" si="217">IFERROR(IF(D3463&gt;0,+D3463/B3463*100,0),0)</f>
        <v>38.832003122275609</v>
      </c>
      <c r="I3463" s="31">
        <f t="shared" ref="I3463:I3526" si="218">IFERROR(IF(E3463&gt;0,+E3463/B3463*100,0),0)</f>
        <v>33.57232110779961</v>
      </c>
    </row>
    <row r="3464" spans="1:9" x14ac:dyDescent="0.2">
      <c r="A3464" s="32" t="s">
        <v>39</v>
      </c>
      <c r="B3464" s="33">
        <v>4932300000</v>
      </c>
      <c r="C3464" s="33">
        <v>2741322374.5</v>
      </c>
      <c r="D3464" s="33">
        <v>1915310890</v>
      </c>
      <c r="E3464" s="33">
        <v>1655887594</v>
      </c>
      <c r="F3464" s="34">
        <f t="shared" si="215"/>
        <v>2190977625.5</v>
      </c>
      <c r="G3464" s="35">
        <f t="shared" si="216"/>
        <v>55.578986973622854</v>
      </c>
      <c r="H3464" s="35">
        <f t="shared" si="217"/>
        <v>38.832003122275609</v>
      </c>
      <c r="I3464" s="35">
        <f t="shared" si="218"/>
        <v>33.57232110779961</v>
      </c>
    </row>
    <row r="3465" spans="1:9" x14ac:dyDescent="0.2">
      <c r="A3465" s="23" t="s">
        <v>1191</v>
      </c>
      <c r="B3465" s="24">
        <v>827916748163</v>
      </c>
      <c r="C3465" s="24">
        <v>120828784523.38</v>
      </c>
      <c r="D3465" s="24">
        <v>44777487288.379997</v>
      </c>
      <c r="E3465" s="24">
        <v>44715384518.379997</v>
      </c>
      <c r="F3465" s="25">
        <f t="shared" ref="F3465:F3528" si="219">+B3465-C3465</f>
        <v>707087963639.62</v>
      </c>
      <c r="G3465" s="26">
        <f t="shared" si="216"/>
        <v>14.59431576803798</v>
      </c>
      <c r="H3465" s="26">
        <f t="shared" si="217"/>
        <v>5.4084528894642219</v>
      </c>
      <c r="I3465" s="26">
        <f t="shared" si="218"/>
        <v>5.4009518007209643</v>
      </c>
    </row>
    <row r="3466" spans="1:9" x14ac:dyDescent="0.2">
      <c r="A3466" s="28" t="s">
        <v>1192</v>
      </c>
      <c r="B3466" s="29">
        <v>675356438691</v>
      </c>
      <c r="C3466" s="29">
        <v>94480694627.619995</v>
      </c>
      <c r="D3466" s="29">
        <v>43382351093.619995</v>
      </c>
      <c r="E3466" s="29">
        <v>43326382330.619995</v>
      </c>
      <c r="F3466" s="30">
        <f t="shared" si="219"/>
        <v>580875744063.38</v>
      </c>
      <c r="G3466" s="31">
        <f t="shared" si="216"/>
        <v>13.989752553591678</v>
      </c>
      <c r="H3466" s="31">
        <f t="shared" si="217"/>
        <v>6.4236229357204646</v>
      </c>
      <c r="I3466" s="31">
        <f t="shared" si="218"/>
        <v>6.415335643293302</v>
      </c>
    </row>
    <row r="3467" spans="1:9" x14ac:dyDescent="0.2">
      <c r="A3467" s="28" t="s">
        <v>17</v>
      </c>
      <c r="B3467" s="29">
        <v>617403917667</v>
      </c>
      <c r="C3467" s="29">
        <v>52541591456.619995</v>
      </c>
      <c r="D3467" s="29">
        <v>43382351093.619995</v>
      </c>
      <c r="E3467" s="29">
        <v>43326382330.619995</v>
      </c>
      <c r="F3467" s="30">
        <f t="shared" si="219"/>
        <v>564862326210.38</v>
      </c>
      <c r="G3467" s="31">
        <f t="shared" si="216"/>
        <v>8.5100839099240329</v>
      </c>
      <c r="H3467" s="31">
        <f t="shared" si="217"/>
        <v>7.0265752860056345</v>
      </c>
      <c r="I3467" s="31">
        <f t="shared" si="218"/>
        <v>7.0175101081863076</v>
      </c>
    </row>
    <row r="3468" spans="1:9" x14ac:dyDescent="0.2">
      <c r="A3468" s="28" t="s">
        <v>18</v>
      </c>
      <c r="B3468" s="29">
        <v>302136994095</v>
      </c>
      <c r="C3468" s="29">
        <v>36947526528</v>
      </c>
      <c r="D3468" s="29">
        <v>36895659834</v>
      </c>
      <c r="E3468" s="29">
        <v>36842299436</v>
      </c>
      <c r="F3468" s="30">
        <f t="shared" si="219"/>
        <v>265189467567</v>
      </c>
      <c r="G3468" s="31">
        <f t="shared" si="216"/>
        <v>12.228733074766311</v>
      </c>
      <c r="H3468" s="31">
        <f t="shared" si="217"/>
        <v>12.211566459947971</v>
      </c>
      <c r="I3468" s="31">
        <f t="shared" si="218"/>
        <v>12.193905465418045</v>
      </c>
    </row>
    <row r="3469" spans="1:9" x14ac:dyDescent="0.2">
      <c r="A3469" s="32" t="s">
        <v>19</v>
      </c>
      <c r="B3469" s="33">
        <v>182012420546</v>
      </c>
      <c r="C3469" s="33">
        <v>25206987413</v>
      </c>
      <c r="D3469" s="33">
        <v>25158051286</v>
      </c>
      <c r="E3469" s="33">
        <v>25122304918</v>
      </c>
      <c r="F3469" s="34">
        <f t="shared" si="219"/>
        <v>156805433133</v>
      </c>
      <c r="G3469" s="35">
        <f t="shared" si="216"/>
        <v>13.849047959136085</v>
      </c>
      <c r="H3469" s="35">
        <f t="shared" si="217"/>
        <v>13.822161812106556</v>
      </c>
      <c r="I3469" s="35">
        <f t="shared" si="218"/>
        <v>13.802522290862473</v>
      </c>
    </row>
    <row r="3470" spans="1:9" x14ac:dyDescent="0.2">
      <c r="A3470" s="32" t="s">
        <v>20</v>
      </c>
      <c r="B3470" s="33">
        <v>57945766911</v>
      </c>
      <c r="C3470" s="33">
        <v>7598303974</v>
      </c>
      <c r="D3470" s="33">
        <v>7598303974</v>
      </c>
      <c r="E3470" s="33">
        <v>7594402546</v>
      </c>
      <c r="F3470" s="34">
        <f t="shared" si="219"/>
        <v>50347462937</v>
      </c>
      <c r="G3470" s="35">
        <f t="shared" si="216"/>
        <v>13.112785245677012</v>
      </c>
      <c r="H3470" s="35">
        <f t="shared" si="217"/>
        <v>13.112785245677012</v>
      </c>
      <c r="I3470" s="35">
        <f t="shared" si="218"/>
        <v>13.106052350061026</v>
      </c>
    </row>
    <row r="3471" spans="1:9" x14ac:dyDescent="0.2">
      <c r="A3471" s="32" t="s">
        <v>21</v>
      </c>
      <c r="B3471" s="33">
        <v>33673297203</v>
      </c>
      <c r="C3471" s="33">
        <v>3787495549</v>
      </c>
      <c r="D3471" s="33">
        <v>3784564982</v>
      </c>
      <c r="E3471" s="33">
        <v>3770888380</v>
      </c>
      <c r="F3471" s="34">
        <f t="shared" si="219"/>
        <v>29885801654</v>
      </c>
      <c r="G3471" s="35">
        <f t="shared" si="216"/>
        <v>11.24777156857264</v>
      </c>
      <c r="H3471" s="35">
        <f t="shared" si="217"/>
        <v>11.23906862813193</v>
      </c>
      <c r="I3471" s="35">
        <f t="shared" si="218"/>
        <v>11.198453056934522</v>
      </c>
    </row>
    <row r="3472" spans="1:9" x14ac:dyDescent="0.2">
      <c r="A3472" s="32" t="s">
        <v>72</v>
      </c>
      <c r="B3472" s="33">
        <v>22148299812</v>
      </c>
      <c r="C3472" s="33">
        <v>272471193</v>
      </c>
      <c r="D3472" s="33">
        <v>272471193</v>
      </c>
      <c r="E3472" s="33">
        <v>272471193</v>
      </c>
      <c r="F3472" s="34">
        <f t="shared" si="219"/>
        <v>21875828619</v>
      </c>
      <c r="G3472" s="35">
        <f t="shared" si="216"/>
        <v>1.2302126813922505</v>
      </c>
      <c r="H3472" s="35">
        <f t="shared" si="217"/>
        <v>1.2302126813922505</v>
      </c>
      <c r="I3472" s="35">
        <f t="shared" si="218"/>
        <v>1.2302126813922505</v>
      </c>
    </row>
    <row r="3473" spans="1:9" x14ac:dyDescent="0.2">
      <c r="A3473" s="32" t="s">
        <v>73</v>
      </c>
      <c r="B3473" s="33">
        <v>5400471706</v>
      </c>
      <c r="C3473" s="33">
        <v>80269434</v>
      </c>
      <c r="D3473" s="33">
        <v>80269434</v>
      </c>
      <c r="E3473" s="33">
        <v>80233434</v>
      </c>
      <c r="F3473" s="34">
        <f t="shared" si="219"/>
        <v>5320202272</v>
      </c>
      <c r="G3473" s="35">
        <f t="shared" si="216"/>
        <v>1.4863411636953774</v>
      </c>
      <c r="H3473" s="35">
        <f t="shared" si="217"/>
        <v>1.4863411636953774</v>
      </c>
      <c r="I3473" s="35">
        <f t="shared" si="218"/>
        <v>1.4856745552589328</v>
      </c>
    </row>
    <row r="3474" spans="1:9" x14ac:dyDescent="0.2">
      <c r="A3474" s="32" t="s">
        <v>74</v>
      </c>
      <c r="B3474" s="33">
        <v>956737917</v>
      </c>
      <c r="C3474" s="33">
        <v>1998965</v>
      </c>
      <c r="D3474" s="33">
        <v>1998965</v>
      </c>
      <c r="E3474" s="33">
        <v>1998965</v>
      </c>
      <c r="F3474" s="34">
        <f t="shared" si="219"/>
        <v>954738952</v>
      </c>
      <c r="G3474" s="35">
        <f t="shared" si="216"/>
        <v>0.20893548426177821</v>
      </c>
      <c r="H3474" s="35">
        <f t="shared" si="217"/>
        <v>0.20893548426177821</v>
      </c>
      <c r="I3474" s="35">
        <f t="shared" si="218"/>
        <v>0.20893548426177821</v>
      </c>
    </row>
    <row r="3475" spans="1:9" x14ac:dyDescent="0.2">
      <c r="A3475" s="28" t="s">
        <v>22</v>
      </c>
      <c r="B3475" s="29">
        <v>163587385554</v>
      </c>
      <c r="C3475" s="29">
        <v>12636280339.34</v>
      </c>
      <c r="D3475" s="29">
        <v>4859140808.3400002</v>
      </c>
      <c r="E3475" s="29">
        <v>4856532443.3400002</v>
      </c>
      <c r="F3475" s="30">
        <f t="shared" si="219"/>
        <v>150951105214.66</v>
      </c>
      <c r="G3475" s="31">
        <f t="shared" si="216"/>
        <v>7.7244833374812876</v>
      </c>
      <c r="H3475" s="31">
        <f t="shared" si="217"/>
        <v>2.9703639995737956</v>
      </c>
      <c r="I3475" s="31">
        <f t="shared" si="218"/>
        <v>2.9687695214964265</v>
      </c>
    </row>
    <row r="3476" spans="1:9" x14ac:dyDescent="0.2">
      <c r="A3476" s="32" t="s">
        <v>66</v>
      </c>
      <c r="B3476" s="33">
        <v>281000000</v>
      </c>
      <c r="C3476" s="33">
        <v>0</v>
      </c>
      <c r="D3476" s="33">
        <v>0</v>
      </c>
      <c r="E3476" s="33">
        <v>0</v>
      </c>
      <c r="F3476" s="34">
        <f t="shared" si="219"/>
        <v>281000000</v>
      </c>
      <c r="G3476" s="35">
        <f t="shared" si="216"/>
        <v>0</v>
      </c>
      <c r="H3476" s="35">
        <f t="shared" si="217"/>
        <v>0</v>
      </c>
      <c r="I3476" s="35">
        <f t="shared" si="218"/>
        <v>0</v>
      </c>
    </row>
    <row r="3477" spans="1:9" x14ac:dyDescent="0.2">
      <c r="A3477" s="32" t="s">
        <v>23</v>
      </c>
      <c r="B3477" s="33">
        <v>163306385554</v>
      </c>
      <c r="C3477" s="33">
        <v>12636280339.34</v>
      </c>
      <c r="D3477" s="33">
        <v>4859140808.3400002</v>
      </c>
      <c r="E3477" s="33">
        <v>4856532443.3400002</v>
      </c>
      <c r="F3477" s="34">
        <f t="shared" si="219"/>
        <v>150670105214.66</v>
      </c>
      <c r="G3477" s="35">
        <f t="shared" si="216"/>
        <v>7.7377747945818083</v>
      </c>
      <c r="H3477" s="35">
        <f t="shared" si="217"/>
        <v>2.975475081305528</v>
      </c>
      <c r="I3477" s="35">
        <f t="shared" si="218"/>
        <v>2.9738778596224003</v>
      </c>
    </row>
    <row r="3478" spans="1:9" x14ac:dyDescent="0.2">
      <c r="A3478" s="28" t="s">
        <v>24</v>
      </c>
      <c r="B3478" s="29">
        <v>136242936035</v>
      </c>
      <c r="C3478" s="29">
        <v>261213124.28</v>
      </c>
      <c r="D3478" s="29">
        <v>238791748.28</v>
      </c>
      <c r="E3478" s="29">
        <v>238791748.28</v>
      </c>
      <c r="F3478" s="30">
        <f t="shared" si="219"/>
        <v>135981722910.72</v>
      </c>
      <c r="G3478" s="31">
        <f t="shared" si="216"/>
        <v>0.19172599466947474</v>
      </c>
      <c r="H3478" s="31">
        <f t="shared" si="217"/>
        <v>0.1752690856710955</v>
      </c>
      <c r="I3478" s="31">
        <f t="shared" si="218"/>
        <v>0.1752690856710955</v>
      </c>
    </row>
    <row r="3479" spans="1:9" x14ac:dyDescent="0.2">
      <c r="A3479" s="32" t="s">
        <v>150</v>
      </c>
      <c r="B3479" s="33">
        <v>58002000000</v>
      </c>
      <c r="C3479" s="33">
        <v>0</v>
      </c>
      <c r="D3479" s="33">
        <v>0</v>
      </c>
      <c r="E3479" s="33">
        <v>0</v>
      </c>
      <c r="F3479" s="34">
        <f t="shared" si="219"/>
        <v>58002000000</v>
      </c>
      <c r="G3479" s="35">
        <f t="shared" si="216"/>
        <v>0</v>
      </c>
      <c r="H3479" s="35">
        <f t="shared" si="217"/>
        <v>0</v>
      </c>
      <c r="I3479" s="35">
        <f t="shared" si="218"/>
        <v>0</v>
      </c>
    </row>
    <row r="3480" spans="1:9" x14ac:dyDescent="0.2">
      <c r="A3480" s="32" t="s">
        <v>78</v>
      </c>
      <c r="B3480" s="33">
        <v>200000000</v>
      </c>
      <c r="C3480" s="33">
        <v>0</v>
      </c>
      <c r="D3480" s="33">
        <v>0</v>
      </c>
      <c r="E3480" s="33">
        <v>0</v>
      </c>
      <c r="F3480" s="34">
        <f t="shared" si="219"/>
        <v>200000000</v>
      </c>
      <c r="G3480" s="35">
        <f t="shared" si="216"/>
        <v>0</v>
      </c>
      <c r="H3480" s="35">
        <f t="shared" si="217"/>
        <v>0</v>
      </c>
      <c r="I3480" s="35">
        <f t="shared" si="218"/>
        <v>0</v>
      </c>
    </row>
    <row r="3481" spans="1:9" x14ac:dyDescent="0.2">
      <c r="A3481" s="32" t="s">
        <v>32</v>
      </c>
      <c r="B3481" s="33">
        <v>1024936035</v>
      </c>
      <c r="C3481" s="33">
        <v>204964759</v>
      </c>
      <c r="D3481" s="33">
        <v>182543383</v>
      </c>
      <c r="E3481" s="33">
        <v>182543383</v>
      </c>
      <c r="F3481" s="34">
        <f t="shared" si="219"/>
        <v>819971276</v>
      </c>
      <c r="G3481" s="35">
        <f t="shared" si="216"/>
        <v>19.997809814541256</v>
      </c>
      <c r="H3481" s="35">
        <f t="shared" si="217"/>
        <v>17.810221981316133</v>
      </c>
      <c r="I3481" s="35">
        <f t="shared" si="218"/>
        <v>17.810221981316133</v>
      </c>
    </row>
    <row r="3482" spans="1:9" x14ac:dyDescent="0.2">
      <c r="A3482" s="32" t="s">
        <v>1193</v>
      </c>
      <c r="B3482" s="33">
        <v>76382000000</v>
      </c>
      <c r="C3482" s="33">
        <v>0</v>
      </c>
      <c r="D3482" s="33">
        <v>0</v>
      </c>
      <c r="E3482" s="33">
        <v>0</v>
      </c>
      <c r="F3482" s="34">
        <f t="shared" si="219"/>
        <v>76382000000</v>
      </c>
      <c r="G3482" s="35">
        <f t="shared" si="216"/>
        <v>0</v>
      </c>
      <c r="H3482" s="35">
        <f t="shared" si="217"/>
        <v>0</v>
      </c>
      <c r="I3482" s="35">
        <f t="shared" si="218"/>
        <v>0</v>
      </c>
    </row>
    <row r="3483" spans="1:9" x14ac:dyDescent="0.2">
      <c r="A3483" s="32" t="s">
        <v>35</v>
      </c>
      <c r="B3483" s="33">
        <v>574048437</v>
      </c>
      <c r="C3483" s="33">
        <v>56248365.280000001</v>
      </c>
      <c r="D3483" s="33">
        <v>56248365.280000001</v>
      </c>
      <c r="E3483" s="33">
        <v>56248365.280000001</v>
      </c>
      <c r="F3483" s="34">
        <f t="shared" si="219"/>
        <v>517800071.72000003</v>
      </c>
      <c r="G3483" s="35">
        <f t="shared" si="216"/>
        <v>9.7985399235570085</v>
      </c>
      <c r="H3483" s="35">
        <f t="shared" si="217"/>
        <v>9.7985399235570085</v>
      </c>
      <c r="I3483" s="35">
        <f t="shared" si="218"/>
        <v>9.7985399235570085</v>
      </c>
    </row>
    <row r="3484" spans="1:9" x14ac:dyDescent="0.2">
      <c r="A3484" s="32" t="s">
        <v>67</v>
      </c>
      <c r="B3484" s="33">
        <v>59951563</v>
      </c>
      <c r="C3484" s="33">
        <v>0</v>
      </c>
      <c r="D3484" s="33">
        <v>0</v>
      </c>
      <c r="E3484" s="33">
        <v>0</v>
      </c>
      <c r="F3484" s="34">
        <f t="shared" si="219"/>
        <v>59951563</v>
      </c>
      <c r="G3484" s="35">
        <f t="shared" si="216"/>
        <v>0</v>
      </c>
      <c r="H3484" s="35">
        <f t="shared" si="217"/>
        <v>0</v>
      </c>
      <c r="I3484" s="35">
        <f t="shared" si="218"/>
        <v>0</v>
      </c>
    </row>
    <row r="3485" spans="1:9" x14ac:dyDescent="0.2">
      <c r="A3485" s="28" t="s">
        <v>380</v>
      </c>
      <c r="B3485" s="29">
        <v>14207601983</v>
      </c>
      <c r="C3485" s="29">
        <v>2684082432</v>
      </c>
      <c r="D3485" s="29">
        <v>1376269670</v>
      </c>
      <c r="E3485" s="29">
        <v>1376269670</v>
      </c>
      <c r="F3485" s="30">
        <f t="shared" si="219"/>
        <v>11523519551</v>
      </c>
      <c r="G3485" s="31">
        <f t="shared" si="216"/>
        <v>18.891875175076123</v>
      </c>
      <c r="H3485" s="31">
        <f t="shared" si="217"/>
        <v>9.6868540633863844</v>
      </c>
      <c r="I3485" s="31">
        <f t="shared" si="218"/>
        <v>9.6868540633863844</v>
      </c>
    </row>
    <row r="3486" spans="1:9" x14ac:dyDescent="0.2">
      <c r="A3486" s="32" t="s">
        <v>381</v>
      </c>
      <c r="B3486" s="33">
        <v>14207601983</v>
      </c>
      <c r="C3486" s="33">
        <v>2684082432</v>
      </c>
      <c r="D3486" s="33">
        <v>1376269670</v>
      </c>
      <c r="E3486" s="33">
        <v>1376269670</v>
      </c>
      <c r="F3486" s="34">
        <f t="shared" si="219"/>
        <v>11523519551</v>
      </c>
      <c r="G3486" s="35">
        <f t="shared" si="216"/>
        <v>18.891875175076123</v>
      </c>
      <c r="H3486" s="35">
        <f t="shared" si="217"/>
        <v>9.6868540633863844</v>
      </c>
      <c r="I3486" s="35">
        <f t="shared" si="218"/>
        <v>9.6868540633863844</v>
      </c>
    </row>
    <row r="3487" spans="1:9" x14ac:dyDescent="0.2">
      <c r="A3487" s="28" t="s">
        <v>38</v>
      </c>
      <c r="B3487" s="29">
        <v>1229000000</v>
      </c>
      <c r="C3487" s="29">
        <v>12489033</v>
      </c>
      <c r="D3487" s="29">
        <v>12489033</v>
      </c>
      <c r="E3487" s="29">
        <v>12489033</v>
      </c>
      <c r="F3487" s="30">
        <f t="shared" si="219"/>
        <v>1216510967</v>
      </c>
      <c r="G3487" s="31">
        <f t="shared" si="216"/>
        <v>1.0161947111472742</v>
      </c>
      <c r="H3487" s="31">
        <f t="shared" si="217"/>
        <v>1.0161947111472742</v>
      </c>
      <c r="I3487" s="31">
        <f t="shared" si="218"/>
        <v>1.0161947111472742</v>
      </c>
    </row>
    <row r="3488" spans="1:9" x14ac:dyDescent="0.2">
      <c r="A3488" s="32" t="s">
        <v>41</v>
      </c>
      <c r="B3488" s="33">
        <v>1229000000</v>
      </c>
      <c r="C3488" s="33">
        <v>12489033</v>
      </c>
      <c r="D3488" s="33">
        <v>12489033</v>
      </c>
      <c r="E3488" s="33">
        <v>12489033</v>
      </c>
      <c r="F3488" s="34">
        <f t="shared" si="219"/>
        <v>1216510967</v>
      </c>
      <c r="G3488" s="35">
        <f t="shared" si="216"/>
        <v>1.0161947111472742</v>
      </c>
      <c r="H3488" s="35">
        <f t="shared" si="217"/>
        <v>1.0161947111472742</v>
      </c>
      <c r="I3488" s="35">
        <f t="shared" si="218"/>
        <v>1.0161947111472742</v>
      </c>
    </row>
    <row r="3489" spans="1:9" x14ac:dyDescent="0.2">
      <c r="A3489" s="28" t="s">
        <v>42</v>
      </c>
      <c r="B3489" s="29">
        <v>57952521024</v>
      </c>
      <c r="C3489" s="29">
        <v>41939103171</v>
      </c>
      <c r="D3489" s="29">
        <v>0</v>
      </c>
      <c r="E3489" s="29">
        <v>0</v>
      </c>
      <c r="F3489" s="30">
        <f t="shared" si="219"/>
        <v>16013417853</v>
      </c>
      <c r="G3489" s="31">
        <f t="shared" si="216"/>
        <v>72.368039267233371</v>
      </c>
      <c r="H3489" s="31">
        <f t="shared" si="217"/>
        <v>0</v>
      </c>
      <c r="I3489" s="31">
        <f t="shared" si="218"/>
        <v>0</v>
      </c>
    </row>
    <row r="3490" spans="1:9" x14ac:dyDescent="0.2">
      <c r="A3490" s="32" t="s">
        <v>1194</v>
      </c>
      <c r="B3490" s="33">
        <v>56552521024</v>
      </c>
      <c r="C3490" s="33">
        <v>41939103171</v>
      </c>
      <c r="D3490" s="33">
        <v>0</v>
      </c>
      <c r="E3490" s="33">
        <v>0</v>
      </c>
      <c r="F3490" s="34">
        <f t="shared" si="219"/>
        <v>14613417853</v>
      </c>
      <c r="G3490" s="35">
        <f t="shared" si="216"/>
        <v>74.159564262752681</v>
      </c>
      <c r="H3490" s="35">
        <f t="shared" si="217"/>
        <v>0</v>
      </c>
      <c r="I3490" s="35">
        <f t="shared" si="218"/>
        <v>0</v>
      </c>
    </row>
    <row r="3491" spans="1:9" x14ac:dyDescent="0.2">
      <c r="A3491" s="32" t="s">
        <v>1195</v>
      </c>
      <c r="B3491" s="33">
        <v>1400000000</v>
      </c>
      <c r="C3491" s="33">
        <v>0</v>
      </c>
      <c r="D3491" s="33">
        <v>0</v>
      </c>
      <c r="E3491" s="33">
        <v>0</v>
      </c>
      <c r="F3491" s="34">
        <f t="shared" si="219"/>
        <v>1400000000</v>
      </c>
      <c r="G3491" s="35">
        <f t="shared" si="216"/>
        <v>0</v>
      </c>
      <c r="H3491" s="35">
        <f t="shared" si="217"/>
        <v>0</v>
      </c>
      <c r="I3491" s="35">
        <f t="shared" si="218"/>
        <v>0</v>
      </c>
    </row>
    <row r="3492" spans="1:9" x14ac:dyDescent="0.2">
      <c r="A3492" s="28" t="s">
        <v>1196</v>
      </c>
      <c r="B3492" s="29">
        <v>35242000000</v>
      </c>
      <c r="C3492" s="29">
        <v>1630581702</v>
      </c>
      <c r="D3492" s="29">
        <v>128765495</v>
      </c>
      <c r="E3492" s="29">
        <v>128765495</v>
      </c>
      <c r="F3492" s="30">
        <f t="shared" si="219"/>
        <v>33611418298</v>
      </c>
      <c r="G3492" s="31">
        <f t="shared" si="216"/>
        <v>4.6268137506384432</v>
      </c>
      <c r="H3492" s="31">
        <f t="shared" si="217"/>
        <v>0.36537510640712784</v>
      </c>
      <c r="I3492" s="31">
        <f t="shared" si="218"/>
        <v>0.36537510640712784</v>
      </c>
    </row>
    <row r="3493" spans="1:9" x14ac:dyDescent="0.2">
      <c r="A3493" s="28" t="s">
        <v>17</v>
      </c>
      <c r="B3493" s="29">
        <v>35242000000</v>
      </c>
      <c r="C3493" s="29">
        <v>1630581702</v>
      </c>
      <c r="D3493" s="29">
        <v>128765495</v>
      </c>
      <c r="E3493" s="29">
        <v>128765495</v>
      </c>
      <c r="F3493" s="30">
        <f t="shared" si="219"/>
        <v>33611418298</v>
      </c>
      <c r="G3493" s="31">
        <f t="shared" si="216"/>
        <v>4.6268137506384432</v>
      </c>
      <c r="H3493" s="31">
        <f t="shared" si="217"/>
        <v>0.36537510640712784</v>
      </c>
      <c r="I3493" s="31">
        <f t="shared" si="218"/>
        <v>0.36537510640712784</v>
      </c>
    </row>
    <row r="3494" spans="1:9" x14ac:dyDescent="0.2">
      <c r="A3494" s="28" t="s">
        <v>18</v>
      </c>
      <c r="B3494" s="29">
        <v>3916005971</v>
      </c>
      <c r="C3494" s="29">
        <v>0</v>
      </c>
      <c r="D3494" s="29">
        <v>0</v>
      </c>
      <c r="E3494" s="29">
        <v>0</v>
      </c>
      <c r="F3494" s="30">
        <f t="shared" si="219"/>
        <v>3916005971</v>
      </c>
      <c r="G3494" s="31">
        <f t="shared" si="216"/>
        <v>0</v>
      </c>
      <c r="H3494" s="31">
        <f t="shared" si="217"/>
        <v>0</v>
      </c>
      <c r="I3494" s="31">
        <f t="shared" si="218"/>
        <v>0</v>
      </c>
    </row>
    <row r="3495" spans="1:9" x14ac:dyDescent="0.2">
      <c r="A3495" s="32" t="s">
        <v>72</v>
      </c>
      <c r="B3495" s="33">
        <v>2763005971</v>
      </c>
      <c r="C3495" s="33">
        <v>0</v>
      </c>
      <c r="D3495" s="33">
        <v>0</v>
      </c>
      <c r="E3495" s="33">
        <v>0</v>
      </c>
      <c r="F3495" s="34">
        <f t="shared" si="219"/>
        <v>2763005971</v>
      </c>
      <c r="G3495" s="35">
        <f t="shared" si="216"/>
        <v>0</v>
      </c>
      <c r="H3495" s="35">
        <f t="shared" si="217"/>
        <v>0</v>
      </c>
      <c r="I3495" s="35">
        <f t="shared" si="218"/>
        <v>0</v>
      </c>
    </row>
    <row r="3496" spans="1:9" x14ac:dyDescent="0.2">
      <c r="A3496" s="32" t="s">
        <v>73</v>
      </c>
      <c r="B3496" s="33">
        <v>783000000</v>
      </c>
      <c r="C3496" s="33">
        <v>0</v>
      </c>
      <c r="D3496" s="33">
        <v>0</v>
      </c>
      <c r="E3496" s="33">
        <v>0</v>
      </c>
      <c r="F3496" s="34">
        <f t="shared" si="219"/>
        <v>783000000</v>
      </c>
      <c r="G3496" s="35">
        <f t="shared" si="216"/>
        <v>0</v>
      </c>
      <c r="H3496" s="35">
        <f t="shared" si="217"/>
        <v>0</v>
      </c>
      <c r="I3496" s="35">
        <f t="shared" si="218"/>
        <v>0</v>
      </c>
    </row>
    <row r="3497" spans="1:9" x14ac:dyDescent="0.2">
      <c r="A3497" s="32" t="s">
        <v>74</v>
      </c>
      <c r="B3497" s="33">
        <v>370000000</v>
      </c>
      <c r="C3497" s="33">
        <v>0</v>
      </c>
      <c r="D3497" s="33">
        <v>0</v>
      </c>
      <c r="E3497" s="33">
        <v>0</v>
      </c>
      <c r="F3497" s="34">
        <f t="shared" si="219"/>
        <v>370000000</v>
      </c>
      <c r="G3497" s="35">
        <f t="shared" si="216"/>
        <v>0</v>
      </c>
      <c r="H3497" s="35">
        <f t="shared" si="217"/>
        <v>0</v>
      </c>
      <c r="I3497" s="35">
        <f t="shared" si="218"/>
        <v>0</v>
      </c>
    </row>
    <row r="3498" spans="1:9" x14ac:dyDescent="0.2">
      <c r="A3498" s="28" t="s">
        <v>22</v>
      </c>
      <c r="B3498" s="29">
        <v>1692000000</v>
      </c>
      <c r="C3498" s="29">
        <v>1630581702</v>
      </c>
      <c r="D3498" s="29">
        <v>128765495</v>
      </c>
      <c r="E3498" s="29">
        <v>128765495</v>
      </c>
      <c r="F3498" s="30">
        <f t="shared" si="219"/>
        <v>61418298</v>
      </c>
      <c r="G3498" s="31">
        <f t="shared" si="216"/>
        <v>96.370076950354616</v>
      </c>
      <c r="H3498" s="31">
        <f t="shared" si="217"/>
        <v>7.6102538416075642</v>
      </c>
      <c r="I3498" s="31">
        <f t="shared" si="218"/>
        <v>7.6102538416075642</v>
      </c>
    </row>
    <row r="3499" spans="1:9" x14ac:dyDescent="0.2">
      <c r="A3499" s="32" t="s">
        <v>23</v>
      </c>
      <c r="B3499" s="33">
        <v>1692000000</v>
      </c>
      <c r="C3499" s="33">
        <v>1630581702</v>
      </c>
      <c r="D3499" s="33">
        <v>128765495</v>
      </c>
      <c r="E3499" s="33">
        <v>128765495</v>
      </c>
      <c r="F3499" s="34">
        <f t="shared" si="219"/>
        <v>61418298</v>
      </c>
      <c r="G3499" s="35">
        <f t="shared" si="216"/>
        <v>96.370076950354616</v>
      </c>
      <c r="H3499" s="35">
        <f t="shared" si="217"/>
        <v>7.6102538416075642</v>
      </c>
      <c r="I3499" s="35">
        <f t="shared" si="218"/>
        <v>7.6102538416075642</v>
      </c>
    </row>
    <row r="3500" spans="1:9" x14ac:dyDescent="0.2">
      <c r="A3500" s="28" t="s">
        <v>24</v>
      </c>
      <c r="B3500" s="29">
        <v>29435994029</v>
      </c>
      <c r="C3500" s="29">
        <v>0</v>
      </c>
      <c r="D3500" s="29">
        <v>0</v>
      </c>
      <c r="E3500" s="29">
        <v>0</v>
      </c>
      <c r="F3500" s="30">
        <f t="shared" si="219"/>
        <v>29435994029</v>
      </c>
      <c r="G3500" s="31">
        <f t="shared" si="216"/>
        <v>0</v>
      </c>
      <c r="H3500" s="31">
        <f t="shared" si="217"/>
        <v>0</v>
      </c>
      <c r="I3500" s="31">
        <f t="shared" si="218"/>
        <v>0</v>
      </c>
    </row>
    <row r="3501" spans="1:9" x14ac:dyDescent="0.2">
      <c r="A3501" s="32" t="s">
        <v>150</v>
      </c>
      <c r="B3501" s="33">
        <v>27602000000</v>
      </c>
      <c r="C3501" s="33">
        <v>0</v>
      </c>
      <c r="D3501" s="33">
        <v>0</v>
      </c>
      <c r="E3501" s="33">
        <v>0</v>
      </c>
      <c r="F3501" s="34">
        <f t="shared" si="219"/>
        <v>27602000000</v>
      </c>
      <c r="G3501" s="35">
        <f t="shared" si="216"/>
        <v>0</v>
      </c>
      <c r="H3501" s="35">
        <f t="shared" si="217"/>
        <v>0</v>
      </c>
      <c r="I3501" s="35">
        <f t="shared" si="218"/>
        <v>0</v>
      </c>
    </row>
    <row r="3502" spans="1:9" x14ac:dyDescent="0.2">
      <c r="A3502" s="32" t="s">
        <v>32</v>
      </c>
      <c r="B3502" s="33">
        <v>21994029</v>
      </c>
      <c r="C3502" s="33">
        <v>0</v>
      </c>
      <c r="D3502" s="33">
        <v>0</v>
      </c>
      <c r="E3502" s="33">
        <v>0</v>
      </c>
      <c r="F3502" s="34">
        <f t="shared" si="219"/>
        <v>21994029</v>
      </c>
      <c r="G3502" s="35">
        <f t="shared" si="216"/>
        <v>0</v>
      </c>
      <c r="H3502" s="35">
        <f t="shared" si="217"/>
        <v>0</v>
      </c>
      <c r="I3502" s="35">
        <f t="shared" si="218"/>
        <v>0</v>
      </c>
    </row>
    <row r="3503" spans="1:9" x14ac:dyDescent="0.2">
      <c r="A3503" s="32" t="s">
        <v>67</v>
      </c>
      <c r="B3503" s="33">
        <v>1812000000</v>
      </c>
      <c r="C3503" s="33">
        <v>0</v>
      </c>
      <c r="D3503" s="33">
        <v>0</v>
      </c>
      <c r="E3503" s="33">
        <v>0</v>
      </c>
      <c r="F3503" s="34">
        <f t="shared" si="219"/>
        <v>1812000000</v>
      </c>
      <c r="G3503" s="35">
        <f t="shared" si="216"/>
        <v>0</v>
      </c>
      <c r="H3503" s="35">
        <f t="shared" si="217"/>
        <v>0</v>
      </c>
      <c r="I3503" s="35">
        <f t="shared" si="218"/>
        <v>0</v>
      </c>
    </row>
    <row r="3504" spans="1:9" x14ac:dyDescent="0.2">
      <c r="A3504" s="28" t="s">
        <v>380</v>
      </c>
      <c r="B3504" s="29">
        <v>198000000</v>
      </c>
      <c r="C3504" s="29">
        <v>0</v>
      </c>
      <c r="D3504" s="29">
        <v>0</v>
      </c>
      <c r="E3504" s="29">
        <v>0</v>
      </c>
      <c r="F3504" s="30">
        <f t="shared" si="219"/>
        <v>198000000</v>
      </c>
      <c r="G3504" s="31">
        <f t="shared" si="216"/>
        <v>0</v>
      </c>
      <c r="H3504" s="31">
        <f t="shared" si="217"/>
        <v>0</v>
      </c>
      <c r="I3504" s="31">
        <f t="shared" si="218"/>
        <v>0</v>
      </c>
    </row>
    <row r="3505" spans="1:9" x14ac:dyDescent="0.2">
      <c r="A3505" s="32" t="s">
        <v>381</v>
      </c>
      <c r="B3505" s="33">
        <v>198000000</v>
      </c>
      <c r="C3505" s="33">
        <v>0</v>
      </c>
      <c r="D3505" s="33">
        <v>0</v>
      </c>
      <c r="E3505" s="33">
        <v>0</v>
      </c>
      <c r="F3505" s="34">
        <f t="shared" si="219"/>
        <v>198000000</v>
      </c>
      <c r="G3505" s="35">
        <f t="shared" si="216"/>
        <v>0</v>
      </c>
      <c r="H3505" s="35">
        <f t="shared" si="217"/>
        <v>0</v>
      </c>
      <c r="I3505" s="35">
        <f t="shared" si="218"/>
        <v>0</v>
      </c>
    </row>
    <row r="3506" spans="1:9" x14ac:dyDescent="0.2">
      <c r="A3506" s="28" t="s">
        <v>1197</v>
      </c>
      <c r="B3506" s="29">
        <v>103548309472</v>
      </c>
      <c r="C3506" s="29">
        <v>24712508193.760002</v>
      </c>
      <c r="D3506" s="29">
        <v>1261370699.76</v>
      </c>
      <c r="E3506" s="29">
        <v>1255236692.76</v>
      </c>
      <c r="F3506" s="30">
        <f t="shared" si="219"/>
        <v>78835801278.23999</v>
      </c>
      <c r="G3506" s="31">
        <f t="shared" si="216"/>
        <v>23.86568000942825</v>
      </c>
      <c r="H3506" s="31">
        <f t="shared" si="217"/>
        <v>1.2181470718274559</v>
      </c>
      <c r="I3506" s="31">
        <f t="shared" si="218"/>
        <v>1.2122232600035083</v>
      </c>
    </row>
    <row r="3507" spans="1:9" x14ac:dyDescent="0.2">
      <c r="A3507" s="28" t="s">
        <v>17</v>
      </c>
      <c r="B3507" s="29">
        <v>58485000000</v>
      </c>
      <c r="C3507" s="29">
        <v>13399998139.76</v>
      </c>
      <c r="D3507" s="29">
        <v>1123728128.76</v>
      </c>
      <c r="E3507" s="29">
        <v>1117594121.76</v>
      </c>
      <c r="F3507" s="30">
        <f t="shared" si="219"/>
        <v>45085001860.239998</v>
      </c>
      <c r="G3507" s="31">
        <f t="shared" si="216"/>
        <v>22.911854560588186</v>
      </c>
      <c r="H3507" s="31">
        <f t="shared" si="217"/>
        <v>1.9213954497050525</v>
      </c>
      <c r="I3507" s="31">
        <f t="shared" si="218"/>
        <v>1.9109072783790715</v>
      </c>
    </row>
    <row r="3508" spans="1:9" x14ac:dyDescent="0.2">
      <c r="A3508" s="28" t="s">
        <v>22</v>
      </c>
      <c r="B3508" s="29">
        <v>28890000000</v>
      </c>
      <c r="C3508" s="29">
        <v>13317239045.6</v>
      </c>
      <c r="D3508" s="29">
        <v>1041857934.6</v>
      </c>
      <c r="E3508" s="29">
        <v>1035723927.6</v>
      </c>
      <c r="F3508" s="30">
        <f t="shared" si="219"/>
        <v>15572760954.4</v>
      </c>
      <c r="G3508" s="31">
        <f t="shared" si="216"/>
        <v>46.096362220837662</v>
      </c>
      <c r="H3508" s="31">
        <f t="shared" si="217"/>
        <v>3.6062926085150568</v>
      </c>
      <c r="I3508" s="31">
        <f t="shared" si="218"/>
        <v>3.5850603239875394</v>
      </c>
    </row>
    <row r="3509" spans="1:9" x14ac:dyDescent="0.2">
      <c r="A3509" s="32" t="s">
        <v>66</v>
      </c>
      <c r="B3509" s="33">
        <v>10000000</v>
      </c>
      <c r="C3509" s="33">
        <v>0</v>
      </c>
      <c r="D3509" s="33">
        <v>0</v>
      </c>
      <c r="E3509" s="33">
        <v>0</v>
      </c>
      <c r="F3509" s="34">
        <f t="shared" si="219"/>
        <v>10000000</v>
      </c>
      <c r="G3509" s="35">
        <f t="shared" si="216"/>
        <v>0</v>
      </c>
      <c r="H3509" s="35">
        <f t="shared" si="217"/>
        <v>0</v>
      </c>
      <c r="I3509" s="35">
        <f t="shared" si="218"/>
        <v>0</v>
      </c>
    </row>
    <row r="3510" spans="1:9" x14ac:dyDescent="0.2">
      <c r="A3510" s="32" t="s">
        <v>23</v>
      </c>
      <c r="B3510" s="33">
        <v>28880000000</v>
      </c>
      <c r="C3510" s="33">
        <v>13317239045.6</v>
      </c>
      <c r="D3510" s="33">
        <v>1041857934.6</v>
      </c>
      <c r="E3510" s="33">
        <v>1035723927.6</v>
      </c>
      <c r="F3510" s="34">
        <f t="shared" si="219"/>
        <v>15562760954.4</v>
      </c>
      <c r="G3510" s="35">
        <f t="shared" si="216"/>
        <v>46.112323565096951</v>
      </c>
      <c r="H3510" s="35">
        <f t="shared" si="217"/>
        <v>3.6075413247922441</v>
      </c>
      <c r="I3510" s="35">
        <f t="shared" si="218"/>
        <v>3.5863016883656513</v>
      </c>
    </row>
    <row r="3511" spans="1:9" x14ac:dyDescent="0.2">
      <c r="A3511" s="28" t="s">
        <v>24</v>
      </c>
      <c r="B3511" s="29">
        <v>28430000000</v>
      </c>
      <c r="C3511" s="29">
        <v>0</v>
      </c>
      <c r="D3511" s="29">
        <v>0</v>
      </c>
      <c r="E3511" s="29">
        <v>0</v>
      </c>
      <c r="F3511" s="30">
        <f t="shared" si="219"/>
        <v>28430000000</v>
      </c>
      <c r="G3511" s="31">
        <f t="shared" si="216"/>
        <v>0</v>
      </c>
      <c r="H3511" s="31">
        <f t="shared" si="217"/>
        <v>0</v>
      </c>
      <c r="I3511" s="31">
        <f t="shared" si="218"/>
        <v>0</v>
      </c>
    </row>
    <row r="3512" spans="1:9" x14ac:dyDescent="0.2">
      <c r="A3512" s="32" t="s">
        <v>150</v>
      </c>
      <c r="B3512" s="33">
        <v>28006000000</v>
      </c>
      <c r="C3512" s="33">
        <v>0</v>
      </c>
      <c r="D3512" s="33">
        <v>0</v>
      </c>
      <c r="E3512" s="33">
        <v>0</v>
      </c>
      <c r="F3512" s="34">
        <f t="shared" si="219"/>
        <v>28006000000</v>
      </c>
      <c r="G3512" s="35">
        <f t="shared" si="216"/>
        <v>0</v>
      </c>
      <c r="H3512" s="35">
        <f t="shared" si="217"/>
        <v>0</v>
      </c>
      <c r="I3512" s="35">
        <f t="shared" si="218"/>
        <v>0</v>
      </c>
    </row>
    <row r="3513" spans="1:9" x14ac:dyDescent="0.2">
      <c r="A3513" s="32" t="s">
        <v>35</v>
      </c>
      <c r="B3513" s="33">
        <v>212000000</v>
      </c>
      <c r="C3513" s="33">
        <v>0</v>
      </c>
      <c r="D3513" s="33">
        <v>0</v>
      </c>
      <c r="E3513" s="33">
        <v>0</v>
      </c>
      <c r="F3513" s="34">
        <f t="shared" si="219"/>
        <v>212000000</v>
      </c>
      <c r="G3513" s="35">
        <f t="shared" si="216"/>
        <v>0</v>
      </c>
      <c r="H3513" s="35">
        <f t="shared" si="217"/>
        <v>0</v>
      </c>
      <c r="I3513" s="35">
        <f t="shared" si="218"/>
        <v>0</v>
      </c>
    </row>
    <row r="3514" spans="1:9" x14ac:dyDescent="0.2">
      <c r="A3514" s="32" t="s">
        <v>67</v>
      </c>
      <c r="B3514" s="33">
        <v>212000000</v>
      </c>
      <c r="C3514" s="33">
        <v>0</v>
      </c>
      <c r="D3514" s="33">
        <v>0</v>
      </c>
      <c r="E3514" s="33">
        <v>0</v>
      </c>
      <c r="F3514" s="34">
        <f t="shared" si="219"/>
        <v>212000000</v>
      </c>
      <c r="G3514" s="35">
        <f t="shared" si="216"/>
        <v>0</v>
      </c>
      <c r="H3514" s="35">
        <f t="shared" si="217"/>
        <v>0</v>
      </c>
      <c r="I3514" s="35">
        <f t="shared" si="218"/>
        <v>0</v>
      </c>
    </row>
    <row r="3515" spans="1:9" x14ac:dyDescent="0.2">
      <c r="A3515" s="28" t="s">
        <v>38</v>
      </c>
      <c r="B3515" s="29">
        <v>1165000000</v>
      </c>
      <c r="C3515" s="29">
        <v>82759094.159999996</v>
      </c>
      <c r="D3515" s="29">
        <v>81870194.159999996</v>
      </c>
      <c r="E3515" s="29">
        <v>81870194.159999996</v>
      </c>
      <c r="F3515" s="30">
        <f t="shared" si="219"/>
        <v>1082240905.8399999</v>
      </c>
      <c r="G3515" s="31">
        <f t="shared" si="216"/>
        <v>7.1037849064377685</v>
      </c>
      <c r="H3515" s="31">
        <f t="shared" si="217"/>
        <v>7.0274844772532177</v>
      </c>
      <c r="I3515" s="31">
        <f t="shared" si="218"/>
        <v>7.0274844772532177</v>
      </c>
    </row>
    <row r="3516" spans="1:9" x14ac:dyDescent="0.2">
      <c r="A3516" s="32" t="s">
        <v>39</v>
      </c>
      <c r="B3516" s="33">
        <v>997000000</v>
      </c>
      <c r="C3516" s="33">
        <v>82608239.159999996</v>
      </c>
      <c r="D3516" s="33">
        <v>81719339.159999996</v>
      </c>
      <c r="E3516" s="33">
        <v>81719339.159999996</v>
      </c>
      <c r="F3516" s="34">
        <f t="shared" si="219"/>
        <v>914391760.84000003</v>
      </c>
      <c r="G3516" s="35">
        <f t="shared" si="216"/>
        <v>8.2856809588766289</v>
      </c>
      <c r="H3516" s="35">
        <f t="shared" si="217"/>
        <v>8.1965234864593786</v>
      </c>
      <c r="I3516" s="35">
        <f t="shared" si="218"/>
        <v>8.1965234864593786</v>
      </c>
    </row>
    <row r="3517" spans="1:9" x14ac:dyDescent="0.2">
      <c r="A3517" s="32" t="s">
        <v>41</v>
      </c>
      <c r="B3517" s="33">
        <v>137000000</v>
      </c>
      <c r="C3517" s="33">
        <v>150855</v>
      </c>
      <c r="D3517" s="33">
        <v>150855</v>
      </c>
      <c r="E3517" s="33">
        <v>150855</v>
      </c>
      <c r="F3517" s="34">
        <f t="shared" si="219"/>
        <v>136849145</v>
      </c>
      <c r="G3517" s="35">
        <f t="shared" si="216"/>
        <v>0.11011313868613137</v>
      </c>
      <c r="H3517" s="35">
        <f t="shared" si="217"/>
        <v>0.11011313868613137</v>
      </c>
      <c r="I3517" s="35">
        <f t="shared" si="218"/>
        <v>0.11011313868613137</v>
      </c>
    </row>
    <row r="3518" spans="1:9" x14ac:dyDescent="0.2">
      <c r="A3518" s="32" t="s">
        <v>332</v>
      </c>
      <c r="B3518" s="33">
        <v>31000000</v>
      </c>
      <c r="C3518" s="33">
        <v>0</v>
      </c>
      <c r="D3518" s="33">
        <v>0</v>
      </c>
      <c r="E3518" s="33">
        <v>0</v>
      </c>
      <c r="F3518" s="34">
        <f t="shared" si="219"/>
        <v>31000000</v>
      </c>
      <c r="G3518" s="35">
        <f t="shared" si="216"/>
        <v>0</v>
      </c>
      <c r="H3518" s="35">
        <f t="shared" si="217"/>
        <v>0</v>
      </c>
      <c r="I3518" s="35">
        <f t="shared" si="218"/>
        <v>0</v>
      </c>
    </row>
    <row r="3519" spans="1:9" x14ac:dyDescent="0.2">
      <c r="A3519" s="28" t="s">
        <v>42</v>
      </c>
      <c r="B3519" s="29">
        <v>45063309472</v>
      </c>
      <c r="C3519" s="29">
        <v>11312510054</v>
      </c>
      <c r="D3519" s="29">
        <v>137642571</v>
      </c>
      <c r="E3519" s="29">
        <v>137642571</v>
      </c>
      <c r="F3519" s="30">
        <f t="shared" si="219"/>
        <v>33750799418</v>
      </c>
      <c r="G3519" s="31">
        <f t="shared" si="216"/>
        <v>25.103593558810864</v>
      </c>
      <c r="H3519" s="31">
        <f t="shared" si="217"/>
        <v>0.30544265969973633</v>
      </c>
      <c r="I3519" s="31">
        <f t="shared" si="218"/>
        <v>0.30544265969973633</v>
      </c>
    </row>
    <row r="3520" spans="1:9" x14ac:dyDescent="0.2">
      <c r="A3520" s="32" t="s">
        <v>1198</v>
      </c>
      <c r="B3520" s="33">
        <v>2100000000</v>
      </c>
      <c r="C3520" s="33">
        <v>142800000</v>
      </c>
      <c r="D3520" s="33">
        <v>0</v>
      </c>
      <c r="E3520" s="33">
        <v>0</v>
      </c>
      <c r="F3520" s="34">
        <f t="shared" si="219"/>
        <v>1957200000</v>
      </c>
      <c r="G3520" s="35">
        <f t="shared" si="216"/>
        <v>6.8000000000000007</v>
      </c>
      <c r="H3520" s="35">
        <f t="shared" si="217"/>
        <v>0</v>
      </c>
      <c r="I3520" s="35">
        <f t="shared" si="218"/>
        <v>0</v>
      </c>
    </row>
    <row r="3521" spans="1:9" x14ac:dyDescent="0.2">
      <c r="A3521" s="32" t="s">
        <v>1199</v>
      </c>
      <c r="B3521" s="33">
        <v>2815309472</v>
      </c>
      <c r="C3521" s="33">
        <v>0</v>
      </c>
      <c r="D3521" s="33">
        <v>0</v>
      </c>
      <c r="E3521" s="33">
        <v>0</v>
      </c>
      <c r="F3521" s="34">
        <f t="shared" si="219"/>
        <v>2815309472</v>
      </c>
      <c r="G3521" s="35">
        <f t="shared" si="216"/>
        <v>0</v>
      </c>
      <c r="H3521" s="35">
        <f t="shared" si="217"/>
        <v>0</v>
      </c>
      <c r="I3521" s="35">
        <f t="shared" si="218"/>
        <v>0</v>
      </c>
    </row>
    <row r="3522" spans="1:9" x14ac:dyDescent="0.2">
      <c r="A3522" s="32" t="s">
        <v>1200</v>
      </c>
      <c r="B3522" s="33">
        <v>1835234280</v>
      </c>
      <c r="C3522" s="33">
        <v>458808570</v>
      </c>
      <c r="D3522" s="33">
        <v>137642571</v>
      </c>
      <c r="E3522" s="33">
        <v>137642571</v>
      </c>
      <c r="F3522" s="34">
        <f t="shared" si="219"/>
        <v>1376425710</v>
      </c>
      <c r="G3522" s="35">
        <f t="shared" si="216"/>
        <v>25</v>
      </c>
      <c r="H3522" s="35">
        <f t="shared" si="217"/>
        <v>7.5</v>
      </c>
      <c r="I3522" s="35">
        <f t="shared" si="218"/>
        <v>7.5</v>
      </c>
    </row>
    <row r="3523" spans="1:9" x14ac:dyDescent="0.2">
      <c r="A3523" s="32" t="s">
        <v>1201</v>
      </c>
      <c r="B3523" s="33">
        <v>2000000000</v>
      </c>
      <c r="C3523" s="33">
        <v>0</v>
      </c>
      <c r="D3523" s="33">
        <v>0</v>
      </c>
      <c r="E3523" s="33">
        <v>0</v>
      </c>
      <c r="F3523" s="34">
        <f t="shared" si="219"/>
        <v>2000000000</v>
      </c>
      <c r="G3523" s="35">
        <f t="shared" si="216"/>
        <v>0</v>
      </c>
      <c r="H3523" s="35">
        <f t="shared" si="217"/>
        <v>0</v>
      </c>
      <c r="I3523" s="35">
        <f t="shared" si="218"/>
        <v>0</v>
      </c>
    </row>
    <row r="3524" spans="1:9" ht="22.5" x14ac:dyDescent="0.2">
      <c r="A3524" s="32" t="s">
        <v>1202</v>
      </c>
      <c r="B3524" s="33">
        <v>2100000000</v>
      </c>
      <c r="C3524" s="33">
        <v>0</v>
      </c>
      <c r="D3524" s="33">
        <v>0</v>
      </c>
      <c r="E3524" s="33">
        <v>0</v>
      </c>
      <c r="F3524" s="34">
        <f t="shared" si="219"/>
        <v>2100000000</v>
      </c>
      <c r="G3524" s="35">
        <f t="shared" si="216"/>
        <v>0</v>
      </c>
      <c r="H3524" s="35">
        <f t="shared" si="217"/>
        <v>0</v>
      </c>
      <c r="I3524" s="35">
        <f t="shared" si="218"/>
        <v>0</v>
      </c>
    </row>
    <row r="3525" spans="1:9" x14ac:dyDescent="0.2">
      <c r="A3525" s="32" t="s">
        <v>1203</v>
      </c>
      <c r="B3525" s="33">
        <v>3000000000</v>
      </c>
      <c r="C3525" s="33">
        <v>1296715569</v>
      </c>
      <c r="D3525" s="33">
        <v>0</v>
      </c>
      <c r="E3525" s="33">
        <v>0</v>
      </c>
      <c r="F3525" s="34">
        <f t="shared" si="219"/>
        <v>1703284431</v>
      </c>
      <c r="G3525" s="35">
        <f t="shared" si="216"/>
        <v>43.223852299999997</v>
      </c>
      <c r="H3525" s="35">
        <f t="shared" si="217"/>
        <v>0</v>
      </c>
      <c r="I3525" s="35">
        <f t="shared" si="218"/>
        <v>0</v>
      </c>
    </row>
    <row r="3526" spans="1:9" x14ac:dyDescent="0.2">
      <c r="A3526" s="32" t="s">
        <v>1204</v>
      </c>
      <c r="B3526" s="33">
        <v>3118712288</v>
      </c>
      <c r="C3526" s="33">
        <v>1125093708</v>
      </c>
      <c r="D3526" s="33">
        <v>0</v>
      </c>
      <c r="E3526" s="33">
        <v>0</v>
      </c>
      <c r="F3526" s="34">
        <f t="shared" si="219"/>
        <v>1993618580</v>
      </c>
      <c r="G3526" s="35">
        <f t="shared" si="216"/>
        <v>36.075585180751368</v>
      </c>
      <c r="H3526" s="35">
        <f t="shared" si="217"/>
        <v>0</v>
      </c>
      <c r="I3526" s="35">
        <f t="shared" si="218"/>
        <v>0</v>
      </c>
    </row>
    <row r="3527" spans="1:9" x14ac:dyDescent="0.2">
      <c r="A3527" s="32" t="s">
        <v>1205</v>
      </c>
      <c r="B3527" s="33">
        <v>2460000000</v>
      </c>
      <c r="C3527" s="33">
        <v>0</v>
      </c>
      <c r="D3527" s="33">
        <v>0</v>
      </c>
      <c r="E3527" s="33">
        <v>0</v>
      </c>
      <c r="F3527" s="34">
        <f t="shared" si="219"/>
        <v>2460000000</v>
      </c>
      <c r="G3527" s="35">
        <f t="shared" ref="G3527:G3590" si="220">IFERROR(IF(C3527&gt;0,+C3527/B3527*100,0),0)</f>
        <v>0</v>
      </c>
      <c r="H3527" s="35">
        <f t="shared" ref="H3527:H3590" si="221">IFERROR(IF(D3527&gt;0,+D3527/B3527*100,0),0)</f>
        <v>0</v>
      </c>
      <c r="I3527" s="35">
        <f t="shared" ref="I3527:I3590" si="222">IFERROR(IF(E3527&gt;0,+E3527/B3527*100,0),0)</f>
        <v>0</v>
      </c>
    </row>
    <row r="3528" spans="1:9" x14ac:dyDescent="0.2">
      <c r="A3528" s="32" t="s">
        <v>1206</v>
      </c>
      <c r="B3528" s="33">
        <v>1678000000</v>
      </c>
      <c r="C3528" s="33">
        <v>233271300</v>
      </c>
      <c r="D3528" s="33">
        <v>0</v>
      </c>
      <c r="E3528" s="33">
        <v>0</v>
      </c>
      <c r="F3528" s="34">
        <f t="shared" si="219"/>
        <v>1444728700</v>
      </c>
      <c r="G3528" s="35">
        <f t="shared" si="220"/>
        <v>13.901746126340884</v>
      </c>
      <c r="H3528" s="35">
        <f t="shared" si="221"/>
        <v>0</v>
      </c>
      <c r="I3528" s="35">
        <f t="shared" si="222"/>
        <v>0</v>
      </c>
    </row>
    <row r="3529" spans="1:9" x14ac:dyDescent="0.2">
      <c r="A3529" s="32" t="s">
        <v>1207</v>
      </c>
      <c r="B3529" s="33">
        <v>23198194967</v>
      </c>
      <c r="C3529" s="33">
        <v>8055820907</v>
      </c>
      <c r="D3529" s="33">
        <v>0</v>
      </c>
      <c r="E3529" s="33">
        <v>0</v>
      </c>
      <c r="F3529" s="34">
        <f t="shared" ref="F3529:F3592" si="223">+B3529-C3529</f>
        <v>15142374060</v>
      </c>
      <c r="G3529" s="35">
        <f t="shared" si="220"/>
        <v>34.7260677757886</v>
      </c>
      <c r="H3529" s="35">
        <f t="shared" si="221"/>
        <v>0</v>
      </c>
      <c r="I3529" s="35">
        <f t="shared" si="222"/>
        <v>0</v>
      </c>
    </row>
    <row r="3530" spans="1:9" x14ac:dyDescent="0.2">
      <c r="A3530" s="32" t="s">
        <v>1208</v>
      </c>
      <c r="B3530" s="33">
        <v>757858465</v>
      </c>
      <c r="C3530" s="33">
        <v>0</v>
      </c>
      <c r="D3530" s="33">
        <v>0</v>
      </c>
      <c r="E3530" s="33">
        <v>0</v>
      </c>
      <c r="F3530" s="34">
        <f t="shared" si="223"/>
        <v>757858465</v>
      </c>
      <c r="G3530" s="35">
        <f t="shared" si="220"/>
        <v>0</v>
      </c>
      <c r="H3530" s="35">
        <f t="shared" si="221"/>
        <v>0</v>
      </c>
      <c r="I3530" s="35">
        <f t="shared" si="222"/>
        <v>0</v>
      </c>
    </row>
    <row r="3531" spans="1:9" x14ac:dyDescent="0.2">
      <c r="A3531" s="28" t="s">
        <v>1209</v>
      </c>
      <c r="B3531" s="29">
        <v>13770000000</v>
      </c>
      <c r="C3531" s="29">
        <v>5000000</v>
      </c>
      <c r="D3531" s="29">
        <v>5000000</v>
      </c>
      <c r="E3531" s="29">
        <v>5000000</v>
      </c>
      <c r="F3531" s="30">
        <f t="shared" si="223"/>
        <v>13765000000</v>
      </c>
      <c r="G3531" s="31">
        <f t="shared" si="220"/>
        <v>3.6310820624546117E-2</v>
      </c>
      <c r="H3531" s="31">
        <f t="shared" si="221"/>
        <v>3.6310820624546117E-2</v>
      </c>
      <c r="I3531" s="31">
        <f t="shared" si="222"/>
        <v>3.6310820624546117E-2</v>
      </c>
    </row>
    <row r="3532" spans="1:9" x14ac:dyDescent="0.2">
      <c r="A3532" s="28" t="s">
        <v>17</v>
      </c>
      <c r="B3532" s="29">
        <v>13770000000</v>
      </c>
      <c r="C3532" s="29">
        <v>5000000</v>
      </c>
      <c r="D3532" s="29">
        <v>5000000</v>
      </c>
      <c r="E3532" s="29">
        <v>5000000</v>
      </c>
      <c r="F3532" s="30">
        <f t="shared" si="223"/>
        <v>13765000000</v>
      </c>
      <c r="G3532" s="31">
        <f t="shared" si="220"/>
        <v>3.6310820624546117E-2</v>
      </c>
      <c r="H3532" s="31">
        <f t="shared" si="221"/>
        <v>3.6310820624546117E-2</v>
      </c>
      <c r="I3532" s="31">
        <f t="shared" si="222"/>
        <v>3.6310820624546117E-2</v>
      </c>
    </row>
    <row r="3533" spans="1:9" x14ac:dyDescent="0.2">
      <c r="A3533" s="28" t="s">
        <v>22</v>
      </c>
      <c r="B3533" s="29">
        <v>8000000</v>
      </c>
      <c r="C3533" s="29">
        <v>5000000</v>
      </c>
      <c r="D3533" s="29">
        <v>5000000</v>
      </c>
      <c r="E3533" s="29">
        <v>5000000</v>
      </c>
      <c r="F3533" s="30">
        <f t="shared" si="223"/>
        <v>3000000</v>
      </c>
      <c r="G3533" s="31">
        <f t="shared" si="220"/>
        <v>62.5</v>
      </c>
      <c r="H3533" s="31">
        <f t="shared" si="221"/>
        <v>62.5</v>
      </c>
      <c r="I3533" s="31">
        <f t="shared" si="222"/>
        <v>62.5</v>
      </c>
    </row>
    <row r="3534" spans="1:9" x14ac:dyDescent="0.2">
      <c r="A3534" s="32" t="s">
        <v>23</v>
      </c>
      <c r="B3534" s="33">
        <v>8000000</v>
      </c>
      <c r="C3534" s="33">
        <v>5000000</v>
      </c>
      <c r="D3534" s="33">
        <v>5000000</v>
      </c>
      <c r="E3534" s="33">
        <v>5000000</v>
      </c>
      <c r="F3534" s="34">
        <f t="shared" si="223"/>
        <v>3000000</v>
      </c>
      <c r="G3534" s="35">
        <f t="shared" si="220"/>
        <v>62.5</v>
      </c>
      <c r="H3534" s="35">
        <f t="shared" si="221"/>
        <v>62.5</v>
      </c>
      <c r="I3534" s="35">
        <f t="shared" si="222"/>
        <v>62.5</v>
      </c>
    </row>
    <row r="3535" spans="1:9" x14ac:dyDescent="0.2">
      <c r="A3535" s="28" t="s">
        <v>80</v>
      </c>
      <c r="B3535" s="29">
        <v>13736000000</v>
      </c>
      <c r="C3535" s="29">
        <v>0</v>
      </c>
      <c r="D3535" s="29">
        <v>0</v>
      </c>
      <c r="E3535" s="29">
        <v>0</v>
      </c>
      <c r="F3535" s="30">
        <f t="shared" si="223"/>
        <v>13736000000</v>
      </c>
      <c r="G3535" s="31">
        <f t="shared" si="220"/>
        <v>0</v>
      </c>
      <c r="H3535" s="31">
        <f t="shared" si="221"/>
        <v>0</v>
      </c>
      <c r="I3535" s="31">
        <f t="shared" si="222"/>
        <v>0</v>
      </c>
    </row>
    <row r="3536" spans="1:9" x14ac:dyDescent="0.2">
      <c r="A3536" s="32" t="s">
        <v>1210</v>
      </c>
      <c r="B3536" s="33">
        <v>13736000000</v>
      </c>
      <c r="C3536" s="33">
        <v>0</v>
      </c>
      <c r="D3536" s="33">
        <v>0</v>
      </c>
      <c r="E3536" s="33">
        <v>0</v>
      </c>
      <c r="F3536" s="34">
        <f t="shared" si="223"/>
        <v>13736000000</v>
      </c>
      <c r="G3536" s="35">
        <f t="shared" si="220"/>
        <v>0</v>
      </c>
      <c r="H3536" s="35">
        <f t="shared" si="221"/>
        <v>0</v>
      </c>
      <c r="I3536" s="35">
        <f t="shared" si="222"/>
        <v>0</v>
      </c>
    </row>
    <row r="3537" spans="1:9" x14ac:dyDescent="0.2">
      <c r="A3537" s="28" t="s">
        <v>38</v>
      </c>
      <c r="B3537" s="29">
        <v>26000000</v>
      </c>
      <c r="C3537" s="29">
        <v>0</v>
      </c>
      <c r="D3537" s="29">
        <v>0</v>
      </c>
      <c r="E3537" s="29">
        <v>0</v>
      </c>
      <c r="F3537" s="30">
        <f t="shared" si="223"/>
        <v>26000000</v>
      </c>
      <c r="G3537" s="31">
        <f t="shared" si="220"/>
        <v>0</v>
      </c>
      <c r="H3537" s="31">
        <f t="shared" si="221"/>
        <v>0</v>
      </c>
      <c r="I3537" s="31">
        <f t="shared" si="222"/>
        <v>0</v>
      </c>
    </row>
    <row r="3538" spans="1:9" x14ac:dyDescent="0.2">
      <c r="A3538" s="32" t="s">
        <v>41</v>
      </c>
      <c r="B3538" s="33">
        <v>26000000</v>
      </c>
      <c r="C3538" s="33">
        <v>0</v>
      </c>
      <c r="D3538" s="33">
        <v>0</v>
      </c>
      <c r="E3538" s="33">
        <v>0</v>
      </c>
      <c r="F3538" s="34">
        <f t="shared" si="223"/>
        <v>26000000</v>
      </c>
      <c r="G3538" s="35">
        <f t="shared" si="220"/>
        <v>0</v>
      </c>
      <c r="H3538" s="35">
        <f t="shared" si="221"/>
        <v>0</v>
      </c>
      <c r="I3538" s="35">
        <f t="shared" si="222"/>
        <v>0</v>
      </c>
    </row>
    <row r="3539" spans="1:9" x14ac:dyDescent="0.2">
      <c r="A3539" s="23" t="s">
        <v>1211</v>
      </c>
      <c r="B3539" s="24">
        <v>1018309417832</v>
      </c>
      <c r="C3539" s="24">
        <v>320451255302.76001</v>
      </c>
      <c r="D3539" s="24">
        <v>134808200557.07999</v>
      </c>
      <c r="E3539" s="24">
        <v>134512789047.82999</v>
      </c>
      <c r="F3539" s="25">
        <f t="shared" si="223"/>
        <v>697858162529.23999</v>
      </c>
      <c r="G3539" s="26">
        <f t="shared" si="220"/>
        <v>31.468947423171905</v>
      </c>
      <c r="H3539" s="26">
        <f t="shared" si="221"/>
        <v>13.238432071470887</v>
      </c>
      <c r="I3539" s="26">
        <f t="shared" si="222"/>
        <v>13.209422076662147</v>
      </c>
    </row>
    <row r="3540" spans="1:9" x14ac:dyDescent="0.2">
      <c r="A3540" s="28" t="s">
        <v>1212</v>
      </c>
      <c r="B3540" s="29">
        <v>409633397344</v>
      </c>
      <c r="C3540" s="29">
        <v>70877901345.229996</v>
      </c>
      <c r="D3540" s="29">
        <v>50431852794.719994</v>
      </c>
      <c r="E3540" s="29">
        <v>50431852794.719994</v>
      </c>
      <c r="F3540" s="30">
        <f t="shared" si="223"/>
        <v>338755495998.77002</v>
      </c>
      <c r="G3540" s="31">
        <f t="shared" si="220"/>
        <v>17.302764326539638</v>
      </c>
      <c r="H3540" s="31">
        <f t="shared" si="221"/>
        <v>12.311460228026421</v>
      </c>
      <c r="I3540" s="31">
        <f t="shared" si="222"/>
        <v>12.311460228026421</v>
      </c>
    </row>
    <row r="3541" spans="1:9" x14ac:dyDescent="0.2">
      <c r="A3541" s="28" t="s">
        <v>17</v>
      </c>
      <c r="B3541" s="29">
        <v>409633397344</v>
      </c>
      <c r="C3541" s="29">
        <v>70877901345.229996</v>
      </c>
      <c r="D3541" s="29">
        <v>50431852794.719994</v>
      </c>
      <c r="E3541" s="29">
        <v>50431852794.719994</v>
      </c>
      <c r="F3541" s="30">
        <f t="shared" si="223"/>
        <v>338755495998.77002</v>
      </c>
      <c r="G3541" s="31">
        <f t="shared" si="220"/>
        <v>17.302764326539638</v>
      </c>
      <c r="H3541" s="31">
        <f t="shared" si="221"/>
        <v>12.311460228026421</v>
      </c>
      <c r="I3541" s="31">
        <f t="shared" si="222"/>
        <v>12.311460228026421</v>
      </c>
    </row>
    <row r="3542" spans="1:9" x14ac:dyDescent="0.2">
      <c r="A3542" s="28" t="s">
        <v>18</v>
      </c>
      <c r="B3542" s="29">
        <v>386939000000</v>
      </c>
      <c r="C3542" s="29">
        <v>59433833177.889999</v>
      </c>
      <c r="D3542" s="29">
        <v>47814312482.869995</v>
      </c>
      <c r="E3542" s="29">
        <v>47814312482.869995</v>
      </c>
      <c r="F3542" s="30">
        <f t="shared" si="223"/>
        <v>327505166822.10999</v>
      </c>
      <c r="G3542" s="31">
        <f t="shared" si="220"/>
        <v>15.360000717914193</v>
      </c>
      <c r="H3542" s="31">
        <f t="shared" si="221"/>
        <v>12.357067259405229</v>
      </c>
      <c r="I3542" s="31">
        <f t="shared" si="222"/>
        <v>12.357067259405229</v>
      </c>
    </row>
    <row r="3543" spans="1:9" x14ac:dyDescent="0.2">
      <c r="A3543" s="32" t="s">
        <v>19</v>
      </c>
      <c r="B3543" s="33">
        <v>212301000000</v>
      </c>
      <c r="C3543" s="33">
        <v>27232922863.240002</v>
      </c>
      <c r="D3543" s="33">
        <v>27211099079.259998</v>
      </c>
      <c r="E3543" s="33">
        <v>27211099079.259998</v>
      </c>
      <c r="F3543" s="34">
        <f t="shared" si="223"/>
        <v>185068077136.76001</v>
      </c>
      <c r="G3543" s="35">
        <f t="shared" si="220"/>
        <v>12.827505693915715</v>
      </c>
      <c r="H3543" s="35">
        <f t="shared" si="221"/>
        <v>12.817226051342198</v>
      </c>
      <c r="I3543" s="35">
        <f t="shared" si="222"/>
        <v>12.817226051342198</v>
      </c>
    </row>
    <row r="3544" spans="1:9" x14ac:dyDescent="0.2">
      <c r="A3544" s="32" t="s">
        <v>20</v>
      </c>
      <c r="B3544" s="33">
        <v>71135000000</v>
      </c>
      <c r="C3544" s="33">
        <v>16438393900.67</v>
      </c>
      <c r="D3544" s="33">
        <v>5001639298.8000002</v>
      </c>
      <c r="E3544" s="33">
        <v>5001639298.8000002</v>
      </c>
      <c r="F3544" s="34">
        <f t="shared" si="223"/>
        <v>54696606099.330002</v>
      </c>
      <c r="G3544" s="35">
        <f t="shared" si="220"/>
        <v>23.108728334392353</v>
      </c>
      <c r="H3544" s="35">
        <f t="shared" si="221"/>
        <v>7.0311932224643288</v>
      </c>
      <c r="I3544" s="35">
        <f t="shared" si="222"/>
        <v>7.0311932224643288</v>
      </c>
    </row>
    <row r="3545" spans="1:9" x14ac:dyDescent="0.2">
      <c r="A3545" s="32" t="s">
        <v>21</v>
      </c>
      <c r="B3545" s="33">
        <v>87117000000</v>
      </c>
      <c r="C3545" s="33">
        <v>13429977511.450001</v>
      </c>
      <c r="D3545" s="33">
        <v>13269035202.280001</v>
      </c>
      <c r="E3545" s="33">
        <v>13269035202.280001</v>
      </c>
      <c r="F3545" s="34">
        <f t="shared" si="223"/>
        <v>73687022488.550003</v>
      </c>
      <c r="G3545" s="35">
        <f t="shared" si="220"/>
        <v>15.416023866122572</v>
      </c>
      <c r="H3545" s="35">
        <f t="shared" si="221"/>
        <v>15.23128115325367</v>
      </c>
      <c r="I3545" s="35">
        <f t="shared" si="222"/>
        <v>15.23128115325367</v>
      </c>
    </row>
    <row r="3546" spans="1:9" x14ac:dyDescent="0.2">
      <c r="A3546" s="32" t="s">
        <v>1213</v>
      </c>
      <c r="B3546" s="33">
        <v>16386000000</v>
      </c>
      <c r="C3546" s="33">
        <v>2332538902.5300002</v>
      </c>
      <c r="D3546" s="33">
        <v>2332538902.5300002</v>
      </c>
      <c r="E3546" s="33">
        <v>2332538902.5300002</v>
      </c>
      <c r="F3546" s="34">
        <f t="shared" si="223"/>
        <v>14053461097.469999</v>
      </c>
      <c r="G3546" s="35">
        <f t="shared" si="220"/>
        <v>14.234949972720617</v>
      </c>
      <c r="H3546" s="35">
        <f t="shared" si="221"/>
        <v>14.234949972720617</v>
      </c>
      <c r="I3546" s="35">
        <f t="shared" si="222"/>
        <v>14.234949972720617</v>
      </c>
    </row>
    <row r="3547" spans="1:9" x14ac:dyDescent="0.2">
      <c r="A3547" s="28" t="s">
        <v>22</v>
      </c>
      <c r="B3547" s="29">
        <v>14091000000</v>
      </c>
      <c r="C3547" s="29">
        <v>10152470565.34</v>
      </c>
      <c r="D3547" s="29">
        <v>1325942709.8499999</v>
      </c>
      <c r="E3547" s="29">
        <v>1325942709.8499999</v>
      </c>
      <c r="F3547" s="30">
        <f t="shared" si="223"/>
        <v>3938529434.6599998</v>
      </c>
      <c r="G3547" s="31">
        <f t="shared" si="220"/>
        <v>72.049326274501453</v>
      </c>
      <c r="H3547" s="31">
        <f t="shared" si="221"/>
        <v>9.4098552966432472</v>
      </c>
      <c r="I3547" s="31">
        <f t="shared" si="222"/>
        <v>9.4098552966432472</v>
      </c>
    </row>
    <row r="3548" spans="1:9" x14ac:dyDescent="0.2">
      <c r="A3548" s="32" t="s">
        <v>23</v>
      </c>
      <c r="B3548" s="33">
        <v>14091000000</v>
      </c>
      <c r="C3548" s="33">
        <v>10152470565.34</v>
      </c>
      <c r="D3548" s="33">
        <v>1325942709.8499999</v>
      </c>
      <c r="E3548" s="33">
        <v>1325942709.8499999</v>
      </c>
      <c r="F3548" s="34">
        <f t="shared" si="223"/>
        <v>3938529434.6599998</v>
      </c>
      <c r="G3548" s="35">
        <f t="shared" si="220"/>
        <v>72.049326274501453</v>
      </c>
      <c r="H3548" s="35">
        <f t="shared" si="221"/>
        <v>9.4098552966432472</v>
      </c>
      <c r="I3548" s="35">
        <f t="shared" si="222"/>
        <v>9.4098552966432472</v>
      </c>
    </row>
    <row r="3549" spans="1:9" x14ac:dyDescent="0.2">
      <c r="A3549" s="28" t="s">
        <v>24</v>
      </c>
      <c r="B3549" s="29">
        <v>7845397344</v>
      </c>
      <c r="C3549" s="29">
        <v>1291597602</v>
      </c>
      <c r="D3549" s="29">
        <v>1291597602</v>
      </c>
      <c r="E3549" s="29">
        <v>1291597602</v>
      </c>
      <c r="F3549" s="30">
        <f t="shared" si="223"/>
        <v>6553799742</v>
      </c>
      <c r="G3549" s="31">
        <f t="shared" si="220"/>
        <v>16.463125388898085</v>
      </c>
      <c r="H3549" s="31">
        <f t="shared" si="221"/>
        <v>16.463125388898085</v>
      </c>
      <c r="I3549" s="31">
        <f t="shared" si="222"/>
        <v>16.463125388898085</v>
      </c>
    </row>
    <row r="3550" spans="1:9" x14ac:dyDescent="0.2">
      <c r="A3550" s="32" t="s">
        <v>35</v>
      </c>
      <c r="B3550" s="33">
        <v>5726000000</v>
      </c>
      <c r="C3550" s="33">
        <v>1755606</v>
      </c>
      <c r="D3550" s="33">
        <v>1755606</v>
      </c>
      <c r="E3550" s="33">
        <v>1755606</v>
      </c>
      <c r="F3550" s="34">
        <f t="shared" si="223"/>
        <v>5724244394</v>
      </c>
      <c r="G3550" s="35">
        <f t="shared" si="220"/>
        <v>3.0660251484456863E-2</v>
      </c>
      <c r="H3550" s="35">
        <f t="shared" si="221"/>
        <v>3.0660251484456863E-2</v>
      </c>
      <c r="I3550" s="35">
        <f t="shared" si="222"/>
        <v>3.0660251484456863E-2</v>
      </c>
    </row>
    <row r="3551" spans="1:9" x14ac:dyDescent="0.2">
      <c r="A3551" s="32" t="s">
        <v>67</v>
      </c>
      <c r="B3551" s="33">
        <v>693000000</v>
      </c>
      <c r="C3551" s="33">
        <v>0</v>
      </c>
      <c r="D3551" s="33">
        <v>0</v>
      </c>
      <c r="E3551" s="33">
        <v>0</v>
      </c>
      <c r="F3551" s="34">
        <f t="shared" si="223"/>
        <v>693000000</v>
      </c>
      <c r="G3551" s="35">
        <f t="shared" si="220"/>
        <v>0</v>
      </c>
      <c r="H3551" s="35">
        <f t="shared" si="221"/>
        <v>0</v>
      </c>
      <c r="I3551" s="35">
        <f t="shared" si="222"/>
        <v>0</v>
      </c>
    </row>
    <row r="3552" spans="1:9" x14ac:dyDescent="0.2">
      <c r="A3552" s="32" t="s">
        <v>695</v>
      </c>
      <c r="B3552" s="33">
        <v>1426397344</v>
      </c>
      <c r="C3552" s="33">
        <v>1289841996</v>
      </c>
      <c r="D3552" s="33">
        <v>1289841996</v>
      </c>
      <c r="E3552" s="33">
        <v>1289841996</v>
      </c>
      <c r="F3552" s="34">
        <f t="shared" si="223"/>
        <v>136555348</v>
      </c>
      <c r="G3552" s="35">
        <f t="shared" si="220"/>
        <v>90.426556206487163</v>
      </c>
      <c r="H3552" s="35">
        <f t="shared" si="221"/>
        <v>90.426556206487163</v>
      </c>
      <c r="I3552" s="35">
        <f t="shared" si="222"/>
        <v>90.426556206487163</v>
      </c>
    </row>
    <row r="3553" spans="1:9" x14ac:dyDescent="0.2">
      <c r="A3553" s="28" t="s">
        <v>38</v>
      </c>
      <c r="B3553" s="29">
        <v>758000000</v>
      </c>
      <c r="C3553" s="29">
        <v>0</v>
      </c>
      <c r="D3553" s="29">
        <v>0</v>
      </c>
      <c r="E3553" s="29">
        <v>0</v>
      </c>
      <c r="F3553" s="30">
        <f t="shared" si="223"/>
        <v>758000000</v>
      </c>
      <c r="G3553" s="31">
        <f t="shared" si="220"/>
        <v>0</v>
      </c>
      <c r="H3553" s="31">
        <f t="shared" si="221"/>
        <v>0</v>
      </c>
      <c r="I3553" s="31">
        <f t="shared" si="222"/>
        <v>0</v>
      </c>
    </row>
    <row r="3554" spans="1:9" x14ac:dyDescent="0.2">
      <c r="A3554" s="32" t="s">
        <v>41</v>
      </c>
      <c r="B3554" s="33">
        <v>758000000</v>
      </c>
      <c r="C3554" s="33">
        <v>0</v>
      </c>
      <c r="D3554" s="33">
        <v>0</v>
      </c>
      <c r="E3554" s="33">
        <v>0</v>
      </c>
      <c r="F3554" s="34">
        <f t="shared" si="223"/>
        <v>758000000</v>
      </c>
      <c r="G3554" s="35">
        <f t="shared" si="220"/>
        <v>0</v>
      </c>
      <c r="H3554" s="35">
        <f t="shared" si="221"/>
        <v>0</v>
      </c>
      <c r="I3554" s="35">
        <f t="shared" si="222"/>
        <v>0</v>
      </c>
    </row>
    <row r="3555" spans="1:9" x14ac:dyDescent="0.2">
      <c r="A3555" s="28" t="s">
        <v>1214</v>
      </c>
      <c r="B3555" s="29">
        <v>445415173517</v>
      </c>
      <c r="C3555" s="29">
        <v>213664321020.40002</v>
      </c>
      <c r="D3555" s="29">
        <v>70528576063</v>
      </c>
      <c r="E3555" s="29">
        <v>70239478990.75</v>
      </c>
      <c r="F3555" s="30">
        <f t="shared" si="223"/>
        <v>231750852496.59998</v>
      </c>
      <c r="G3555" s="31">
        <f t="shared" si="220"/>
        <v>47.969699669929447</v>
      </c>
      <c r="H3555" s="31">
        <f t="shared" si="221"/>
        <v>15.834345180947942</v>
      </c>
      <c r="I3555" s="31">
        <f t="shared" si="222"/>
        <v>15.769440101498741</v>
      </c>
    </row>
    <row r="3556" spans="1:9" x14ac:dyDescent="0.2">
      <c r="A3556" s="28" t="s">
        <v>17</v>
      </c>
      <c r="B3556" s="29">
        <v>420991000000</v>
      </c>
      <c r="C3556" s="29">
        <v>211826005057.40002</v>
      </c>
      <c r="D3556" s="29">
        <v>70528576063</v>
      </c>
      <c r="E3556" s="29">
        <v>70239478990.75</v>
      </c>
      <c r="F3556" s="30">
        <f t="shared" si="223"/>
        <v>209164994942.59998</v>
      </c>
      <c r="G3556" s="31">
        <f t="shared" si="220"/>
        <v>50.316041211664867</v>
      </c>
      <c r="H3556" s="31">
        <f t="shared" si="221"/>
        <v>16.752989033732312</v>
      </c>
      <c r="I3556" s="31">
        <f t="shared" si="222"/>
        <v>16.684318427412936</v>
      </c>
    </row>
    <row r="3557" spans="1:9" x14ac:dyDescent="0.2">
      <c r="A3557" s="28" t="s">
        <v>22</v>
      </c>
      <c r="B3557" s="29">
        <v>267133000000</v>
      </c>
      <c r="C3557" s="29">
        <v>193966103894.42001</v>
      </c>
      <c r="D3557" s="29">
        <v>60746181888.230003</v>
      </c>
      <c r="E3557" s="29">
        <v>60457084815.980003</v>
      </c>
      <c r="F3557" s="30">
        <f t="shared" si="223"/>
        <v>73166896105.579987</v>
      </c>
      <c r="G3557" s="31">
        <f t="shared" si="220"/>
        <v>72.610311677860849</v>
      </c>
      <c r="H3557" s="31">
        <f t="shared" si="221"/>
        <v>22.740051542950518</v>
      </c>
      <c r="I3557" s="31">
        <f t="shared" si="222"/>
        <v>22.63182939433915</v>
      </c>
    </row>
    <row r="3558" spans="1:9" x14ac:dyDescent="0.2">
      <c r="A3558" s="32" t="s">
        <v>66</v>
      </c>
      <c r="B3558" s="33">
        <v>10642000000</v>
      </c>
      <c r="C3558" s="33">
        <v>5210084713.8900003</v>
      </c>
      <c r="D3558" s="33">
        <v>315168298.14999998</v>
      </c>
      <c r="E3558" s="33">
        <v>315168298.14999998</v>
      </c>
      <c r="F3558" s="34">
        <f t="shared" si="223"/>
        <v>5431915286.1099997</v>
      </c>
      <c r="G3558" s="35">
        <f t="shared" si="220"/>
        <v>48.957759010430372</v>
      </c>
      <c r="H3558" s="35">
        <f t="shared" si="221"/>
        <v>2.96155138272881</v>
      </c>
      <c r="I3558" s="35">
        <f t="shared" si="222"/>
        <v>2.96155138272881</v>
      </c>
    </row>
    <row r="3559" spans="1:9" x14ac:dyDescent="0.2">
      <c r="A3559" s="32" t="s">
        <v>23</v>
      </c>
      <c r="B3559" s="33">
        <v>256491000000</v>
      </c>
      <c r="C3559" s="33">
        <v>188756019180.53</v>
      </c>
      <c r="D3559" s="33">
        <v>60431013590.080002</v>
      </c>
      <c r="E3559" s="33">
        <v>60141916517.830002</v>
      </c>
      <c r="F3559" s="34">
        <f t="shared" si="223"/>
        <v>67734980819.470001</v>
      </c>
      <c r="G3559" s="35">
        <f t="shared" si="220"/>
        <v>73.591673462433377</v>
      </c>
      <c r="H3559" s="35">
        <f t="shared" si="221"/>
        <v>23.560676043245181</v>
      </c>
      <c r="I3559" s="35">
        <f t="shared" si="222"/>
        <v>23.447963678191439</v>
      </c>
    </row>
    <row r="3560" spans="1:9" x14ac:dyDescent="0.2">
      <c r="A3560" s="28" t="s">
        <v>24</v>
      </c>
      <c r="B3560" s="29">
        <v>152509000000</v>
      </c>
      <c r="C3560" s="29">
        <v>17704933023.200001</v>
      </c>
      <c r="D3560" s="29">
        <v>9683250034.9900017</v>
      </c>
      <c r="E3560" s="29">
        <v>9683250034.9900017</v>
      </c>
      <c r="F3560" s="30">
        <f t="shared" si="223"/>
        <v>134804066976.8</v>
      </c>
      <c r="G3560" s="31">
        <f t="shared" si="220"/>
        <v>11.609107018733321</v>
      </c>
      <c r="H3560" s="31">
        <f t="shared" si="221"/>
        <v>6.3492974414559162</v>
      </c>
      <c r="I3560" s="31">
        <f t="shared" si="222"/>
        <v>6.3492974414559162</v>
      </c>
    </row>
    <row r="3561" spans="1:9" x14ac:dyDescent="0.2">
      <c r="A3561" s="32" t="s">
        <v>1215</v>
      </c>
      <c r="B3561" s="33">
        <v>660000000</v>
      </c>
      <c r="C3561" s="33">
        <v>0</v>
      </c>
      <c r="D3561" s="33">
        <v>0</v>
      </c>
      <c r="E3561" s="33">
        <v>0</v>
      </c>
      <c r="F3561" s="34">
        <f t="shared" si="223"/>
        <v>660000000</v>
      </c>
      <c r="G3561" s="35">
        <f t="shared" si="220"/>
        <v>0</v>
      </c>
      <c r="H3561" s="35">
        <f t="shared" si="221"/>
        <v>0</v>
      </c>
      <c r="I3561" s="35">
        <f t="shared" si="222"/>
        <v>0</v>
      </c>
    </row>
    <row r="3562" spans="1:9" x14ac:dyDescent="0.2">
      <c r="A3562" s="32" t="s">
        <v>1216</v>
      </c>
      <c r="B3562" s="33">
        <v>2665000000</v>
      </c>
      <c r="C3562" s="33">
        <v>0</v>
      </c>
      <c r="D3562" s="33">
        <v>0</v>
      </c>
      <c r="E3562" s="33">
        <v>0</v>
      </c>
      <c r="F3562" s="34">
        <f t="shared" si="223"/>
        <v>2665000000</v>
      </c>
      <c r="G3562" s="35">
        <f t="shared" si="220"/>
        <v>0</v>
      </c>
      <c r="H3562" s="35">
        <f t="shared" si="221"/>
        <v>0</v>
      </c>
      <c r="I3562" s="35">
        <f t="shared" si="222"/>
        <v>0</v>
      </c>
    </row>
    <row r="3563" spans="1:9" x14ac:dyDescent="0.2">
      <c r="A3563" s="32" t="s">
        <v>1217</v>
      </c>
      <c r="B3563" s="33">
        <v>3991000000</v>
      </c>
      <c r="C3563" s="33">
        <v>0</v>
      </c>
      <c r="D3563" s="33">
        <v>0</v>
      </c>
      <c r="E3563" s="33">
        <v>0</v>
      </c>
      <c r="F3563" s="34">
        <f t="shared" si="223"/>
        <v>3991000000</v>
      </c>
      <c r="G3563" s="35">
        <f t="shared" si="220"/>
        <v>0</v>
      </c>
      <c r="H3563" s="35">
        <f t="shared" si="221"/>
        <v>0</v>
      </c>
      <c r="I3563" s="35">
        <f t="shared" si="222"/>
        <v>0</v>
      </c>
    </row>
    <row r="3564" spans="1:9" x14ac:dyDescent="0.2">
      <c r="A3564" s="32" t="s">
        <v>1218</v>
      </c>
      <c r="B3564" s="33">
        <v>335000000</v>
      </c>
      <c r="C3564" s="33">
        <v>0</v>
      </c>
      <c r="D3564" s="33">
        <v>0</v>
      </c>
      <c r="E3564" s="33">
        <v>0</v>
      </c>
      <c r="F3564" s="34">
        <f t="shared" si="223"/>
        <v>335000000</v>
      </c>
      <c r="G3564" s="35">
        <f t="shared" si="220"/>
        <v>0</v>
      </c>
      <c r="H3564" s="35">
        <f t="shared" si="221"/>
        <v>0</v>
      </c>
      <c r="I3564" s="35">
        <f t="shared" si="222"/>
        <v>0</v>
      </c>
    </row>
    <row r="3565" spans="1:9" x14ac:dyDescent="0.2">
      <c r="A3565" s="32" t="s">
        <v>1219</v>
      </c>
      <c r="B3565" s="33">
        <v>134000000</v>
      </c>
      <c r="C3565" s="33">
        <v>0</v>
      </c>
      <c r="D3565" s="33">
        <v>0</v>
      </c>
      <c r="E3565" s="33">
        <v>0</v>
      </c>
      <c r="F3565" s="34">
        <f t="shared" si="223"/>
        <v>134000000</v>
      </c>
      <c r="G3565" s="35">
        <f t="shared" si="220"/>
        <v>0</v>
      </c>
      <c r="H3565" s="35">
        <f t="shared" si="221"/>
        <v>0</v>
      </c>
      <c r="I3565" s="35">
        <f t="shared" si="222"/>
        <v>0</v>
      </c>
    </row>
    <row r="3566" spans="1:9" x14ac:dyDescent="0.2">
      <c r="A3566" s="32" t="s">
        <v>1220</v>
      </c>
      <c r="B3566" s="33">
        <v>660000000</v>
      </c>
      <c r="C3566" s="33">
        <v>0</v>
      </c>
      <c r="D3566" s="33">
        <v>0</v>
      </c>
      <c r="E3566" s="33">
        <v>0</v>
      </c>
      <c r="F3566" s="34">
        <f t="shared" si="223"/>
        <v>660000000</v>
      </c>
      <c r="G3566" s="35">
        <f t="shared" si="220"/>
        <v>0</v>
      </c>
      <c r="H3566" s="35">
        <f t="shared" si="221"/>
        <v>0</v>
      </c>
      <c r="I3566" s="35">
        <f t="shared" si="222"/>
        <v>0</v>
      </c>
    </row>
    <row r="3567" spans="1:9" x14ac:dyDescent="0.2">
      <c r="A3567" s="32" t="s">
        <v>1221</v>
      </c>
      <c r="B3567" s="33">
        <v>176000000</v>
      </c>
      <c r="C3567" s="33">
        <v>0</v>
      </c>
      <c r="D3567" s="33">
        <v>0</v>
      </c>
      <c r="E3567" s="33">
        <v>0</v>
      </c>
      <c r="F3567" s="34">
        <f t="shared" si="223"/>
        <v>176000000</v>
      </c>
      <c r="G3567" s="35">
        <f t="shared" si="220"/>
        <v>0</v>
      </c>
      <c r="H3567" s="35">
        <f t="shared" si="221"/>
        <v>0</v>
      </c>
      <c r="I3567" s="35">
        <f t="shared" si="222"/>
        <v>0</v>
      </c>
    </row>
    <row r="3568" spans="1:9" x14ac:dyDescent="0.2">
      <c r="A3568" s="32" t="s">
        <v>523</v>
      </c>
      <c r="B3568" s="33">
        <v>497000000</v>
      </c>
      <c r="C3568" s="33">
        <v>0</v>
      </c>
      <c r="D3568" s="33">
        <v>0</v>
      </c>
      <c r="E3568" s="33">
        <v>0</v>
      </c>
      <c r="F3568" s="34">
        <f t="shared" si="223"/>
        <v>497000000</v>
      </c>
      <c r="G3568" s="35">
        <f t="shared" si="220"/>
        <v>0</v>
      </c>
      <c r="H3568" s="35">
        <f t="shared" si="221"/>
        <v>0</v>
      </c>
      <c r="I3568" s="35">
        <f t="shared" si="222"/>
        <v>0</v>
      </c>
    </row>
    <row r="3569" spans="1:9" x14ac:dyDescent="0.2">
      <c r="A3569" s="32" t="s">
        <v>1222</v>
      </c>
      <c r="B3569" s="33">
        <v>330000000</v>
      </c>
      <c r="C3569" s="33">
        <v>0</v>
      </c>
      <c r="D3569" s="33">
        <v>0</v>
      </c>
      <c r="E3569" s="33">
        <v>0</v>
      </c>
      <c r="F3569" s="34">
        <f t="shared" si="223"/>
        <v>330000000</v>
      </c>
      <c r="G3569" s="35">
        <f t="shared" si="220"/>
        <v>0</v>
      </c>
      <c r="H3569" s="35">
        <f t="shared" si="221"/>
        <v>0</v>
      </c>
      <c r="I3569" s="35">
        <f t="shared" si="222"/>
        <v>0</v>
      </c>
    </row>
    <row r="3570" spans="1:9" x14ac:dyDescent="0.2">
      <c r="A3570" s="32" t="s">
        <v>1223</v>
      </c>
      <c r="B3570" s="33">
        <v>17000000</v>
      </c>
      <c r="C3570" s="33">
        <v>0</v>
      </c>
      <c r="D3570" s="33">
        <v>0</v>
      </c>
      <c r="E3570" s="33">
        <v>0</v>
      </c>
      <c r="F3570" s="34">
        <f t="shared" si="223"/>
        <v>17000000</v>
      </c>
      <c r="G3570" s="35">
        <f t="shared" si="220"/>
        <v>0</v>
      </c>
      <c r="H3570" s="35">
        <f t="shared" si="221"/>
        <v>0</v>
      </c>
      <c r="I3570" s="35">
        <f t="shared" si="222"/>
        <v>0</v>
      </c>
    </row>
    <row r="3571" spans="1:9" x14ac:dyDescent="0.2">
      <c r="A3571" s="32" t="s">
        <v>1224</v>
      </c>
      <c r="B3571" s="33">
        <v>2298000000</v>
      </c>
      <c r="C3571" s="33">
        <v>0</v>
      </c>
      <c r="D3571" s="33">
        <v>0</v>
      </c>
      <c r="E3571" s="33">
        <v>0</v>
      </c>
      <c r="F3571" s="34">
        <f t="shared" si="223"/>
        <v>2298000000</v>
      </c>
      <c r="G3571" s="35">
        <f t="shared" si="220"/>
        <v>0</v>
      </c>
      <c r="H3571" s="35">
        <f t="shared" si="221"/>
        <v>0</v>
      </c>
      <c r="I3571" s="35">
        <f t="shared" si="222"/>
        <v>0</v>
      </c>
    </row>
    <row r="3572" spans="1:9" x14ac:dyDescent="0.2">
      <c r="A3572" s="32" t="s">
        <v>1225</v>
      </c>
      <c r="B3572" s="33">
        <v>3124000000</v>
      </c>
      <c r="C3572" s="33">
        <v>0</v>
      </c>
      <c r="D3572" s="33">
        <v>0</v>
      </c>
      <c r="E3572" s="33">
        <v>0</v>
      </c>
      <c r="F3572" s="34">
        <f t="shared" si="223"/>
        <v>3124000000</v>
      </c>
      <c r="G3572" s="35">
        <f t="shared" si="220"/>
        <v>0</v>
      </c>
      <c r="H3572" s="35">
        <f t="shared" si="221"/>
        <v>0</v>
      </c>
      <c r="I3572" s="35">
        <f t="shared" si="222"/>
        <v>0</v>
      </c>
    </row>
    <row r="3573" spans="1:9" x14ac:dyDescent="0.2">
      <c r="A3573" s="32" t="s">
        <v>1226</v>
      </c>
      <c r="B3573" s="33">
        <v>330000000</v>
      </c>
      <c r="C3573" s="33">
        <v>0</v>
      </c>
      <c r="D3573" s="33">
        <v>0</v>
      </c>
      <c r="E3573" s="33">
        <v>0</v>
      </c>
      <c r="F3573" s="34">
        <f t="shared" si="223"/>
        <v>330000000</v>
      </c>
      <c r="G3573" s="35">
        <f t="shared" si="220"/>
        <v>0</v>
      </c>
      <c r="H3573" s="35">
        <f t="shared" si="221"/>
        <v>0</v>
      </c>
      <c r="I3573" s="35">
        <f t="shared" si="222"/>
        <v>0</v>
      </c>
    </row>
    <row r="3574" spans="1:9" x14ac:dyDescent="0.2">
      <c r="A3574" s="32" t="s">
        <v>1227</v>
      </c>
      <c r="B3574" s="33">
        <v>108000000</v>
      </c>
      <c r="C3574" s="33">
        <v>0</v>
      </c>
      <c r="D3574" s="33">
        <v>0</v>
      </c>
      <c r="E3574" s="33">
        <v>0</v>
      </c>
      <c r="F3574" s="34">
        <f t="shared" si="223"/>
        <v>108000000</v>
      </c>
      <c r="G3574" s="35">
        <f t="shared" si="220"/>
        <v>0</v>
      </c>
      <c r="H3574" s="35">
        <f t="shared" si="221"/>
        <v>0</v>
      </c>
      <c r="I3574" s="35">
        <f t="shared" si="222"/>
        <v>0</v>
      </c>
    </row>
    <row r="3575" spans="1:9" x14ac:dyDescent="0.2">
      <c r="A3575" s="32" t="s">
        <v>1228</v>
      </c>
      <c r="B3575" s="33">
        <v>199000000</v>
      </c>
      <c r="C3575" s="33">
        <v>0</v>
      </c>
      <c r="D3575" s="33">
        <v>0</v>
      </c>
      <c r="E3575" s="33">
        <v>0</v>
      </c>
      <c r="F3575" s="34">
        <f t="shared" si="223"/>
        <v>199000000</v>
      </c>
      <c r="G3575" s="35">
        <f t="shared" si="220"/>
        <v>0</v>
      </c>
      <c r="H3575" s="35">
        <f t="shared" si="221"/>
        <v>0</v>
      </c>
      <c r="I3575" s="35">
        <f t="shared" si="222"/>
        <v>0</v>
      </c>
    </row>
    <row r="3576" spans="1:9" x14ac:dyDescent="0.2">
      <c r="A3576" s="32" t="s">
        <v>1229</v>
      </c>
      <c r="B3576" s="33">
        <v>352000000</v>
      </c>
      <c r="C3576" s="33">
        <v>0</v>
      </c>
      <c r="D3576" s="33">
        <v>0</v>
      </c>
      <c r="E3576" s="33">
        <v>0</v>
      </c>
      <c r="F3576" s="34">
        <f t="shared" si="223"/>
        <v>352000000</v>
      </c>
      <c r="G3576" s="35">
        <f t="shared" si="220"/>
        <v>0</v>
      </c>
      <c r="H3576" s="35">
        <f t="shared" si="221"/>
        <v>0</v>
      </c>
      <c r="I3576" s="35">
        <f t="shared" si="222"/>
        <v>0</v>
      </c>
    </row>
    <row r="3577" spans="1:9" x14ac:dyDescent="0.2">
      <c r="A3577" s="32" t="s">
        <v>1230</v>
      </c>
      <c r="B3577" s="33">
        <v>816000000</v>
      </c>
      <c r="C3577" s="33">
        <v>0</v>
      </c>
      <c r="D3577" s="33">
        <v>0</v>
      </c>
      <c r="E3577" s="33">
        <v>0</v>
      </c>
      <c r="F3577" s="34">
        <f t="shared" si="223"/>
        <v>816000000</v>
      </c>
      <c r="G3577" s="35">
        <f t="shared" si="220"/>
        <v>0</v>
      </c>
      <c r="H3577" s="35">
        <f t="shared" si="221"/>
        <v>0</v>
      </c>
      <c r="I3577" s="35">
        <f t="shared" si="222"/>
        <v>0</v>
      </c>
    </row>
    <row r="3578" spans="1:9" x14ac:dyDescent="0.2">
      <c r="A3578" s="32" t="s">
        <v>1231</v>
      </c>
      <c r="B3578" s="33">
        <v>7000000</v>
      </c>
      <c r="C3578" s="33">
        <v>0</v>
      </c>
      <c r="D3578" s="33">
        <v>0</v>
      </c>
      <c r="E3578" s="33">
        <v>0</v>
      </c>
      <c r="F3578" s="34">
        <f t="shared" si="223"/>
        <v>7000000</v>
      </c>
      <c r="G3578" s="35">
        <f t="shared" si="220"/>
        <v>0</v>
      </c>
      <c r="H3578" s="35">
        <f t="shared" si="221"/>
        <v>0</v>
      </c>
      <c r="I3578" s="35">
        <f t="shared" si="222"/>
        <v>0</v>
      </c>
    </row>
    <row r="3579" spans="1:9" x14ac:dyDescent="0.2">
      <c r="A3579" s="32" t="s">
        <v>1232</v>
      </c>
      <c r="B3579" s="33">
        <v>16000000</v>
      </c>
      <c r="C3579" s="33">
        <v>0</v>
      </c>
      <c r="D3579" s="33">
        <v>0</v>
      </c>
      <c r="E3579" s="33">
        <v>0</v>
      </c>
      <c r="F3579" s="34">
        <f t="shared" si="223"/>
        <v>16000000</v>
      </c>
      <c r="G3579" s="35">
        <f t="shared" si="220"/>
        <v>0</v>
      </c>
      <c r="H3579" s="35">
        <f t="shared" si="221"/>
        <v>0</v>
      </c>
      <c r="I3579" s="35">
        <f t="shared" si="222"/>
        <v>0</v>
      </c>
    </row>
    <row r="3580" spans="1:9" ht="22.5" x14ac:dyDescent="0.2">
      <c r="A3580" s="32" t="s">
        <v>1233</v>
      </c>
      <c r="B3580" s="33">
        <v>39000000</v>
      </c>
      <c r="C3580" s="33">
        <v>0</v>
      </c>
      <c r="D3580" s="33">
        <v>0</v>
      </c>
      <c r="E3580" s="33">
        <v>0</v>
      </c>
      <c r="F3580" s="34">
        <f t="shared" si="223"/>
        <v>39000000</v>
      </c>
      <c r="G3580" s="35">
        <f t="shared" si="220"/>
        <v>0</v>
      </c>
      <c r="H3580" s="35">
        <f t="shared" si="221"/>
        <v>0</v>
      </c>
      <c r="I3580" s="35">
        <f t="shared" si="222"/>
        <v>0</v>
      </c>
    </row>
    <row r="3581" spans="1:9" x14ac:dyDescent="0.2">
      <c r="A3581" s="32" t="s">
        <v>1234</v>
      </c>
      <c r="B3581" s="33">
        <v>174000000</v>
      </c>
      <c r="C3581" s="33">
        <v>0</v>
      </c>
      <c r="D3581" s="33">
        <v>0</v>
      </c>
      <c r="E3581" s="33">
        <v>0</v>
      </c>
      <c r="F3581" s="34">
        <f t="shared" si="223"/>
        <v>174000000</v>
      </c>
      <c r="G3581" s="35">
        <f t="shared" si="220"/>
        <v>0</v>
      </c>
      <c r="H3581" s="35">
        <f t="shared" si="221"/>
        <v>0</v>
      </c>
      <c r="I3581" s="35">
        <f t="shared" si="222"/>
        <v>0</v>
      </c>
    </row>
    <row r="3582" spans="1:9" ht="22.5" x14ac:dyDescent="0.2">
      <c r="A3582" s="32" t="s">
        <v>1235</v>
      </c>
      <c r="B3582" s="33">
        <v>159000000</v>
      </c>
      <c r="C3582" s="33">
        <v>0</v>
      </c>
      <c r="D3582" s="33">
        <v>0</v>
      </c>
      <c r="E3582" s="33">
        <v>0</v>
      </c>
      <c r="F3582" s="34">
        <f t="shared" si="223"/>
        <v>159000000</v>
      </c>
      <c r="G3582" s="35">
        <f t="shared" si="220"/>
        <v>0</v>
      </c>
      <c r="H3582" s="35">
        <f t="shared" si="221"/>
        <v>0</v>
      </c>
      <c r="I3582" s="35">
        <f t="shared" si="222"/>
        <v>0</v>
      </c>
    </row>
    <row r="3583" spans="1:9" x14ac:dyDescent="0.2">
      <c r="A3583" s="32" t="s">
        <v>1236</v>
      </c>
      <c r="B3583" s="33">
        <v>167000000</v>
      </c>
      <c r="C3583" s="33">
        <v>0</v>
      </c>
      <c r="D3583" s="33">
        <v>0</v>
      </c>
      <c r="E3583" s="33">
        <v>0</v>
      </c>
      <c r="F3583" s="34">
        <f t="shared" si="223"/>
        <v>167000000</v>
      </c>
      <c r="G3583" s="35">
        <f t="shared" si="220"/>
        <v>0</v>
      </c>
      <c r="H3583" s="35">
        <f t="shared" si="221"/>
        <v>0</v>
      </c>
      <c r="I3583" s="35">
        <f t="shared" si="222"/>
        <v>0</v>
      </c>
    </row>
    <row r="3584" spans="1:9" x14ac:dyDescent="0.2">
      <c r="A3584" s="32" t="s">
        <v>1237</v>
      </c>
      <c r="B3584" s="33">
        <v>3598000000</v>
      </c>
      <c r="C3584" s="33">
        <v>0</v>
      </c>
      <c r="D3584" s="33">
        <v>0</v>
      </c>
      <c r="E3584" s="33">
        <v>0</v>
      </c>
      <c r="F3584" s="34">
        <f t="shared" si="223"/>
        <v>3598000000</v>
      </c>
      <c r="G3584" s="35">
        <f t="shared" si="220"/>
        <v>0</v>
      </c>
      <c r="H3584" s="35">
        <f t="shared" si="221"/>
        <v>0</v>
      </c>
      <c r="I3584" s="35">
        <f t="shared" si="222"/>
        <v>0</v>
      </c>
    </row>
    <row r="3585" spans="1:9" x14ac:dyDescent="0.2">
      <c r="A3585" s="32" t="s">
        <v>1238</v>
      </c>
      <c r="B3585" s="33">
        <v>25000000</v>
      </c>
      <c r="C3585" s="33">
        <v>0</v>
      </c>
      <c r="D3585" s="33">
        <v>0</v>
      </c>
      <c r="E3585" s="33">
        <v>0</v>
      </c>
      <c r="F3585" s="34">
        <f t="shared" si="223"/>
        <v>25000000</v>
      </c>
      <c r="G3585" s="35">
        <f t="shared" si="220"/>
        <v>0</v>
      </c>
      <c r="H3585" s="35">
        <f t="shared" si="221"/>
        <v>0</v>
      </c>
      <c r="I3585" s="35">
        <f t="shared" si="222"/>
        <v>0</v>
      </c>
    </row>
    <row r="3586" spans="1:9" x14ac:dyDescent="0.2">
      <c r="A3586" s="32" t="s">
        <v>1239</v>
      </c>
      <c r="B3586" s="33">
        <v>115000000</v>
      </c>
      <c r="C3586" s="33">
        <v>0</v>
      </c>
      <c r="D3586" s="33">
        <v>0</v>
      </c>
      <c r="E3586" s="33">
        <v>0</v>
      </c>
      <c r="F3586" s="34">
        <f t="shared" si="223"/>
        <v>115000000</v>
      </c>
      <c r="G3586" s="35">
        <f t="shared" si="220"/>
        <v>0</v>
      </c>
      <c r="H3586" s="35">
        <f t="shared" si="221"/>
        <v>0</v>
      </c>
      <c r="I3586" s="35">
        <f t="shared" si="222"/>
        <v>0</v>
      </c>
    </row>
    <row r="3587" spans="1:9" x14ac:dyDescent="0.2">
      <c r="A3587" s="32" t="s">
        <v>1240</v>
      </c>
      <c r="B3587" s="33">
        <v>411000000</v>
      </c>
      <c r="C3587" s="33">
        <v>288730750</v>
      </c>
      <c r="D3587" s="33">
        <v>279094015.80000001</v>
      </c>
      <c r="E3587" s="33">
        <v>279094015.80000001</v>
      </c>
      <c r="F3587" s="34">
        <f t="shared" si="223"/>
        <v>122269250</v>
      </c>
      <c r="G3587" s="35">
        <f t="shared" si="220"/>
        <v>70.250790754257906</v>
      </c>
      <c r="H3587" s="35">
        <f t="shared" si="221"/>
        <v>67.906086569343074</v>
      </c>
      <c r="I3587" s="35">
        <f t="shared" si="222"/>
        <v>67.906086569343074</v>
      </c>
    </row>
    <row r="3588" spans="1:9" x14ac:dyDescent="0.2">
      <c r="A3588" s="32" t="s">
        <v>1241</v>
      </c>
      <c r="B3588" s="33">
        <v>4776000000</v>
      </c>
      <c r="C3588" s="33">
        <v>0</v>
      </c>
      <c r="D3588" s="33">
        <v>0</v>
      </c>
      <c r="E3588" s="33">
        <v>0</v>
      </c>
      <c r="F3588" s="34">
        <f t="shared" si="223"/>
        <v>4776000000</v>
      </c>
      <c r="G3588" s="35">
        <f t="shared" si="220"/>
        <v>0</v>
      </c>
      <c r="H3588" s="35">
        <f t="shared" si="221"/>
        <v>0</v>
      </c>
      <c r="I3588" s="35">
        <f t="shared" si="222"/>
        <v>0</v>
      </c>
    </row>
    <row r="3589" spans="1:9" x14ac:dyDescent="0.2">
      <c r="A3589" s="32" t="s">
        <v>1242</v>
      </c>
      <c r="B3589" s="33">
        <v>29000000</v>
      </c>
      <c r="C3589" s="33">
        <v>0</v>
      </c>
      <c r="D3589" s="33">
        <v>0</v>
      </c>
      <c r="E3589" s="33">
        <v>0</v>
      </c>
      <c r="F3589" s="34">
        <f t="shared" si="223"/>
        <v>29000000</v>
      </c>
      <c r="G3589" s="35">
        <f t="shared" si="220"/>
        <v>0</v>
      </c>
      <c r="H3589" s="35">
        <f t="shared" si="221"/>
        <v>0</v>
      </c>
      <c r="I3589" s="35">
        <f t="shared" si="222"/>
        <v>0</v>
      </c>
    </row>
    <row r="3590" spans="1:9" x14ac:dyDescent="0.2">
      <c r="A3590" s="32" t="s">
        <v>1243</v>
      </c>
      <c r="B3590" s="33">
        <v>330000000</v>
      </c>
      <c r="C3590" s="33">
        <v>0</v>
      </c>
      <c r="D3590" s="33">
        <v>0</v>
      </c>
      <c r="E3590" s="33">
        <v>0</v>
      </c>
      <c r="F3590" s="34">
        <f t="shared" si="223"/>
        <v>330000000</v>
      </c>
      <c r="G3590" s="35">
        <f t="shared" si="220"/>
        <v>0</v>
      </c>
      <c r="H3590" s="35">
        <f t="shared" si="221"/>
        <v>0</v>
      </c>
      <c r="I3590" s="35">
        <f t="shared" si="222"/>
        <v>0</v>
      </c>
    </row>
    <row r="3591" spans="1:9" x14ac:dyDescent="0.2">
      <c r="A3591" s="32" t="s">
        <v>1244</v>
      </c>
      <c r="B3591" s="33">
        <v>140000000</v>
      </c>
      <c r="C3591" s="33">
        <v>0</v>
      </c>
      <c r="D3591" s="33">
        <v>0</v>
      </c>
      <c r="E3591" s="33">
        <v>0</v>
      </c>
      <c r="F3591" s="34">
        <f t="shared" si="223"/>
        <v>140000000</v>
      </c>
      <c r="G3591" s="35">
        <f t="shared" ref="G3591:G3654" si="224">IFERROR(IF(C3591&gt;0,+C3591/B3591*100,0),0)</f>
        <v>0</v>
      </c>
      <c r="H3591" s="35">
        <f t="shared" ref="H3591:H3654" si="225">IFERROR(IF(D3591&gt;0,+D3591/B3591*100,0),0)</f>
        <v>0</v>
      </c>
      <c r="I3591" s="35">
        <f t="shared" ref="I3591:I3654" si="226">IFERROR(IF(E3591&gt;0,+E3591/B3591*100,0),0)</f>
        <v>0</v>
      </c>
    </row>
    <row r="3592" spans="1:9" x14ac:dyDescent="0.2">
      <c r="A3592" s="32" t="s">
        <v>1245</v>
      </c>
      <c r="B3592" s="33">
        <v>1980000000</v>
      </c>
      <c r="C3592" s="33">
        <v>0</v>
      </c>
      <c r="D3592" s="33">
        <v>0</v>
      </c>
      <c r="E3592" s="33">
        <v>0</v>
      </c>
      <c r="F3592" s="34">
        <f t="shared" si="223"/>
        <v>1980000000</v>
      </c>
      <c r="G3592" s="35">
        <f t="shared" si="224"/>
        <v>0</v>
      </c>
      <c r="H3592" s="35">
        <f t="shared" si="225"/>
        <v>0</v>
      </c>
      <c r="I3592" s="35">
        <f t="shared" si="226"/>
        <v>0</v>
      </c>
    </row>
    <row r="3593" spans="1:9" x14ac:dyDescent="0.2">
      <c r="A3593" s="32" t="s">
        <v>1246</v>
      </c>
      <c r="B3593" s="33">
        <v>400000000</v>
      </c>
      <c r="C3593" s="33">
        <v>146042636</v>
      </c>
      <c r="D3593" s="33">
        <v>53747125.259999998</v>
      </c>
      <c r="E3593" s="33">
        <v>53747125.259999998</v>
      </c>
      <c r="F3593" s="34">
        <f t="shared" ref="F3593:F3656" si="227">+B3593-C3593</f>
        <v>253957364</v>
      </c>
      <c r="G3593" s="35">
        <f t="shared" si="224"/>
        <v>36.510659000000004</v>
      </c>
      <c r="H3593" s="35">
        <f t="shared" si="225"/>
        <v>13.436781314999999</v>
      </c>
      <c r="I3593" s="35">
        <f t="shared" si="226"/>
        <v>13.436781314999999</v>
      </c>
    </row>
    <row r="3594" spans="1:9" x14ac:dyDescent="0.2">
      <c r="A3594" s="32" t="s">
        <v>1247</v>
      </c>
      <c r="B3594" s="33">
        <v>551000000</v>
      </c>
      <c r="C3594" s="33">
        <v>0</v>
      </c>
      <c r="D3594" s="33">
        <v>0</v>
      </c>
      <c r="E3594" s="33">
        <v>0</v>
      </c>
      <c r="F3594" s="34">
        <f t="shared" si="227"/>
        <v>551000000</v>
      </c>
      <c r="G3594" s="35">
        <f t="shared" si="224"/>
        <v>0</v>
      </c>
      <c r="H3594" s="35">
        <f t="shared" si="225"/>
        <v>0</v>
      </c>
      <c r="I3594" s="35">
        <f t="shared" si="226"/>
        <v>0</v>
      </c>
    </row>
    <row r="3595" spans="1:9" x14ac:dyDescent="0.2">
      <c r="A3595" s="32" t="s">
        <v>1248</v>
      </c>
      <c r="B3595" s="33">
        <v>303000000</v>
      </c>
      <c r="C3595" s="33">
        <v>0</v>
      </c>
      <c r="D3595" s="33">
        <v>0</v>
      </c>
      <c r="E3595" s="33">
        <v>0</v>
      </c>
      <c r="F3595" s="34">
        <f t="shared" si="227"/>
        <v>303000000</v>
      </c>
      <c r="G3595" s="35">
        <f t="shared" si="224"/>
        <v>0</v>
      </c>
      <c r="H3595" s="35">
        <f t="shared" si="225"/>
        <v>0</v>
      </c>
      <c r="I3595" s="35">
        <f t="shared" si="226"/>
        <v>0</v>
      </c>
    </row>
    <row r="3596" spans="1:9" ht="22.5" x14ac:dyDescent="0.2">
      <c r="A3596" s="32" t="s">
        <v>1249</v>
      </c>
      <c r="B3596" s="33">
        <v>330000000</v>
      </c>
      <c r="C3596" s="33">
        <v>0</v>
      </c>
      <c r="D3596" s="33">
        <v>0</v>
      </c>
      <c r="E3596" s="33">
        <v>0</v>
      </c>
      <c r="F3596" s="34">
        <f t="shared" si="227"/>
        <v>330000000</v>
      </c>
      <c r="G3596" s="35">
        <f t="shared" si="224"/>
        <v>0</v>
      </c>
      <c r="H3596" s="35">
        <f t="shared" si="225"/>
        <v>0</v>
      </c>
      <c r="I3596" s="35">
        <f t="shared" si="226"/>
        <v>0</v>
      </c>
    </row>
    <row r="3597" spans="1:9" x14ac:dyDescent="0.2">
      <c r="A3597" s="32" t="s">
        <v>1250</v>
      </c>
      <c r="B3597" s="33">
        <v>3000000000</v>
      </c>
      <c r="C3597" s="33">
        <v>0</v>
      </c>
      <c r="D3597" s="33">
        <v>0</v>
      </c>
      <c r="E3597" s="33">
        <v>0</v>
      </c>
      <c r="F3597" s="34">
        <f t="shared" si="227"/>
        <v>3000000000</v>
      </c>
      <c r="G3597" s="35">
        <f t="shared" si="224"/>
        <v>0</v>
      </c>
      <c r="H3597" s="35">
        <f t="shared" si="225"/>
        <v>0</v>
      </c>
      <c r="I3597" s="35">
        <f t="shared" si="226"/>
        <v>0</v>
      </c>
    </row>
    <row r="3598" spans="1:9" x14ac:dyDescent="0.2">
      <c r="A3598" s="32" t="s">
        <v>1251</v>
      </c>
      <c r="B3598" s="33">
        <v>221000000</v>
      </c>
      <c r="C3598" s="33">
        <v>220997000</v>
      </c>
      <c r="D3598" s="33">
        <v>216678087.19999999</v>
      </c>
      <c r="E3598" s="33">
        <v>216678087.19999999</v>
      </c>
      <c r="F3598" s="34">
        <f t="shared" si="227"/>
        <v>3000</v>
      </c>
      <c r="G3598" s="35">
        <f t="shared" si="224"/>
        <v>99.99864253393666</v>
      </c>
      <c r="H3598" s="35">
        <f t="shared" si="225"/>
        <v>98.044383348416289</v>
      </c>
      <c r="I3598" s="35">
        <f t="shared" si="226"/>
        <v>98.044383348416289</v>
      </c>
    </row>
    <row r="3599" spans="1:9" x14ac:dyDescent="0.2">
      <c r="A3599" s="32" t="s">
        <v>1252</v>
      </c>
      <c r="B3599" s="33">
        <v>6112000000</v>
      </c>
      <c r="C3599" s="33">
        <v>0</v>
      </c>
      <c r="D3599" s="33">
        <v>0</v>
      </c>
      <c r="E3599" s="33">
        <v>0</v>
      </c>
      <c r="F3599" s="34">
        <f t="shared" si="227"/>
        <v>6112000000</v>
      </c>
      <c r="G3599" s="35">
        <f t="shared" si="224"/>
        <v>0</v>
      </c>
      <c r="H3599" s="35">
        <f t="shared" si="225"/>
        <v>0</v>
      </c>
      <c r="I3599" s="35">
        <f t="shared" si="226"/>
        <v>0</v>
      </c>
    </row>
    <row r="3600" spans="1:9" x14ac:dyDescent="0.2">
      <c r="A3600" s="32" t="s">
        <v>1253</v>
      </c>
      <c r="B3600" s="33">
        <v>296000000</v>
      </c>
      <c r="C3600" s="33">
        <v>0</v>
      </c>
      <c r="D3600" s="33">
        <v>0</v>
      </c>
      <c r="E3600" s="33">
        <v>0</v>
      </c>
      <c r="F3600" s="34">
        <f t="shared" si="227"/>
        <v>296000000</v>
      </c>
      <c r="G3600" s="35">
        <f t="shared" si="224"/>
        <v>0</v>
      </c>
      <c r="H3600" s="35">
        <f t="shared" si="225"/>
        <v>0</v>
      </c>
      <c r="I3600" s="35">
        <f t="shared" si="226"/>
        <v>0</v>
      </c>
    </row>
    <row r="3601" spans="1:9" x14ac:dyDescent="0.2">
      <c r="A3601" s="32" t="s">
        <v>1254</v>
      </c>
      <c r="B3601" s="33">
        <v>149000000</v>
      </c>
      <c r="C3601" s="33">
        <v>0</v>
      </c>
      <c r="D3601" s="33">
        <v>0</v>
      </c>
      <c r="E3601" s="33">
        <v>0</v>
      </c>
      <c r="F3601" s="34">
        <f t="shared" si="227"/>
        <v>149000000</v>
      </c>
      <c r="G3601" s="35">
        <f t="shared" si="224"/>
        <v>0</v>
      </c>
      <c r="H3601" s="35">
        <f t="shared" si="225"/>
        <v>0</v>
      </c>
      <c r="I3601" s="35">
        <f t="shared" si="226"/>
        <v>0</v>
      </c>
    </row>
    <row r="3602" spans="1:9" x14ac:dyDescent="0.2">
      <c r="A3602" s="32" t="s">
        <v>1255</v>
      </c>
      <c r="B3602" s="33">
        <v>1069000000</v>
      </c>
      <c r="C3602" s="33">
        <v>0</v>
      </c>
      <c r="D3602" s="33">
        <v>0</v>
      </c>
      <c r="E3602" s="33">
        <v>0</v>
      </c>
      <c r="F3602" s="34">
        <f t="shared" si="227"/>
        <v>1069000000</v>
      </c>
      <c r="G3602" s="35">
        <f t="shared" si="224"/>
        <v>0</v>
      </c>
      <c r="H3602" s="35">
        <f t="shared" si="225"/>
        <v>0</v>
      </c>
      <c r="I3602" s="35">
        <f t="shared" si="226"/>
        <v>0</v>
      </c>
    </row>
    <row r="3603" spans="1:9" x14ac:dyDescent="0.2">
      <c r="A3603" s="32" t="s">
        <v>1256</v>
      </c>
      <c r="B3603" s="33">
        <v>125000000</v>
      </c>
      <c r="C3603" s="33">
        <v>0</v>
      </c>
      <c r="D3603" s="33">
        <v>0</v>
      </c>
      <c r="E3603" s="33">
        <v>0</v>
      </c>
      <c r="F3603" s="34">
        <f t="shared" si="227"/>
        <v>125000000</v>
      </c>
      <c r="G3603" s="35">
        <f t="shared" si="224"/>
        <v>0</v>
      </c>
      <c r="H3603" s="35">
        <f t="shared" si="225"/>
        <v>0</v>
      </c>
      <c r="I3603" s="35">
        <f t="shared" si="226"/>
        <v>0</v>
      </c>
    </row>
    <row r="3604" spans="1:9" x14ac:dyDescent="0.2">
      <c r="A3604" s="32" t="s">
        <v>1257</v>
      </c>
      <c r="B3604" s="33">
        <v>735000000</v>
      </c>
      <c r="C3604" s="33">
        <v>0</v>
      </c>
      <c r="D3604" s="33">
        <v>0</v>
      </c>
      <c r="E3604" s="33">
        <v>0</v>
      </c>
      <c r="F3604" s="34">
        <f t="shared" si="227"/>
        <v>735000000</v>
      </c>
      <c r="G3604" s="35">
        <f t="shared" si="224"/>
        <v>0</v>
      </c>
      <c r="H3604" s="35">
        <f t="shared" si="225"/>
        <v>0</v>
      </c>
      <c r="I3604" s="35">
        <f t="shared" si="226"/>
        <v>0</v>
      </c>
    </row>
    <row r="3605" spans="1:9" x14ac:dyDescent="0.2">
      <c r="A3605" s="32" t="s">
        <v>1258</v>
      </c>
      <c r="B3605" s="33">
        <v>8000000000</v>
      </c>
      <c r="C3605" s="33">
        <v>5465365500</v>
      </c>
      <c r="D3605" s="33">
        <v>5322907233.5600004</v>
      </c>
      <c r="E3605" s="33">
        <v>5322907233.5600004</v>
      </c>
      <c r="F3605" s="34">
        <f t="shared" si="227"/>
        <v>2534634500</v>
      </c>
      <c r="G3605" s="35">
        <f t="shared" si="224"/>
        <v>68.317068750000004</v>
      </c>
      <c r="H3605" s="35">
        <f t="shared" si="225"/>
        <v>66.536340419500007</v>
      </c>
      <c r="I3605" s="35">
        <f t="shared" si="226"/>
        <v>66.536340419500007</v>
      </c>
    </row>
    <row r="3606" spans="1:9" x14ac:dyDescent="0.2">
      <c r="A3606" s="32" t="s">
        <v>964</v>
      </c>
      <c r="B3606" s="33">
        <v>8000000000</v>
      </c>
      <c r="C3606" s="33">
        <v>0</v>
      </c>
      <c r="D3606" s="33">
        <v>0</v>
      </c>
      <c r="E3606" s="33">
        <v>0</v>
      </c>
      <c r="F3606" s="34">
        <f t="shared" si="227"/>
        <v>8000000000</v>
      </c>
      <c r="G3606" s="35">
        <f t="shared" si="224"/>
        <v>0</v>
      </c>
      <c r="H3606" s="35">
        <f t="shared" si="225"/>
        <v>0</v>
      </c>
      <c r="I3606" s="35">
        <f t="shared" si="226"/>
        <v>0</v>
      </c>
    </row>
    <row r="3607" spans="1:9" x14ac:dyDescent="0.2">
      <c r="A3607" s="32" t="s">
        <v>1259</v>
      </c>
      <c r="B3607" s="33">
        <v>3057000000</v>
      </c>
      <c r="C3607" s="33">
        <v>3056999995</v>
      </c>
      <c r="D3607" s="33">
        <v>2978601046.5500002</v>
      </c>
      <c r="E3607" s="33">
        <v>2978601046.5500002</v>
      </c>
      <c r="F3607" s="34">
        <f t="shared" si="227"/>
        <v>5</v>
      </c>
      <c r="G3607" s="35">
        <f t="shared" si="224"/>
        <v>99.999999836440949</v>
      </c>
      <c r="H3607" s="35">
        <f t="shared" si="225"/>
        <v>97.435428411841684</v>
      </c>
      <c r="I3607" s="35">
        <f t="shared" si="226"/>
        <v>97.435428411841684</v>
      </c>
    </row>
    <row r="3608" spans="1:9" x14ac:dyDescent="0.2">
      <c r="A3608" s="32" t="s">
        <v>1260</v>
      </c>
      <c r="B3608" s="33">
        <v>42000000</v>
      </c>
      <c r="C3608" s="33">
        <v>18315500</v>
      </c>
      <c r="D3608" s="33">
        <v>17845785.920000002</v>
      </c>
      <c r="E3608" s="33">
        <v>17845785.920000002</v>
      </c>
      <c r="F3608" s="34">
        <f t="shared" si="227"/>
        <v>23684500</v>
      </c>
      <c r="G3608" s="35">
        <f t="shared" si="224"/>
        <v>43.608333333333334</v>
      </c>
      <c r="H3608" s="35">
        <f t="shared" si="225"/>
        <v>42.489966476190482</v>
      </c>
      <c r="I3608" s="35">
        <f t="shared" si="226"/>
        <v>42.489966476190482</v>
      </c>
    </row>
    <row r="3609" spans="1:9" x14ac:dyDescent="0.2">
      <c r="A3609" s="32" t="s">
        <v>25</v>
      </c>
      <c r="B3609" s="33">
        <v>8000000000</v>
      </c>
      <c r="C3609" s="33">
        <v>0</v>
      </c>
      <c r="D3609" s="33">
        <v>0</v>
      </c>
      <c r="E3609" s="33">
        <v>0</v>
      </c>
      <c r="F3609" s="34">
        <f t="shared" si="227"/>
        <v>8000000000</v>
      </c>
      <c r="G3609" s="35">
        <f t="shared" si="224"/>
        <v>0</v>
      </c>
      <c r="H3609" s="35">
        <f t="shared" si="225"/>
        <v>0</v>
      </c>
      <c r="I3609" s="35">
        <f t="shared" si="226"/>
        <v>0</v>
      </c>
    </row>
    <row r="3610" spans="1:9" x14ac:dyDescent="0.2">
      <c r="A3610" s="32" t="s">
        <v>1261</v>
      </c>
      <c r="B3610" s="33">
        <v>6923000000</v>
      </c>
      <c r="C3610" s="33">
        <v>0</v>
      </c>
      <c r="D3610" s="33">
        <v>0</v>
      </c>
      <c r="E3610" s="33">
        <v>0</v>
      </c>
      <c r="F3610" s="34">
        <f t="shared" si="227"/>
        <v>6923000000</v>
      </c>
      <c r="G3610" s="35">
        <f t="shared" si="224"/>
        <v>0</v>
      </c>
      <c r="H3610" s="35">
        <f t="shared" si="225"/>
        <v>0</v>
      </c>
      <c r="I3610" s="35">
        <f t="shared" si="226"/>
        <v>0</v>
      </c>
    </row>
    <row r="3611" spans="1:9" x14ac:dyDescent="0.2">
      <c r="A3611" s="32" t="s">
        <v>1262</v>
      </c>
      <c r="B3611" s="33">
        <v>20000000</v>
      </c>
      <c r="C3611" s="33">
        <v>0</v>
      </c>
      <c r="D3611" s="33">
        <v>0</v>
      </c>
      <c r="E3611" s="33">
        <v>0</v>
      </c>
      <c r="F3611" s="34">
        <f t="shared" si="227"/>
        <v>20000000</v>
      </c>
      <c r="G3611" s="35">
        <f t="shared" si="224"/>
        <v>0</v>
      </c>
      <c r="H3611" s="35">
        <f t="shared" si="225"/>
        <v>0</v>
      </c>
      <c r="I3611" s="35">
        <f t="shared" si="226"/>
        <v>0</v>
      </c>
    </row>
    <row r="3612" spans="1:9" x14ac:dyDescent="0.2">
      <c r="A3612" s="32" t="s">
        <v>1263</v>
      </c>
      <c r="B3612" s="33">
        <v>2811000000</v>
      </c>
      <c r="C3612" s="33">
        <v>0</v>
      </c>
      <c r="D3612" s="33">
        <v>0</v>
      </c>
      <c r="E3612" s="33">
        <v>0</v>
      </c>
      <c r="F3612" s="34">
        <f t="shared" si="227"/>
        <v>2811000000</v>
      </c>
      <c r="G3612" s="35">
        <f t="shared" si="224"/>
        <v>0</v>
      </c>
      <c r="H3612" s="35">
        <f t="shared" si="225"/>
        <v>0</v>
      </c>
      <c r="I3612" s="35">
        <f t="shared" si="226"/>
        <v>0</v>
      </c>
    </row>
    <row r="3613" spans="1:9" x14ac:dyDescent="0.2">
      <c r="A3613" s="32" t="s">
        <v>1264</v>
      </c>
      <c r="B3613" s="33">
        <v>630000000</v>
      </c>
      <c r="C3613" s="33">
        <v>0</v>
      </c>
      <c r="D3613" s="33">
        <v>0</v>
      </c>
      <c r="E3613" s="33">
        <v>0</v>
      </c>
      <c r="F3613" s="34">
        <f t="shared" si="227"/>
        <v>630000000</v>
      </c>
      <c r="G3613" s="35">
        <f t="shared" si="224"/>
        <v>0</v>
      </c>
      <c r="H3613" s="35">
        <f t="shared" si="225"/>
        <v>0</v>
      </c>
      <c r="I3613" s="35">
        <f t="shared" si="226"/>
        <v>0</v>
      </c>
    </row>
    <row r="3614" spans="1:9" x14ac:dyDescent="0.2">
      <c r="A3614" s="32" t="s">
        <v>1265</v>
      </c>
      <c r="B3614" s="33">
        <v>225000000</v>
      </c>
      <c r="C3614" s="33">
        <v>0</v>
      </c>
      <c r="D3614" s="33">
        <v>0</v>
      </c>
      <c r="E3614" s="33">
        <v>0</v>
      </c>
      <c r="F3614" s="34">
        <f t="shared" si="227"/>
        <v>225000000</v>
      </c>
      <c r="G3614" s="35">
        <f t="shared" si="224"/>
        <v>0</v>
      </c>
      <c r="H3614" s="35">
        <f t="shared" si="225"/>
        <v>0</v>
      </c>
      <c r="I3614" s="35">
        <f t="shared" si="226"/>
        <v>0</v>
      </c>
    </row>
    <row r="3615" spans="1:9" x14ac:dyDescent="0.2">
      <c r="A3615" s="32" t="s">
        <v>1266</v>
      </c>
      <c r="B3615" s="33">
        <v>2829000000</v>
      </c>
      <c r="C3615" s="33">
        <v>0</v>
      </c>
      <c r="D3615" s="33">
        <v>0</v>
      </c>
      <c r="E3615" s="33">
        <v>0</v>
      </c>
      <c r="F3615" s="34">
        <f t="shared" si="227"/>
        <v>2829000000</v>
      </c>
      <c r="G3615" s="35">
        <f t="shared" si="224"/>
        <v>0</v>
      </c>
      <c r="H3615" s="35">
        <f t="shared" si="225"/>
        <v>0</v>
      </c>
      <c r="I3615" s="35">
        <f t="shared" si="226"/>
        <v>0</v>
      </c>
    </row>
    <row r="3616" spans="1:9" x14ac:dyDescent="0.2">
      <c r="A3616" s="32" t="s">
        <v>1267</v>
      </c>
      <c r="B3616" s="33">
        <v>3995000000</v>
      </c>
      <c r="C3616" s="33">
        <v>0</v>
      </c>
      <c r="D3616" s="33">
        <v>0</v>
      </c>
      <c r="E3616" s="33">
        <v>0</v>
      </c>
      <c r="F3616" s="34">
        <f t="shared" si="227"/>
        <v>3995000000</v>
      </c>
      <c r="G3616" s="35">
        <f t="shared" si="224"/>
        <v>0</v>
      </c>
      <c r="H3616" s="35">
        <f t="shared" si="225"/>
        <v>0</v>
      </c>
      <c r="I3616" s="35">
        <f t="shared" si="226"/>
        <v>0</v>
      </c>
    </row>
    <row r="3617" spans="1:9" x14ac:dyDescent="0.2">
      <c r="A3617" s="32" t="s">
        <v>1268</v>
      </c>
      <c r="B3617" s="33">
        <v>7000000000</v>
      </c>
      <c r="C3617" s="33">
        <v>0</v>
      </c>
      <c r="D3617" s="33">
        <v>0</v>
      </c>
      <c r="E3617" s="33">
        <v>0</v>
      </c>
      <c r="F3617" s="34">
        <f t="shared" si="227"/>
        <v>7000000000</v>
      </c>
      <c r="G3617" s="35">
        <f t="shared" si="224"/>
        <v>0</v>
      </c>
      <c r="H3617" s="35">
        <f t="shared" si="225"/>
        <v>0</v>
      </c>
      <c r="I3617" s="35">
        <f t="shared" si="226"/>
        <v>0</v>
      </c>
    </row>
    <row r="3618" spans="1:9" x14ac:dyDescent="0.2">
      <c r="A3618" s="32" t="s">
        <v>1269</v>
      </c>
      <c r="B3618" s="33">
        <v>279000000</v>
      </c>
      <c r="C3618" s="33">
        <v>0</v>
      </c>
      <c r="D3618" s="33">
        <v>0</v>
      </c>
      <c r="E3618" s="33">
        <v>0</v>
      </c>
      <c r="F3618" s="34">
        <f t="shared" si="227"/>
        <v>279000000</v>
      </c>
      <c r="G3618" s="35">
        <f t="shared" si="224"/>
        <v>0</v>
      </c>
      <c r="H3618" s="35">
        <f t="shared" si="225"/>
        <v>0</v>
      </c>
      <c r="I3618" s="35">
        <f t="shared" si="226"/>
        <v>0</v>
      </c>
    </row>
    <row r="3619" spans="1:9" x14ac:dyDescent="0.2">
      <c r="A3619" s="32" t="s">
        <v>1270</v>
      </c>
      <c r="B3619" s="33">
        <v>149000000</v>
      </c>
      <c r="C3619" s="33">
        <v>148998500</v>
      </c>
      <c r="D3619" s="33">
        <v>144890398.5</v>
      </c>
      <c r="E3619" s="33">
        <v>144890398.5</v>
      </c>
      <c r="F3619" s="34">
        <f t="shared" si="227"/>
        <v>1500</v>
      </c>
      <c r="G3619" s="35">
        <f t="shared" si="224"/>
        <v>99.998993288590597</v>
      </c>
      <c r="H3619" s="35">
        <f t="shared" si="225"/>
        <v>97.241878187919468</v>
      </c>
      <c r="I3619" s="35">
        <f t="shared" si="226"/>
        <v>97.241878187919468</v>
      </c>
    </row>
    <row r="3620" spans="1:9" x14ac:dyDescent="0.2">
      <c r="A3620" s="32" t="s">
        <v>1271</v>
      </c>
      <c r="B3620" s="33">
        <v>2222000000</v>
      </c>
      <c r="C3620" s="33">
        <v>0</v>
      </c>
      <c r="D3620" s="33">
        <v>0</v>
      </c>
      <c r="E3620" s="33">
        <v>0</v>
      </c>
      <c r="F3620" s="34">
        <f t="shared" si="227"/>
        <v>2222000000</v>
      </c>
      <c r="G3620" s="35">
        <f t="shared" si="224"/>
        <v>0</v>
      </c>
      <c r="H3620" s="35">
        <f t="shared" si="225"/>
        <v>0</v>
      </c>
      <c r="I3620" s="35">
        <f t="shared" si="226"/>
        <v>0</v>
      </c>
    </row>
    <row r="3621" spans="1:9" x14ac:dyDescent="0.2">
      <c r="A3621" s="32" t="s">
        <v>1272</v>
      </c>
      <c r="B3621" s="33">
        <v>330000000</v>
      </c>
      <c r="C3621" s="33">
        <v>0</v>
      </c>
      <c r="D3621" s="33">
        <v>0</v>
      </c>
      <c r="E3621" s="33">
        <v>0</v>
      </c>
      <c r="F3621" s="34">
        <f t="shared" si="227"/>
        <v>330000000</v>
      </c>
      <c r="G3621" s="35">
        <f t="shared" si="224"/>
        <v>0</v>
      </c>
      <c r="H3621" s="35">
        <f t="shared" si="225"/>
        <v>0</v>
      </c>
      <c r="I3621" s="35">
        <f t="shared" si="226"/>
        <v>0</v>
      </c>
    </row>
    <row r="3622" spans="1:9" x14ac:dyDescent="0.2">
      <c r="A3622" s="32" t="s">
        <v>1273</v>
      </c>
      <c r="B3622" s="33">
        <v>5617000000</v>
      </c>
      <c r="C3622" s="33">
        <v>0</v>
      </c>
      <c r="D3622" s="33">
        <v>0</v>
      </c>
      <c r="E3622" s="33">
        <v>0</v>
      </c>
      <c r="F3622" s="34">
        <f t="shared" si="227"/>
        <v>5617000000</v>
      </c>
      <c r="G3622" s="35">
        <f t="shared" si="224"/>
        <v>0</v>
      </c>
      <c r="H3622" s="35">
        <f t="shared" si="225"/>
        <v>0</v>
      </c>
      <c r="I3622" s="35">
        <f t="shared" si="226"/>
        <v>0</v>
      </c>
    </row>
    <row r="3623" spans="1:9" x14ac:dyDescent="0.2">
      <c r="A3623" s="32" t="s">
        <v>1274</v>
      </c>
      <c r="B3623" s="33">
        <v>282000000</v>
      </c>
      <c r="C3623" s="33">
        <v>0</v>
      </c>
      <c r="D3623" s="33">
        <v>0</v>
      </c>
      <c r="E3623" s="33">
        <v>0</v>
      </c>
      <c r="F3623" s="34">
        <f t="shared" si="227"/>
        <v>282000000</v>
      </c>
      <c r="G3623" s="35">
        <f t="shared" si="224"/>
        <v>0</v>
      </c>
      <c r="H3623" s="35">
        <f t="shared" si="225"/>
        <v>0</v>
      </c>
      <c r="I3623" s="35">
        <f t="shared" si="226"/>
        <v>0</v>
      </c>
    </row>
    <row r="3624" spans="1:9" x14ac:dyDescent="0.2">
      <c r="A3624" s="32" t="s">
        <v>1275</v>
      </c>
      <c r="B3624" s="33">
        <v>335000000</v>
      </c>
      <c r="C3624" s="33">
        <v>0</v>
      </c>
      <c r="D3624" s="33">
        <v>0</v>
      </c>
      <c r="E3624" s="33">
        <v>0</v>
      </c>
      <c r="F3624" s="34">
        <f t="shared" si="227"/>
        <v>335000000</v>
      </c>
      <c r="G3624" s="35">
        <f t="shared" si="224"/>
        <v>0</v>
      </c>
      <c r="H3624" s="35">
        <f t="shared" si="225"/>
        <v>0</v>
      </c>
      <c r="I3624" s="35">
        <f t="shared" si="226"/>
        <v>0</v>
      </c>
    </row>
    <row r="3625" spans="1:9" x14ac:dyDescent="0.2">
      <c r="A3625" s="32" t="s">
        <v>1276</v>
      </c>
      <c r="B3625" s="33">
        <v>866000000</v>
      </c>
      <c r="C3625" s="33">
        <v>0</v>
      </c>
      <c r="D3625" s="33">
        <v>0</v>
      </c>
      <c r="E3625" s="33">
        <v>0</v>
      </c>
      <c r="F3625" s="34">
        <f t="shared" si="227"/>
        <v>866000000</v>
      </c>
      <c r="G3625" s="35">
        <f t="shared" si="224"/>
        <v>0</v>
      </c>
      <c r="H3625" s="35">
        <f t="shared" si="225"/>
        <v>0</v>
      </c>
      <c r="I3625" s="35">
        <f t="shared" si="226"/>
        <v>0</v>
      </c>
    </row>
    <row r="3626" spans="1:9" x14ac:dyDescent="0.2">
      <c r="A3626" s="32" t="s">
        <v>1277</v>
      </c>
      <c r="B3626" s="33">
        <v>713000000</v>
      </c>
      <c r="C3626" s="33">
        <v>0</v>
      </c>
      <c r="D3626" s="33">
        <v>0</v>
      </c>
      <c r="E3626" s="33">
        <v>0</v>
      </c>
      <c r="F3626" s="34">
        <f t="shared" si="227"/>
        <v>713000000</v>
      </c>
      <c r="G3626" s="35">
        <f t="shared" si="224"/>
        <v>0</v>
      </c>
      <c r="H3626" s="35">
        <f t="shared" si="225"/>
        <v>0</v>
      </c>
      <c r="I3626" s="35">
        <f t="shared" si="226"/>
        <v>0</v>
      </c>
    </row>
    <row r="3627" spans="1:9" ht="22.5" x14ac:dyDescent="0.2">
      <c r="A3627" s="32" t="s">
        <v>1278</v>
      </c>
      <c r="B3627" s="33">
        <v>1146000000</v>
      </c>
      <c r="C3627" s="33">
        <v>0</v>
      </c>
      <c r="D3627" s="33">
        <v>0</v>
      </c>
      <c r="E3627" s="33">
        <v>0</v>
      </c>
      <c r="F3627" s="34">
        <f t="shared" si="227"/>
        <v>1146000000</v>
      </c>
      <c r="G3627" s="35">
        <f t="shared" si="224"/>
        <v>0</v>
      </c>
      <c r="H3627" s="35">
        <f t="shared" si="225"/>
        <v>0</v>
      </c>
      <c r="I3627" s="35">
        <f t="shared" si="226"/>
        <v>0</v>
      </c>
    </row>
    <row r="3628" spans="1:9" ht="22.5" x14ac:dyDescent="0.2">
      <c r="A3628" s="32" t="s">
        <v>1279</v>
      </c>
      <c r="B3628" s="33">
        <v>499000000</v>
      </c>
      <c r="C3628" s="33">
        <v>0</v>
      </c>
      <c r="D3628" s="33">
        <v>0</v>
      </c>
      <c r="E3628" s="33">
        <v>0</v>
      </c>
      <c r="F3628" s="34">
        <f t="shared" si="227"/>
        <v>499000000</v>
      </c>
      <c r="G3628" s="35">
        <f t="shared" si="224"/>
        <v>0</v>
      </c>
      <c r="H3628" s="35">
        <f t="shared" si="225"/>
        <v>0</v>
      </c>
      <c r="I3628" s="35">
        <f t="shared" si="226"/>
        <v>0</v>
      </c>
    </row>
    <row r="3629" spans="1:9" x14ac:dyDescent="0.2">
      <c r="A3629" s="32" t="s">
        <v>1280</v>
      </c>
      <c r="B3629" s="33">
        <v>264000000</v>
      </c>
      <c r="C3629" s="33">
        <v>0</v>
      </c>
      <c r="D3629" s="33">
        <v>0</v>
      </c>
      <c r="E3629" s="33">
        <v>0</v>
      </c>
      <c r="F3629" s="34">
        <f t="shared" si="227"/>
        <v>264000000</v>
      </c>
      <c r="G3629" s="35">
        <f t="shared" si="224"/>
        <v>0</v>
      </c>
      <c r="H3629" s="35">
        <f t="shared" si="225"/>
        <v>0</v>
      </c>
      <c r="I3629" s="35">
        <f t="shared" si="226"/>
        <v>0</v>
      </c>
    </row>
    <row r="3630" spans="1:9" x14ac:dyDescent="0.2">
      <c r="A3630" s="32" t="s">
        <v>1281</v>
      </c>
      <c r="B3630" s="33">
        <v>604000000</v>
      </c>
      <c r="C3630" s="33">
        <v>0</v>
      </c>
      <c r="D3630" s="33">
        <v>0</v>
      </c>
      <c r="E3630" s="33">
        <v>0</v>
      </c>
      <c r="F3630" s="34">
        <f t="shared" si="227"/>
        <v>604000000</v>
      </c>
      <c r="G3630" s="35">
        <f t="shared" si="224"/>
        <v>0</v>
      </c>
      <c r="H3630" s="35">
        <f t="shared" si="225"/>
        <v>0</v>
      </c>
      <c r="I3630" s="35">
        <f t="shared" si="226"/>
        <v>0</v>
      </c>
    </row>
    <row r="3631" spans="1:9" x14ac:dyDescent="0.2">
      <c r="A3631" s="32" t="s">
        <v>1282</v>
      </c>
      <c r="B3631" s="33">
        <v>330000000</v>
      </c>
      <c r="C3631" s="33">
        <v>0</v>
      </c>
      <c r="D3631" s="33">
        <v>0</v>
      </c>
      <c r="E3631" s="33">
        <v>0</v>
      </c>
      <c r="F3631" s="34">
        <f t="shared" si="227"/>
        <v>330000000</v>
      </c>
      <c r="G3631" s="35">
        <f t="shared" si="224"/>
        <v>0</v>
      </c>
      <c r="H3631" s="35">
        <f t="shared" si="225"/>
        <v>0</v>
      </c>
      <c r="I3631" s="35">
        <f t="shared" si="226"/>
        <v>0</v>
      </c>
    </row>
    <row r="3632" spans="1:9" x14ac:dyDescent="0.2">
      <c r="A3632" s="32" t="s">
        <v>1283</v>
      </c>
      <c r="B3632" s="33">
        <v>264000000</v>
      </c>
      <c r="C3632" s="33">
        <v>0</v>
      </c>
      <c r="D3632" s="33">
        <v>0</v>
      </c>
      <c r="E3632" s="33">
        <v>0</v>
      </c>
      <c r="F3632" s="34">
        <f t="shared" si="227"/>
        <v>264000000</v>
      </c>
      <c r="G3632" s="35">
        <f t="shared" si="224"/>
        <v>0</v>
      </c>
      <c r="H3632" s="35">
        <f t="shared" si="225"/>
        <v>0</v>
      </c>
      <c r="I3632" s="35">
        <f t="shared" si="226"/>
        <v>0</v>
      </c>
    </row>
    <row r="3633" spans="1:9" x14ac:dyDescent="0.2">
      <c r="A3633" s="32" t="s">
        <v>1284</v>
      </c>
      <c r="B3633" s="33">
        <v>55000000</v>
      </c>
      <c r="C3633" s="33">
        <v>0</v>
      </c>
      <c r="D3633" s="33">
        <v>0</v>
      </c>
      <c r="E3633" s="33">
        <v>0</v>
      </c>
      <c r="F3633" s="34">
        <f t="shared" si="227"/>
        <v>55000000</v>
      </c>
      <c r="G3633" s="35">
        <f t="shared" si="224"/>
        <v>0</v>
      </c>
      <c r="H3633" s="35">
        <f t="shared" si="225"/>
        <v>0</v>
      </c>
      <c r="I3633" s="35">
        <f t="shared" si="226"/>
        <v>0</v>
      </c>
    </row>
    <row r="3634" spans="1:9" x14ac:dyDescent="0.2">
      <c r="A3634" s="32" t="s">
        <v>1285</v>
      </c>
      <c r="B3634" s="33">
        <v>473000000</v>
      </c>
      <c r="C3634" s="33">
        <v>0</v>
      </c>
      <c r="D3634" s="33">
        <v>0</v>
      </c>
      <c r="E3634" s="33">
        <v>0</v>
      </c>
      <c r="F3634" s="34">
        <f t="shared" si="227"/>
        <v>473000000</v>
      </c>
      <c r="G3634" s="35">
        <f t="shared" si="224"/>
        <v>0</v>
      </c>
      <c r="H3634" s="35">
        <f t="shared" si="225"/>
        <v>0</v>
      </c>
      <c r="I3634" s="35">
        <f t="shared" si="226"/>
        <v>0</v>
      </c>
    </row>
    <row r="3635" spans="1:9" x14ac:dyDescent="0.2">
      <c r="A3635" s="32" t="s">
        <v>1286</v>
      </c>
      <c r="B3635" s="33">
        <v>7600000000</v>
      </c>
      <c r="C3635" s="33">
        <v>7599996800</v>
      </c>
      <c r="D3635" s="33">
        <v>0</v>
      </c>
      <c r="E3635" s="33">
        <v>0</v>
      </c>
      <c r="F3635" s="34">
        <f t="shared" si="227"/>
        <v>3200</v>
      </c>
      <c r="G3635" s="35">
        <f t="shared" si="224"/>
        <v>99.999957894736852</v>
      </c>
      <c r="H3635" s="35">
        <f t="shared" si="225"/>
        <v>0</v>
      </c>
      <c r="I3635" s="35">
        <f t="shared" si="226"/>
        <v>0</v>
      </c>
    </row>
    <row r="3636" spans="1:9" x14ac:dyDescent="0.2">
      <c r="A3636" s="32" t="s">
        <v>1126</v>
      </c>
      <c r="B3636" s="33">
        <v>7000000000</v>
      </c>
      <c r="C3636" s="33">
        <v>759486342.20000005</v>
      </c>
      <c r="D3636" s="33">
        <v>669486342.20000005</v>
      </c>
      <c r="E3636" s="33">
        <v>669486342.20000005</v>
      </c>
      <c r="F3636" s="34">
        <f t="shared" si="227"/>
        <v>6240513657.8000002</v>
      </c>
      <c r="G3636" s="35">
        <f t="shared" si="224"/>
        <v>10.849804888571429</v>
      </c>
      <c r="H3636" s="35">
        <f t="shared" si="225"/>
        <v>9.564090602857144</v>
      </c>
      <c r="I3636" s="35">
        <f t="shared" si="226"/>
        <v>9.564090602857144</v>
      </c>
    </row>
    <row r="3637" spans="1:9" x14ac:dyDescent="0.2">
      <c r="A3637" s="32" t="s">
        <v>150</v>
      </c>
      <c r="B3637" s="33">
        <v>30000000000</v>
      </c>
      <c r="C3637" s="33">
        <v>0</v>
      </c>
      <c r="D3637" s="33">
        <v>0</v>
      </c>
      <c r="E3637" s="33">
        <v>0</v>
      </c>
      <c r="F3637" s="34">
        <f t="shared" si="227"/>
        <v>30000000000</v>
      </c>
      <c r="G3637" s="35">
        <f t="shared" si="224"/>
        <v>0</v>
      </c>
      <c r="H3637" s="35">
        <f t="shared" si="225"/>
        <v>0</v>
      </c>
      <c r="I3637" s="35">
        <f t="shared" si="226"/>
        <v>0</v>
      </c>
    </row>
    <row r="3638" spans="1:9" x14ac:dyDescent="0.2">
      <c r="A3638" s="28" t="s">
        <v>38</v>
      </c>
      <c r="B3638" s="29">
        <v>1349000000</v>
      </c>
      <c r="C3638" s="29">
        <v>154968139.78</v>
      </c>
      <c r="D3638" s="29">
        <v>99144139.780000001</v>
      </c>
      <c r="E3638" s="29">
        <v>99144139.780000001</v>
      </c>
      <c r="F3638" s="30">
        <f t="shared" si="227"/>
        <v>1194031860.22</v>
      </c>
      <c r="G3638" s="31">
        <f t="shared" si="224"/>
        <v>11.487630821349146</v>
      </c>
      <c r="H3638" s="31">
        <f t="shared" si="225"/>
        <v>7.3494543943661981</v>
      </c>
      <c r="I3638" s="31">
        <f t="shared" si="226"/>
        <v>7.3494543943661981</v>
      </c>
    </row>
    <row r="3639" spans="1:9" x14ac:dyDescent="0.2">
      <c r="A3639" s="32" t="s">
        <v>39</v>
      </c>
      <c r="B3639" s="33">
        <v>638000000</v>
      </c>
      <c r="C3639" s="33">
        <v>152522573.61000001</v>
      </c>
      <c r="D3639" s="33">
        <v>96698573.609999999</v>
      </c>
      <c r="E3639" s="33">
        <v>96698573.609999999</v>
      </c>
      <c r="F3639" s="34">
        <f t="shared" si="227"/>
        <v>485477426.38999999</v>
      </c>
      <c r="G3639" s="35">
        <f t="shared" si="224"/>
        <v>23.906359500000001</v>
      </c>
      <c r="H3639" s="35">
        <f t="shared" si="225"/>
        <v>15.156516239811912</v>
      </c>
      <c r="I3639" s="35">
        <f t="shared" si="226"/>
        <v>15.156516239811912</v>
      </c>
    </row>
    <row r="3640" spans="1:9" x14ac:dyDescent="0.2">
      <c r="A3640" s="32" t="s">
        <v>40</v>
      </c>
      <c r="B3640" s="33">
        <v>10000000</v>
      </c>
      <c r="C3640" s="33">
        <v>2445566.17</v>
      </c>
      <c r="D3640" s="33">
        <v>2445566.17</v>
      </c>
      <c r="E3640" s="33">
        <v>2445566.17</v>
      </c>
      <c r="F3640" s="34">
        <f t="shared" si="227"/>
        <v>7554433.8300000001</v>
      </c>
      <c r="G3640" s="35">
        <f t="shared" si="224"/>
        <v>24.4556617</v>
      </c>
      <c r="H3640" s="35">
        <f t="shared" si="225"/>
        <v>24.4556617</v>
      </c>
      <c r="I3640" s="35">
        <f t="shared" si="226"/>
        <v>24.4556617</v>
      </c>
    </row>
    <row r="3641" spans="1:9" x14ac:dyDescent="0.2">
      <c r="A3641" s="32" t="s">
        <v>41</v>
      </c>
      <c r="B3641" s="33">
        <v>701000000</v>
      </c>
      <c r="C3641" s="33">
        <v>0</v>
      </c>
      <c r="D3641" s="33">
        <v>0</v>
      </c>
      <c r="E3641" s="33">
        <v>0</v>
      </c>
      <c r="F3641" s="34">
        <f t="shared" si="227"/>
        <v>701000000</v>
      </c>
      <c r="G3641" s="35">
        <f t="shared" si="224"/>
        <v>0</v>
      </c>
      <c r="H3641" s="35">
        <f t="shared" si="225"/>
        <v>0</v>
      </c>
      <c r="I3641" s="35">
        <f t="shared" si="226"/>
        <v>0</v>
      </c>
    </row>
    <row r="3642" spans="1:9" x14ac:dyDescent="0.2">
      <c r="A3642" s="28" t="s">
        <v>42</v>
      </c>
      <c r="B3642" s="29">
        <v>24424173517</v>
      </c>
      <c r="C3642" s="29">
        <v>1838315963</v>
      </c>
      <c r="D3642" s="29">
        <v>0</v>
      </c>
      <c r="E3642" s="29">
        <v>0</v>
      </c>
      <c r="F3642" s="30">
        <f t="shared" si="227"/>
        <v>22585857554</v>
      </c>
      <c r="G3642" s="31">
        <f t="shared" si="224"/>
        <v>7.5266250533328121</v>
      </c>
      <c r="H3642" s="31">
        <f t="shared" si="225"/>
        <v>0</v>
      </c>
      <c r="I3642" s="31">
        <f t="shared" si="226"/>
        <v>0</v>
      </c>
    </row>
    <row r="3643" spans="1:9" ht="22.5" x14ac:dyDescent="0.2">
      <c r="A3643" s="32" t="s">
        <v>1287</v>
      </c>
      <c r="B3643" s="33">
        <v>700000000</v>
      </c>
      <c r="C3643" s="33">
        <v>0</v>
      </c>
      <c r="D3643" s="33">
        <v>0</v>
      </c>
      <c r="E3643" s="33">
        <v>0</v>
      </c>
      <c r="F3643" s="34">
        <f t="shared" si="227"/>
        <v>700000000</v>
      </c>
      <c r="G3643" s="35">
        <f t="shared" si="224"/>
        <v>0</v>
      </c>
      <c r="H3643" s="35">
        <f t="shared" si="225"/>
        <v>0</v>
      </c>
      <c r="I3643" s="35">
        <f t="shared" si="226"/>
        <v>0</v>
      </c>
    </row>
    <row r="3644" spans="1:9" x14ac:dyDescent="0.2">
      <c r="A3644" s="32" t="s">
        <v>1288</v>
      </c>
      <c r="B3644" s="33">
        <v>1718000000</v>
      </c>
      <c r="C3644" s="33">
        <v>0</v>
      </c>
      <c r="D3644" s="33">
        <v>0</v>
      </c>
      <c r="E3644" s="33">
        <v>0</v>
      </c>
      <c r="F3644" s="34">
        <f t="shared" si="227"/>
        <v>1718000000</v>
      </c>
      <c r="G3644" s="35">
        <f t="shared" si="224"/>
        <v>0</v>
      </c>
      <c r="H3644" s="35">
        <f t="shared" si="225"/>
        <v>0</v>
      </c>
      <c r="I3644" s="35">
        <f t="shared" si="226"/>
        <v>0</v>
      </c>
    </row>
    <row r="3645" spans="1:9" x14ac:dyDescent="0.2">
      <c r="A3645" s="32" t="s">
        <v>1289</v>
      </c>
      <c r="B3645" s="33">
        <v>8000000000</v>
      </c>
      <c r="C3645" s="33">
        <v>1445796000</v>
      </c>
      <c r="D3645" s="33">
        <v>0</v>
      </c>
      <c r="E3645" s="33">
        <v>0</v>
      </c>
      <c r="F3645" s="34">
        <f t="shared" si="227"/>
        <v>6554204000</v>
      </c>
      <c r="G3645" s="35">
        <f t="shared" si="224"/>
        <v>18.07245</v>
      </c>
      <c r="H3645" s="35">
        <f t="shared" si="225"/>
        <v>0</v>
      </c>
      <c r="I3645" s="35">
        <f t="shared" si="226"/>
        <v>0</v>
      </c>
    </row>
    <row r="3646" spans="1:9" x14ac:dyDescent="0.2">
      <c r="A3646" s="32" t="s">
        <v>1290</v>
      </c>
      <c r="B3646" s="33">
        <v>2150000000</v>
      </c>
      <c r="C3646" s="33">
        <v>392519963</v>
      </c>
      <c r="D3646" s="33">
        <v>0</v>
      </c>
      <c r="E3646" s="33">
        <v>0</v>
      </c>
      <c r="F3646" s="34">
        <f t="shared" si="227"/>
        <v>1757480037</v>
      </c>
      <c r="G3646" s="35">
        <f t="shared" si="224"/>
        <v>18.256742465116279</v>
      </c>
      <c r="H3646" s="35">
        <f t="shared" si="225"/>
        <v>0</v>
      </c>
      <c r="I3646" s="35">
        <f t="shared" si="226"/>
        <v>0</v>
      </c>
    </row>
    <row r="3647" spans="1:9" ht="22.5" x14ac:dyDescent="0.2">
      <c r="A3647" s="32" t="s">
        <v>1291</v>
      </c>
      <c r="B3647" s="33">
        <v>4413025040</v>
      </c>
      <c r="C3647" s="33">
        <v>0</v>
      </c>
      <c r="D3647" s="33">
        <v>0</v>
      </c>
      <c r="E3647" s="33">
        <v>0</v>
      </c>
      <c r="F3647" s="34">
        <f t="shared" si="227"/>
        <v>4413025040</v>
      </c>
      <c r="G3647" s="35">
        <f t="shared" si="224"/>
        <v>0</v>
      </c>
      <c r="H3647" s="35">
        <f t="shared" si="225"/>
        <v>0</v>
      </c>
      <c r="I3647" s="35">
        <f t="shared" si="226"/>
        <v>0</v>
      </c>
    </row>
    <row r="3648" spans="1:9" x14ac:dyDescent="0.2">
      <c r="A3648" s="32" t="s">
        <v>1292</v>
      </c>
      <c r="B3648" s="33">
        <v>300000000</v>
      </c>
      <c r="C3648" s="33">
        <v>0</v>
      </c>
      <c r="D3648" s="33">
        <v>0</v>
      </c>
      <c r="E3648" s="33">
        <v>0</v>
      </c>
      <c r="F3648" s="34">
        <f t="shared" si="227"/>
        <v>300000000</v>
      </c>
      <c r="G3648" s="35">
        <f t="shared" si="224"/>
        <v>0</v>
      </c>
      <c r="H3648" s="35">
        <f t="shared" si="225"/>
        <v>0</v>
      </c>
      <c r="I3648" s="35">
        <f t="shared" si="226"/>
        <v>0</v>
      </c>
    </row>
    <row r="3649" spans="1:9" x14ac:dyDescent="0.2">
      <c r="A3649" s="32" t="s">
        <v>1293</v>
      </c>
      <c r="B3649" s="33">
        <v>3482538125</v>
      </c>
      <c r="C3649" s="33">
        <v>0</v>
      </c>
      <c r="D3649" s="33">
        <v>0</v>
      </c>
      <c r="E3649" s="33">
        <v>0</v>
      </c>
      <c r="F3649" s="34">
        <f t="shared" si="227"/>
        <v>3482538125</v>
      </c>
      <c r="G3649" s="35">
        <f t="shared" si="224"/>
        <v>0</v>
      </c>
      <c r="H3649" s="35">
        <f t="shared" si="225"/>
        <v>0</v>
      </c>
      <c r="I3649" s="35">
        <f t="shared" si="226"/>
        <v>0</v>
      </c>
    </row>
    <row r="3650" spans="1:9" ht="22.5" x14ac:dyDescent="0.2">
      <c r="A3650" s="32" t="s">
        <v>1294</v>
      </c>
      <c r="B3650" s="33">
        <v>3260610352</v>
      </c>
      <c r="C3650" s="33">
        <v>0</v>
      </c>
      <c r="D3650" s="33">
        <v>0</v>
      </c>
      <c r="E3650" s="33">
        <v>0</v>
      </c>
      <c r="F3650" s="34">
        <f t="shared" si="227"/>
        <v>3260610352</v>
      </c>
      <c r="G3650" s="35">
        <f t="shared" si="224"/>
        <v>0</v>
      </c>
      <c r="H3650" s="35">
        <f t="shared" si="225"/>
        <v>0</v>
      </c>
      <c r="I3650" s="35">
        <f t="shared" si="226"/>
        <v>0</v>
      </c>
    </row>
    <row r="3651" spans="1:9" x14ac:dyDescent="0.2">
      <c r="A3651" s="32" t="s">
        <v>1295</v>
      </c>
      <c r="B3651" s="33">
        <v>400000000</v>
      </c>
      <c r="C3651" s="33">
        <v>0</v>
      </c>
      <c r="D3651" s="33">
        <v>0</v>
      </c>
      <c r="E3651" s="33">
        <v>0</v>
      </c>
      <c r="F3651" s="34">
        <f t="shared" si="227"/>
        <v>400000000</v>
      </c>
      <c r="G3651" s="35">
        <f t="shared" si="224"/>
        <v>0</v>
      </c>
      <c r="H3651" s="35">
        <f t="shared" si="225"/>
        <v>0</v>
      </c>
      <c r="I3651" s="35">
        <f t="shared" si="226"/>
        <v>0</v>
      </c>
    </row>
    <row r="3652" spans="1:9" x14ac:dyDescent="0.2">
      <c r="A3652" s="28" t="s">
        <v>1296</v>
      </c>
      <c r="B3652" s="29">
        <v>163260846971</v>
      </c>
      <c r="C3652" s="29">
        <v>35909032937.130005</v>
      </c>
      <c r="D3652" s="29">
        <v>13847771699.360001</v>
      </c>
      <c r="E3652" s="29">
        <v>13841457262.360001</v>
      </c>
      <c r="F3652" s="30">
        <f t="shared" si="227"/>
        <v>127351814033.87</v>
      </c>
      <c r="G3652" s="31">
        <f t="shared" si="224"/>
        <v>21.994883404903884</v>
      </c>
      <c r="H3652" s="31">
        <f t="shared" si="225"/>
        <v>8.4819918285856861</v>
      </c>
      <c r="I3652" s="31">
        <f t="shared" si="226"/>
        <v>8.4781241302874388</v>
      </c>
    </row>
    <row r="3653" spans="1:9" x14ac:dyDescent="0.2">
      <c r="A3653" s="28" t="s">
        <v>17</v>
      </c>
      <c r="B3653" s="29">
        <v>114271000000</v>
      </c>
      <c r="C3653" s="29">
        <v>27507416528.510002</v>
      </c>
      <c r="D3653" s="29">
        <v>12948222052.030001</v>
      </c>
      <c r="E3653" s="29">
        <v>12942240948.030001</v>
      </c>
      <c r="F3653" s="30">
        <f t="shared" si="227"/>
        <v>86763583471.48999</v>
      </c>
      <c r="G3653" s="31">
        <f t="shared" si="224"/>
        <v>24.072088743872026</v>
      </c>
      <c r="H3653" s="31">
        <f t="shared" si="225"/>
        <v>11.331153181498369</v>
      </c>
      <c r="I3653" s="31">
        <f t="shared" si="226"/>
        <v>11.325919041602857</v>
      </c>
    </row>
    <row r="3654" spans="1:9" x14ac:dyDescent="0.2">
      <c r="A3654" s="28" t="s">
        <v>18</v>
      </c>
      <c r="B3654" s="29">
        <v>84031000000</v>
      </c>
      <c r="C3654" s="29">
        <v>11229024889</v>
      </c>
      <c r="D3654" s="29">
        <v>10802395962</v>
      </c>
      <c r="E3654" s="29">
        <v>10802395962</v>
      </c>
      <c r="F3654" s="30">
        <f t="shared" si="227"/>
        <v>72801975111</v>
      </c>
      <c r="G3654" s="31">
        <f t="shared" si="224"/>
        <v>13.362955205816901</v>
      </c>
      <c r="H3654" s="31">
        <f t="shared" si="225"/>
        <v>12.855250993085884</v>
      </c>
      <c r="I3654" s="31">
        <f t="shared" si="226"/>
        <v>12.855250993085884</v>
      </c>
    </row>
    <row r="3655" spans="1:9" x14ac:dyDescent="0.2">
      <c r="A3655" s="32" t="s">
        <v>19</v>
      </c>
      <c r="B3655" s="33">
        <v>55608000000</v>
      </c>
      <c r="C3655" s="33">
        <v>7105525672</v>
      </c>
      <c r="D3655" s="33">
        <v>7105525672</v>
      </c>
      <c r="E3655" s="33">
        <v>7105525672</v>
      </c>
      <c r="F3655" s="34">
        <f t="shared" si="227"/>
        <v>48502474328</v>
      </c>
      <c r="G3655" s="35">
        <f t="shared" ref="G3655:G3718" si="228">IFERROR(IF(C3655&gt;0,+C3655/B3655*100,0),0)</f>
        <v>12.777883887210473</v>
      </c>
      <c r="H3655" s="35">
        <f t="shared" ref="H3655:H3718" si="229">IFERROR(IF(D3655&gt;0,+D3655/B3655*100,0),0)</f>
        <v>12.777883887210473</v>
      </c>
      <c r="I3655" s="35">
        <f t="shared" ref="I3655:I3718" si="230">IFERROR(IF(E3655&gt;0,+E3655/B3655*100,0),0)</f>
        <v>12.777883887210473</v>
      </c>
    </row>
    <row r="3656" spans="1:9" x14ac:dyDescent="0.2">
      <c r="A3656" s="32" t="s">
        <v>20</v>
      </c>
      <c r="B3656" s="33">
        <v>22715000000</v>
      </c>
      <c r="C3656" s="33">
        <v>3405269840</v>
      </c>
      <c r="D3656" s="33">
        <v>2978640913</v>
      </c>
      <c r="E3656" s="33">
        <v>2978640913</v>
      </c>
      <c r="F3656" s="34">
        <f t="shared" si="227"/>
        <v>19309730160</v>
      </c>
      <c r="G3656" s="35">
        <f t="shared" si="228"/>
        <v>14.991282588597842</v>
      </c>
      <c r="H3656" s="35">
        <f t="shared" si="229"/>
        <v>13.113101091789567</v>
      </c>
      <c r="I3656" s="35">
        <f t="shared" si="230"/>
        <v>13.113101091789567</v>
      </c>
    </row>
    <row r="3657" spans="1:9" x14ac:dyDescent="0.2">
      <c r="A3657" s="32" t="s">
        <v>21</v>
      </c>
      <c r="B3657" s="33">
        <v>5708000000</v>
      </c>
      <c r="C3657" s="33">
        <v>718229377</v>
      </c>
      <c r="D3657" s="33">
        <v>718229377</v>
      </c>
      <c r="E3657" s="33">
        <v>718229377</v>
      </c>
      <c r="F3657" s="34">
        <f t="shared" ref="F3657:F3720" si="231">+B3657-C3657</f>
        <v>4989770623</v>
      </c>
      <c r="G3657" s="35">
        <f t="shared" si="228"/>
        <v>12.58285523826209</v>
      </c>
      <c r="H3657" s="35">
        <f t="shared" si="229"/>
        <v>12.58285523826209</v>
      </c>
      <c r="I3657" s="35">
        <f t="shared" si="230"/>
        <v>12.58285523826209</v>
      </c>
    </row>
    <row r="3658" spans="1:9" x14ac:dyDescent="0.2">
      <c r="A3658" s="28" t="s">
        <v>22</v>
      </c>
      <c r="B3658" s="29">
        <v>23992000000</v>
      </c>
      <c r="C3658" s="29">
        <v>15800502189.51</v>
      </c>
      <c r="D3658" s="29">
        <v>1943327731.03</v>
      </c>
      <c r="E3658" s="29">
        <v>1937346627.03</v>
      </c>
      <c r="F3658" s="30">
        <f t="shared" si="231"/>
        <v>8191497810.4899998</v>
      </c>
      <c r="G3658" s="31">
        <f t="shared" si="228"/>
        <v>65.857378249041346</v>
      </c>
      <c r="H3658" s="31">
        <f t="shared" si="229"/>
        <v>8.0998988455735255</v>
      </c>
      <c r="I3658" s="31">
        <f t="shared" si="230"/>
        <v>8.0749692690480153</v>
      </c>
    </row>
    <row r="3659" spans="1:9" x14ac:dyDescent="0.2">
      <c r="A3659" s="32" t="s">
        <v>66</v>
      </c>
      <c r="B3659" s="33">
        <v>200000000</v>
      </c>
      <c r="C3659" s="33">
        <v>19359395</v>
      </c>
      <c r="D3659" s="33">
        <v>0</v>
      </c>
      <c r="E3659" s="33">
        <v>0</v>
      </c>
      <c r="F3659" s="34">
        <f t="shared" si="231"/>
        <v>180640605</v>
      </c>
      <c r="G3659" s="35">
        <f t="shared" si="228"/>
        <v>9.6796974999999996</v>
      </c>
      <c r="H3659" s="35">
        <f t="shared" si="229"/>
        <v>0</v>
      </c>
      <c r="I3659" s="35">
        <f t="shared" si="230"/>
        <v>0</v>
      </c>
    </row>
    <row r="3660" spans="1:9" x14ac:dyDescent="0.2">
      <c r="A3660" s="32" t="s">
        <v>23</v>
      </c>
      <c r="B3660" s="33">
        <v>23792000000</v>
      </c>
      <c r="C3660" s="33">
        <v>15781142794.51</v>
      </c>
      <c r="D3660" s="33">
        <v>1943327731.03</v>
      </c>
      <c r="E3660" s="33">
        <v>1937346627.03</v>
      </c>
      <c r="F3660" s="34">
        <f t="shared" si="231"/>
        <v>8010857205.4899998</v>
      </c>
      <c r="G3660" s="35">
        <f t="shared" si="228"/>
        <v>66.329618336037328</v>
      </c>
      <c r="H3660" s="35">
        <f t="shared" si="229"/>
        <v>8.1679881095746456</v>
      </c>
      <c r="I3660" s="35">
        <f t="shared" si="230"/>
        <v>8.1428489703681919</v>
      </c>
    </row>
    <row r="3661" spans="1:9" x14ac:dyDescent="0.2">
      <c r="A3661" s="28" t="s">
        <v>24</v>
      </c>
      <c r="B3661" s="29">
        <v>5707000000</v>
      </c>
      <c r="C3661" s="29">
        <v>344677261</v>
      </c>
      <c r="D3661" s="29">
        <v>72384870</v>
      </c>
      <c r="E3661" s="29">
        <v>72384870</v>
      </c>
      <c r="F3661" s="30">
        <f t="shared" si="231"/>
        <v>5362322739</v>
      </c>
      <c r="G3661" s="31">
        <f t="shared" si="228"/>
        <v>6.0395524969335899</v>
      </c>
      <c r="H3661" s="31">
        <f t="shared" si="229"/>
        <v>1.2683523742772034</v>
      </c>
      <c r="I3661" s="31">
        <f t="shared" si="230"/>
        <v>1.2683523742772034</v>
      </c>
    </row>
    <row r="3662" spans="1:9" x14ac:dyDescent="0.2">
      <c r="A3662" s="32" t="s">
        <v>1297</v>
      </c>
      <c r="B3662" s="33">
        <v>412000000</v>
      </c>
      <c r="C3662" s="33">
        <v>261212000</v>
      </c>
      <c r="D3662" s="33">
        <v>20912119</v>
      </c>
      <c r="E3662" s="33">
        <v>20912119</v>
      </c>
      <c r="F3662" s="34">
        <f t="shared" si="231"/>
        <v>150788000</v>
      </c>
      <c r="G3662" s="35">
        <f t="shared" si="228"/>
        <v>63.400970873786413</v>
      </c>
      <c r="H3662" s="35">
        <f t="shared" si="229"/>
        <v>5.0757570388349516</v>
      </c>
      <c r="I3662" s="35">
        <f t="shared" si="230"/>
        <v>5.0757570388349516</v>
      </c>
    </row>
    <row r="3663" spans="1:9" x14ac:dyDescent="0.2">
      <c r="A3663" s="32" t="s">
        <v>150</v>
      </c>
      <c r="B3663" s="33">
        <v>4100000000</v>
      </c>
      <c r="C3663" s="33">
        <v>0</v>
      </c>
      <c r="D3663" s="33">
        <v>0</v>
      </c>
      <c r="E3663" s="33">
        <v>0</v>
      </c>
      <c r="F3663" s="34">
        <f t="shared" si="231"/>
        <v>4100000000</v>
      </c>
      <c r="G3663" s="35">
        <f t="shared" si="228"/>
        <v>0</v>
      </c>
      <c r="H3663" s="35">
        <f t="shared" si="229"/>
        <v>0</v>
      </c>
      <c r="I3663" s="35">
        <f t="shared" si="230"/>
        <v>0</v>
      </c>
    </row>
    <row r="3664" spans="1:9" x14ac:dyDescent="0.2">
      <c r="A3664" s="32" t="s">
        <v>32</v>
      </c>
      <c r="B3664" s="33">
        <v>400000000</v>
      </c>
      <c r="C3664" s="33">
        <v>51472751</v>
      </c>
      <c r="D3664" s="33">
        <v>51472751</v>
      </c>
      <c r="E3664" s="33">
        <v>51472751</v>
      </c>
      <c r="F3664" s="34">
        <f t="shared" si="231"/>
        <v>348527249</v>
      </c>
      <c r="G3664" s="35">
        <f t="shared" si="228"/>
        <v>12.868187750000001</v>
      </c>
      <c r="H3664" s="35">
        <f t="shared" si="229"/>
        <v>12.868187750000001</v>
      </c>
      <c r="I3664" s="35">
        <f t="shared" si="230"/>
        <v>12.868187750000001</v>
      </c>
    </row>
    <row r="3665" spans="1:9" x14ac:dyDescent="0.2">
      <c r="A3665" s="32" t="s">
        <v>1298</v>
      </c>
      <c r="B3665" s="33">
        <v>75000000</v>
      </c>
      <c r="C3665" s="33">
        <v>31992510</v>
      </c>
      <c r="D3665" s="33">
        <v>0</v>
      </c>
      <c r="E3665" s="33">
        <v>0</v>
      </c>
      <c r="F3665" s="34">
        <f t="shared" si="231"/>
        <v>43007490</v>
      </c>
      <c r="G3665" s="35">
        <f t="shared" si="228"/>
        <v>42.656680000000001</v>
      </c>
      <c r="H3665" s="35">
        <f t="shared" si="229"/>
        <v>0</v>
      </c>
      <c r="I3665" s="35">
        <f t="shared" si="230"/>
        <v>0</v>
      </c>
    </row>
    <row r="3666" spans="1:9" x14ac:dyDescent="0.2">
      <c r="A3666" s="32" t="s">
        <v>1299</v>
      </c>
      <c r="B3666" s="33">
        <v>120000000</v>
      </c>
      <c r="C3666" s="33">
        <v>0</v>
      </c>
      <c r="D3666" s="33">
        <v>0</v>
      </c>
      <c r="E3666" s="33">
        <v>0</v>
      </c>
      <c r="F3666" s="34">
        <f t="shared" si="231"/>
        <v>120000000</v>
      </c>
      <c r="G3666" s="35">
        <f t="shared" si="228"/>
        <v>0</v>
      </c>
      <c r="H3666" s="35">
        <f t="shared" si="229"/>
        <v>0</v>
      </c>
      <c r="I3666" s="35">
        <f t="shared" si="230"/>
        <v>0</v>
      </c>
    </row>
    <row r="3667" spans="1:9" x14ac:dyDescent="0.2">
      <c r="A3667" s="32" t="s">
        <v>35</v>
      </c>
      <c r="B3667" s="33">
        <v>600000000</v>
      </c>
      <c r="C3667" s="33">
        <v>0</v>
      </c>
      <c r="D3667" s="33">
        <v>0</v>
      </c>
      <c r="E3667" s="33">
        <v>0</v>
      </c>
      <c r="F3667" s="34">
        <f t="shared" si="231"/>
        <v>600000000</v>
      </c>
      <c r="G3667" s="35">
        <f t="shared" si="228"/>
        <v>0</v>
      </c>
      <c r="H3667" s="35">
        <f t="shared" si="229"/>
        <v>0</v>
      </c>
      <c r="I3667" s="35">
        <f t="shared" si="230"/>
        <v>0</v>
      </c>
    </row>
    <row r="3668" spans="1:9" x14ac:dyDescent="0.2">
      <c r="A3668" s="28" t="s">
        <v>38</v>
      </c>
      <c r="B3668" s="29">
        <v>541000000</v>
      </c>
      <c r="C3668" s="29">
        <v>133212189</v>
      </c>
      <c r="D3668" s="29">
        <v>130113489</v>
      </c>
      <c r="E3668" s="29">
        <v>130113489</v>
      </c>
      <c r="F3668" s="30">
        <f t="shared" si="231"/>
        <v>407787811</v>
      </c>
      <c r="G3668" s="31">
        <f t="shared" si="228"/>
        <v>24.623325138632161</v>
      </c>
      <c r="H3668" s="31">
        <f t="shared" si="229"/>
        <v>24.050552495378927</v>
      </c>
      <c r="I3668" s="31">
        <f t="shared" si="230"/>
        <v>24.050552495378927</v>
      </c>
    </row>
    <row r="3669" spans="1:9" x14ac:dyDescent="0.2">
      <c r="A3669" s="32" t="s">
        <v>39</v>
      </c>
      <c r="B3669" s="33">
        <v>289000000</v>
      </c>
      <c r="C3669" s="33">
        <v>132231789</v>
      </c>
      <c r="D3669" s="33">
        <v>129188789</v>
      </c>
      <c r="E3669" s="33">
        <v>129188789</v>
      </c>
      <c r="F3669" s="34">
        <f t="shared" si="231"/>
        <v>156768211</v>
      </c>
      <c r="G3669" s="35">
        <f t="shared" si="228"/>
        <v>45.754944290657441</v>
      </c>
      <c r="H3669" s="35">
        <f t="shared" si="229"/>
        <v>44.702003114186851</v>
      </c>
      <c r="I3669" s="35">
        <f t="shared" si="230"/>
        <v>44.702003114186851</v>
      </c>
    </row>
    <row r="3670" spans="1:9" x14ac:dyDescent="0.2">
      <c r="A3670" s="32" t="s">
        <v>40</v>
      </c>
      <c r="B3670" s="33">
        <v>1000000</v>
      </c>
      <c r="C3670" s="33">
        <v>980400</v>
      </c>
      <c r="D3670" s="33">
        <v>924700</v>
      </c>
      <c r="E3670" s="33">
        <v>924700</v>
      </c>
      <c r="F3670" s="34">
        <f t="shared" si="231"/>
        <v>19600</v>
      </c>
      <c r="G3670" s="35">
        <f t="shared" si="228"/>
        <v>98.04</v>
      </c>
      <c r="H3670" s="35">
        <f t="shared" si="229"/>
        <v>92.47</v>
      </c>
      <c r="I3670" s="35">
        <f t="shared" si="230"/>
        <v>92.47</v>
      </c>
    </row>
    <row r="3671" spans="1:9" x14ac:dyDescent="0.2">
      <c r="A3671" s="32" t="s">
        <v>41</v>
      </c>
      <c r="B3671" s="33">
        <v>219000000</v>
      </c>
      <c r="C3671" s="33">
        <v>0</v>
      </c>
      <c r="D3671" s="33">
        <v>0</v>
      </c>
      <c r="E3671" s="33">
        <v>0</v>
      </c>
      <c r="F3671" s="34">
        <f t="shared" si="231"/>
        <v>219000000</v>
      </c>
      <c r="G3671" s="35">
        <f t="shared" si="228"/>
        <v>0</v>
      </c>
      <c r="H3671" s="35">
        <f t="shared" si="229"/>
        <v>0</v>
      </c>
      <c r="I3671" s="35">
        <f t="shared" si="230"/>
        <v>0</v>
      </c>
    </row>
    <row r="3672" spans="1:9" x14ac:dyDescent="0.2">
      <c r="A3672" s="32" t="s">
        <v>303</v>
      </c>
      <c r="B3672" s="33">
        <v>30000000</v>
      </c>
      <c r="C3672" s="33">
        <v>0</v>
      </c>
      <c r="D3672" s="33">
        <v>0</v>
      </c>
      <c r="E3672" s="33">
        <v>0</v>
      </c>
      <c r="F3672" s="34">
        <f t="shared" si="231"/>
        <v>30000000</v>
      </c>
      <c r="G3672" s="35">
        <f t="shared" si="228"/>
        <v>0</v>
      </c>
      <c r="H3672" s="35">
        <f t="shared" si="229"/>
        <v>0</v>
      </c>
      <c r="I3672" s="35">
        <f t="shared" si="230"/>
        <v>0</v>
      </c>
    </row>
    <row r="3673" spans="1:9" x14ac:dyDescent="0.2">
      <c r="A3673" s="32" t="s">
        <v>284</v>
      </c>
      <c r="B3673" s="33">
        <v>2000000</v>
      </c>
      <c r="C3673" s="33">
        <v>0</v>
      </c>
      <c r="D3673" s="33">
        <v>0</v>
      </c>
      <c r="E3673" s="33">
        <v>0</v>
      </c>
      <c r="F3673" s="34">
        <f t="shared" si="231"/>
        <v>2000000</v>
      </c>
      <c r="G3673" s="35">
        <f t="shared" si="228"/>
        <v>0</v>
      </c>
      <c r="H3673" s="35">
        <f t="shared" si="229"/>
        <v>0</v>
      </c>
      <c r="I3673" s="35">
        <f t="shared" si="230"/>
        <v>0</v>
      </c>
    </row>
    <row r="3674" spans="1:9" x14ac:dyDescent="0.2">
      <c r="A3674" s="28" t="s">
        <v>42</v>
      </c>
      <c r="B3674" s="29">
        <v>48989846971</v>
      </c>
      <c r="C3674" s="29">
        <v>8401616408.6199999</v>
      </c>
      <c r="D3674" s="29">
        <v>899549647.33000004</v>
      </c>
      <c r="E3674" s="29">
        <v>899216314.33000004</v>
      </c>
      <c r="F3674" s="30">
        <f t="shared" si="231"/>
        <v>40588230562.379997</v>
      </c>
      <c r="G3674" s="31">
        <f t="shared" si="228"/>
        <v>17.149709435902942</v>
      </c>
      <c r="H3674" s="31">
        <f t="shared" si="229"/>
        <v>1.8361960752041069</v>
      </c>
      <c r="I3674" s="31">
        <f t="shared" si="230"/>
        <v>1.8355156627909035</v>
      </c>
    </row>
    <row r="3675" spans="1:9" x14ac:dyDescent="0.2">
      <c r="A3675" s="32" t="s">
        <v>1300</v>
      </c>
      <c r="B3675" s="33">
        <v>1889846971</v>
      </c>
      <c r="C3675" s="33">
        <v>0</v>
      </c>
      <c r="D3675" s="33">
        <v>0</v>
      </c>
      <c r="E3675" s="33">
        <v>0</v>
      </c>
      <c r="F3675" s="34">
        <f t="shared" si="231"/>
        <v>1889846971</v>
      </c>
      <c r="G3675" s="35">
        <f t="shared" si="228"/>
        <v>0</v>
      </c>
      <c r="H3675" s="35">
        <f t="shared" si="229"/>
        <v>0</v>
      </c>
      <c r="I3675" s="35">
        <f t="shared" si="230"/>
        <v>0</v>
      </c>
    </row>
    <row r="3676" spans="1:9" x14ac:dyDescent="0.2">
      <c r="A3676" s="32" t="s">
        <v>1301</v>
      </c>
      <c r="B3676" s="33">
        <v>44000000000</v>
      </c>
      <c r="C3676" s="33">
        <v>7009181720.6199999</v>
      </c>
      <c r="D3676" s="33">
        <v>768766989.33000004</v>
      </c>
      <c r="E3676" s="33">
        <v>768766989.33000004</v>
      </c>
      <c r="F3676" s="34">
        <f t="shared" si="231"/>
        <v>36990818279.379997</v>
      </c>
      <c r="G3676" s="35">
        <f t="shared" si="228"/>
        <v>15.929958455954546</v>
      </c>
      <c r="H3676" s="35">
        <f t="shared" si="229"/>
        <v>1.7471977030227275</v>
      </c>
      <c r="I3676" s="35">
        <f t="shared" si="230"/>
        <v>1.7471977030227275</v>
      </c>
    </row>
    <row r="3677" spans="1:9" x14ac:dyDescent="0.2">
      <c r="A3677" s="32" t="s">
        <v>1302</v>
      </c>
      <c r="B3677" s="33">
        <v>350000000</v>
      </c>
      <c r="C3677" s="33">
        <v>128410000</v>
      </c>
      <c r="D3677" s="33">
        <v>12590000</v>
      </c>
      <c r="E3677" s="33">
        <v>12256667</v>
      </c>
      <c r="F3677" s="34">
        <f t="shared" si="231"/>
        <v>221590000</v>
      </c>
      <c r="G3677" s="35">
        <f t="shared" si="228"/>
        <v>36.688571428571429</v>
      </c>
      <c r="H3677" s="35">
        <f t="shared" si="229"/>
        <v>3.597142857142857</v>
      </c>
      <c r="I3677" s="35">
        <f t="shared" si="230"/>
        <v>3.5019048571428568</v>
      </c>
    </row>
    <row r="3678" spans="1:9" x14ac:dyDescent="0.2">
      <c r="A3678" s="32" t="s">
        <v>1303</v>
      </c>
      <c r="B3678" s="33">
        <v>1750000000</v>
      </c>
      <c r="C3678" s="33">
        <v>1264024688</v>
      </c>
      <c r="D3678" s="33">
        <v>118192658</v>
      </c>
      <c r="E3678" s="33">
        <v>118192658</v>
      </c>
      <c r="F3678" s="34">
        <f t="shared" si="231"/>
        <v>485975312</v>
      </c>
      <c r="G3678" s="35">
        <f t="shared" si="228"/>
        <v>72.229982171428574</v>
      </c>
      <c r="H3678" s="35">
        <f t="shared" si="229"/>
        <v>6.7538661714285713</v>
      </c>
      <c r="I3678" s="35">
        <f t="shared" si="230"/>
        <v>6.7538661714285713</v>
      </c>
    </row>
    <row r="3679" spans="1:9" x14ac:dyDescent="0.2">
      <c r="A3679" s="32" t="s">
        <v>1304</v>
      </c>
      <c r="B3679" s="33">
        <v>1000000000</v>
      </c>
      <c r="C3679" s="33">
        <v>0</v>
      </c>
      <c r="D3679" s="33">
        <v>0</v>
      </c>
      <c r="E3679" s="33">
        <v>0</v>
      </c>
      <c r="F3679" s="34">
        <f t="shared" si="231"/>
        <v>1000000000</v>
      </c>
      <c r="G3679" s="35">
        <f t="shared" si="228"/>
        <v>0</v>
      </c>
      <c r="H3679" s="35">
        <f t="shared" si="229"/>
        <v>0</v>
      </c>
      <c r="I3679" s="35">
        <f t="shared" si="230"/>
        <v>0</v>
      </c>
    </row>
    <row r="3680" spans="1:9" x14ac:dyDescent="0.2">
      <c r="A3680" s="23" t="s">
        <v>1305</v>
      </c>
      <c r="B3680" s="24">
        <v>31910677734294</v>
      </c>
      <c r="C3680" s="24">
        <v>6536553621945.8096</v>
      </c>
      <c r="D3680" s="24">
        <v>4700081840728.0205</v>
      </c>
      <c r="E3680" s="24">
        <v>4698910999506.8105</v>
      </c>
      <c r="F3680" s="25">
        <f t="shared" si="231"/>
        <v>25374124112348.191</v>
      </c>
      <c r="G3680" s="26">
        <f t="shared" si="228"/>
        <v>20.483907224950784</v>
      </c>
      <c r="H3680" s="26">
        <f t="shared" si="229"/>
        <v>14.728868750026272</v>
      </c>
      <c r="I3680" s="26">
        <f t="shared" si="230"/>
        <v>14.725199629517585</v>
      </c>
    </row>
    <row r="3681" spans="1:9" x14ac:dyDescent="0.2">
      <c r="A3681" s="28" t="s">
        <v>1306</v>
      </c>
      <c r="B3681" s="29">
        <v>30580181309607</v>
      </c>
      <c r="C3681" s="29">
        <v>6205499169089.2002</v>
      </c>
      <c r="D3681" s="29">
        <v>4560555538596.4307</v>
      </c>
      <c r="E3681" s="29">
        <v>4560553102856.4307</v>
      </c>
      <c r="F3681" s="30">
        <f t="shared" si="231"/>
        <v>24374682140517.801</v>
      </c>
      <c r="G3681" s="31">
        <f t="shared" si="228"/>
        <v>20.292551918715063</v>
      </c>
      <c r="H3681" s="31">
        <f t="shared" si="229"/>
        <v>14.913435248873744</v>
      </c>
      <c r="I3681" s="31">
        <f t="shared" si="230"/>
        <v>14.913427283780353</v>
      </c>
    </row>
    <row r="3682" spans="1:9" x14ac:dyDescent="0.2">
      <c r="A3682" s="28" t="s">
        <v>17</v>
      </c>
      <c r="B3682" s="29">
        <v>30035433779102</v>
      </c>
      <c r="C3682" s="29">
        <v>6168467498860.8398</v>
      </c>
      <c r="D3682" s="29">
        <v>4557018540562.0205</v>
      </c>
      <c r="E3682" s="29">
        <v>4557016104822.0205</v>
      </c>
      <c r="F3682" s="30">
        <f t="shared" si="231"/>
        <v>23866966280241.16</v>
      </c>
      <c r="G3682" s="31">
        <f t="shared" si="228"/>
        <v>20.537301189745843</v>
      </c>
      <c r="H3682" s="31">
        <f t="shared" si="229"/>
        <v>15.172141591418248</v>
      </c>
      <c r="I3682" s="31">
        <f t="shared" si="230"/>
        <v>15.17213348186332</v>
      </c>
    </row>
    <row r="3683" spans="1:9" x14ac:dyDescent="0.2">
      <c r="A3683" s="28" t="s">
        <v>18</v>
      </c>
      <c r="B3683" s="29">
        <v>59016067000</v>
      </c>
      <c r="C3683" s="29">
        <v>9046543147</v>
      </c>
      <c r="D3683" s="29">
        <v>8768699569</v>
      </c>
      <c r="E3683" s="29">
        <v>8766281129</v>
      </c>
      <c r="F3683" s="30">
        <f t="shared" si="231"/>
        <v>49969523853</v>
      </c>
      <c r="G3683" s="31">
        <f t="shared" si="228"/>
        <v>15.328949567242425</v>
      </c>
      <c r="H3683" s="31">
        <f t="shared" si="229"/>
        <v>14.858156455935974</v>
      </c>
      <c r="I3683" s="31">
        <f t="shared" si="230"/>
        <v>14.854058521046481</v>
      </c>
    </row>
    <row r="3684" spans="1:9" x14ac:dyDescent="0.2">
      <c r="A3684" s="32" t="s">
        <v>19</v>
      </c>
      <c r="B3684" s="33">
        <v>40564764000</v>
      </c>
      <c r="C3684" s="33">
        <v>6229451799</v>
      </c>
      <c r="D3684" s="33">
        <v>6229451799</v>
      </c>
      <c r="E3684" s="33">
        <v>6227033359</v>
      </c>
      <c r="F3684" s="34">
        <f t="shared" si="231"/>
        <v>34335312201</v>
      </c>
      <c r="G3684" s="35">
        <f t="shared" si="228"/>
        <v>15.356805228794132</v>
      </c>
      <c r="H3684" s="35">
        <f t="shared" si="229"/>
        <v>15.356805228794132</v>
      </c>
      <c r="I3684" s="35">
        <f t="shared" si="230"/>
        <v>15.350843305781343</v>
      </c>
    </row>
    <row r="3685" spans="1:9" x14ac:dyDescent="0.2">
      <c r="A3685" s="32" t="s">
        <v>20</v>
      </c>
      <c r="B3685" s="33">
        <v>14459789000</v>
      </c>
      <c r="C3685" s="33">
        <v>2449284789</v>
      </c>
      <c r="D3685" s="33">
        <v>2171441211</v>
      </c>
      <c r="E3685" s="33">
        <v>2171441211</v>
      </c>
      <c r="F3685" s="34">
        <f t="shared" si="231"/>
        <v>12010504211</v>
      </c>
      <c r="G3685" s="35">
        <f t="shared" si="228"/>
        <v>16.938592872966542</v>
      </c>
      <c r="H3685" s="35">
        <f t="shared" si="229"/>
        <v>15.01710163958824</v>
      </c>
      <c r="I3685" s="35">
        <f t="shared" si="230"/>
        <v>15.01710163958824</v>
      </c>
    </row>
    <row r="3686" spans="1:9" x14ac:dyDescent="0.2">
      <c r="A3686" s="32" t="s">
        <v>21</v>
      </c>
      <c r="B3686" s="33">
        <v>3991514000</v>
      </c>
      <c r="C3686" s="33">
        <v>367806559</v>
      </c>
      <c r="D3686" s="33">
        <v>367806559</v>
      </c>
      <c r="E3686" s="33">
        <v>367806559</v>
      </c>
      <c r="F3686" s="34">
        <f t="shared" si="231"/>
        <v>3623707441</v>
      </c>
      <c r="G3686" s="35">
        <f t="shared" si="228"/>
        <v>9.2147129886053261</v>
      </c>
      <c r="H3686" s="35">
        <f t="shared" si="229"/>
        <v>9.2147129886053261</v>
      </c>
      <c r="I3686" s="35">
        <f t="shared" si="230"/>
        <v>9.2147129886053261</v>
      </c>
    </row>
    <row r="3687" spans="1:9" x14ac:dyDescent="0.2">
      <c r="A3687" s="28" t="s">
        <v>22</v>
      </c>
      <c r="B3687" s="29">
        <v>18012753372</v>
      </c>
      <c r="C3687" s="29">
        <v>10991241613.93</v>
      </c>
      <c r="D3687" s="29">
        <v>2552374417.1799998</v>
      </c>
      <c r="E3687" s="29">
        <v>2552374417.1799998</v>
      </c>
      <c r="F3687" s="30">
        <f t="shared" si="231"/>
        <v>7021511758.0699997</v>
      </c>
      <c r="G3687" s="31">
        <f t="shared" si="228"/>
        <v>61.019220032265487</v>
      </c>
      <c r="H3687" s="31">
        <f t="shared" si="229"/>
        <v>14.169818264139167</v>
      </c>
      <c r="I3687" s="31">
        <f t="shared" si="230"/>
        <v>14.169818264139167</v>
      </c>
    </row>
    <row r="3688" spans="1:9" x14ac:dyDescent="0.2">
      <c r="A3688" s="32" t="s">
        <v>66</v>
      </c>
      <c r="B3688" s="33">
        <v>60867000</v>
      </c>
      <c r="C3688" s="33">
        <v>0</v>
      </c>
      <c r="D3688" s="33">
        <v>0</v>
      </c>
      <c r="E3688" s="33">
        <v>0</v>
      </c>
      <c r="F3688" s="34">
        <f t="shared" si="231"/>
        <v>60867000</v>
      </c>
      <c r="G3688" s="35">
        <f t="shared" si="228"/>
        <v>0</v>
      </c>
      <c r="H3688" s="35">
        <f t="shared" si="229"/>
        <v>0</v>
      </c>
      <c r="I3688" s="35">
        <f t="shared" si="230"/>
        <v>0</v>
      </c>
    </row>
    <row r="3689" spans="1:9" x14ac:dyDescent="0.2">
      <c r="A3689" s="32" t="s">
        <v>23</v>
      </c>
      <c r="B3689" s="33">
        <v>17951886372</v>
      </c>
      <c r="C3689" s="33">
        <v>10991241613.93</v>
      </c>
      <c r="D3689" s="33">
        <v>2552374417.1799998</v>
      </c>
      <c r="E3689" s="33">
        <v>2552374417.1799998</v>
      </c>
      <c r="F3689" s="34">
        <f t="shared" si="231"/>
        <v>6960644758.0699997</v>
      </c>
      <c r="G3689" s="35">
        <f t="shared" si="228"/>
        <v>61.226109536172814</v>
      </c>
      <c r="H3689" s="35">
        <f t="shared" si="229"/>
        <v>14.217861924310087</v>
      </c>
      <c r="I3689" s="35">
        <f t="shared" si="230"/>
        <v>14.217861924310087</v>
      </c>
    </row>
    <row r="3690" spans="1:9" x14ac:dyDescent="0.2">
      <c r="A3690" s="28" t="s">
        <v>24</v>
      </c>
      <c r="B3690" s="29">
        <v>29939337558730</v>
      </c>
      <c r="C3690" s="29">
        <v>6148429714099.9102</v>
      </c>
      <c r="D3690" s="29">
        <v>4545697466575.8398</v>
      </c>
      <c r="E3690" s="29">
        <v>4545697449275.8398</v>
      </c>
      <c r="F3690" s="30">
        <f t="shared" si="231"/>
        <v>23790907844630.09</v>
      </c>
      <c r="G3690" s="31">
        <f t="shared" si="228"/>
        <v>20.536291766773214</v>
      </c>
      <c r="H3690" s="31">
        <f t="shared" si="229"/>
        <v>15.183026203097674</v>
      </c>
      <c r="I3690" s="31">
        <f t="shared" si="230"/>
        <v>15.183026145314166</v>
      </c>
    </row>
    <row r="3691" spans="1:9" x14ac:dyDescent="0.2">
      <c r="A3691" s="32" t="s">
        <v>1307</v>
      </c>
      <c r="B3691" s="33">
        <v>1071682000</v>
      </c>
      <c r="C3691" s="33">
        <v>0</v>
      </c>
      <c r="D3691" s="33">
        <v>0</v>
      </c>
      <c r="E3691" s="33">
        <v>0</v>
      </c>
      <c r="F3691" s="34">
        <f t="shared" si="231"/>
        <v>1071682000</v>
      </c>
      <c r="G3691" s="35">
        <f t="shared" si="228"/>
        <v>0</v>
      </c>
      <c r="H3691" s="35">
        <f t="shared" si="229"/>
        <v>0</v>
      </c>
      <c r="I3691" s="35">
        <f t="shared" si="230"/>
        <v>0</v>
      </c>
    </row>
    <row r="3692" spans="1:9" x14ac:dyDescent="0.2">
      <c r="A3692" s="32" t="s">
        <v>1308</v>
      </c>
      <c r="B3692" s="33">
        <v>986123000</v>
      </c>
      <c r="C3692" s="33">
        <v>0</v>
      </c>
      <c r="D3692" s="33">
        <v>0</v>
      </c>
      <c r="E3692" s="33">
        <v>0</v>
      </c>
      <c r="F3692" s="34">
        <f t="shared" si="231"/>
        <v>986123000</v>
      </c>
      <c r="G3692" s="35">
        <f t="shared" si="228"/>
        <v>0</v>
      </c>
      <c r="H3692" s="35">
        <f t="shared" si="229"/>
        <v>0</v>
      </c>
      <c r="I3692" s="35">
        <f t="shared" si="230"/>
        <v>0</v>
      </c>
    </row>
    <row r="3693" spans="1:9" x14ac:dyDescent="0.2">
      <c r="A3693" s="32" t="s">
        <v>1309</v>
      </c>
      <c r="B3693" s="33">
        <v>410703000</v>
      </c>
      <c r="C3693" s="33">
        <v>0</v>
      </c>
      <c r="D3693" s="33">
        <v>0</v>
      </c>
      <c r="E3693" s="33">
        <v>0</v>
      </c>
      <c r="F3693" s="34">
        <f t="shared" si="231"/>
        <v>410703000</v>
      </c>
      <c r="G3693" s="35">
        <f t="shared" si="228"/>
        <v>0</v>
      </c>
      <c r="H3693" s="35">
        <f t="shared" si="229"/>
        <v>0</v>
      </c>
      <c r="I3693" s="35">
        <f t="shared" si="230"/>
        <v>0</v>
      </c>
    </row>
    <row r="3694" spans="1:9" x14ac:dyDescent="0.2">
      <c r="A3694" s="32" t="s">
        <v>150</v>
      </c>
      <c r="B3694" s="33">
        <v>1639661000</v>
      </c>
      <c r="C3694" s="33">
        <v>0</v>
      </c>
      <c r="D3694" s="33">
        <v>0</v>
      </c>
      <c r="E3694" s="33">
        <v>0</v>
      </c>
      <c r="F3694" s="34">
        <f t="shared" si="231"/>
        <v>1639661000</v>
      </c>
      <c r="G3694" s="35">
        <f t="shared" si="228"/>
        <v>0</v>
      </c>
      <c r="H3694" s="35">
        <f t="shared" si="229"/>
        <v>0</v>
      </c>
      <c r="I3694" s="35">
        <f t="shared" si="230"/>
        <v>0</v>
      </c>
    </row>
    <row r="3695" spans="1:9" x14ac:dyDescent="0.2">
      <c r="A3695" s="32" t="s">
        <v>1310</v>
      </c>
      <c r="B3695" s="33">
        <v>58504439990</v>
      </c>
      <c r="C3695" s="33">
        <v>0</v>
      </c>
      <c r="D3695" s="33">
        <v>0</v>
      </c>
      <c r="E3695" s="33">
        <v>0</v>
      </c>
      <c r="F3695" s="34">
        <f t="shared" si="231"/>
        <v>58504439990</v>
      </c>
      <c r="G3695" s="35">
        <f t="shared" si="228"/>
        <v>0</v>
      </c>
      <c r="H3695" s="35">
        <f t="shared" si="229"/>
        <v>0</v>
      </c>
      <c r="I3695" s="35">
        <f t="shared" si="230"/>
        <v>0</v>
      </c>
    </row>
    <row r="3696" spans="1:9" x14ac:dyDescent="0.2">
      <c r="A3696" s="32" t="s">
        <v>1311</v>
      </c>
      <c r="B3696" s="33">
        <v>580022000</v>
      </c>
      <c r="C3696" s="33">
        <v>0</v>
      </c>
      <c r="D3696" s="33">
        <v>0</v>
      </c>
      <c r="E3696" s="33">
        <v>0</v>
      </c>
      <c r="F3696" s="34">
        <f t="shared" si="231"/>
        <v>580022000</v>
      </c>
      <c r="G3696" s="35">
        <f t="shared" si="228"/>
        <v>0</v>
      </c>
      <c r="H3696" s="35">
        <f t="shared" si="229"/>
        <v>0</v>
      </c>
      <c r="I3696" s="35">
        <f t="shared" si="230"/>
        <v>0</v>
      </c>
    </row>
    <row r="3697" spans="1:9" x14ac:dyDescent="0.2">
      <c r="A3697" s="32" t="s">
        <v>1312</v>
      </c>
      <c r="B3697" s="33">
        <v>890126000</v>
      </c>
      <c r="C3697" s="33">
        <v>0</v>
      </c>
      <c r="D3697" s="33">
        <v>0</v>
      </c>
      <c r="E3697" s="33">
        <v>0</v>
      </c>
      <c r="F3697" s="34">
        <f t="shared" si="231"/>
        <v>890126000</v>
      </c>
      <c r="G3697" s="35">
        <f t="shared" si="228"/>
        <v>0</v>
      </c>
      <c r="H3697" s="35">
        <f t="shared" si="229"/>
        <v>0</v>
      </c>
      <c r="I3697" s="35">
        <f t="shared" si="230"/>
        <v>0</v>
      </c>
    </row>
    <row r="3698" spans="1:9" ht="22.5" x14ac:dyDescent="0.2">
      <c r="A3698" s="32" t="s">
        <v>528</v>
      </c>
      <c r="B3698" s="33">
        <v>233473978000</v>
      </c>
      <c r="C3698" s="33">
        <v>0</v>
      </c>
      <c r="D3698" s="33">
        <v>0</v>
      </c>
      <c r="E3698" s="33">
        <v>0</v>
      </c>
      <c r="F3698" s="34">
        <f t="shared" si="231"/>
        <v>233473978000</v>
      </c>
      <c r="G3698" s="35">
        <f t="shared" si="228"/>
        <v>0</v>
      </c>
      <c r="H3698" s="35">
        <f t="shared" si="229"/>
        <v>0</v>
      </c>
      <c r="I3698" s="35">
        <f t="shared" si="230"/>
        <v>0</v>
      </c>
    </row>
    <row r="3699" spans="1:9" x14ac:dyDescent="0.2">
      <c r="A3699" s="32" t="s">
        <v>1313</v>
      </c>
      <c r="B3699" s="33">
        <v>31607939000</v>
      </c>
      <c r="C3699" s="33">
        <v>0</v>
      </c>
      <c r="D3699" s="33">
        <v>0</v>
      </c>
      <c r="E3699" s="33">
        <v>0</v>
      </c>
      <c r="F3699" s="34">
        <f t="shared" si="231"/>
        <v>31607939000</v>
      </c>
      <c r="G3699" s="35">
        <f t="shared" si="228"/>
        <v>0</v>
      </c>
      <c r="H3699" s="35">
        <f t="shared" si="229"/>
        <v>0</v>
      </c>
      <c r="I3699" s="35">
        <f t="shared" si="230"/>
        <v>0</v>
      </c>
    </row>
    <row r="3700" spans="1:9" x14ac:dyDescent="0.2">
      <c r="A3700" s="32" t="s">
        <v>1314</v>
      </c>
      <c r="B3700" s="33">
        <v>1427248000</v>
      </c>
      <c r="C3700" s="33">
        <v>1427248000</v>
      </c>
      <c r="D3700" s="33">
        <v>118937334</v>
      </c>
      <c r="E3700" s="33">
        <v>118937334</v>
      </c>
      <c r="F3700" s="34">
        <f t="shared" si="231"/>
        <v>0</v>
      </c>
      <c r="G3700" s="35">
        <f t="shared" si="228"/>
        <v>100</v>
      </c>
      <c r="H3700" s="35">
        <f t="shared" si="229"/>
        <v>8.3333333800432712</v>
      </c>
      <c r="I3700" s="35">
        <f t="shared" si="230"/>
        <v>8.3333333800432712</v>
      </c>
    </row>
    <row r="3701" spans="1:9" x14ac:dyDescent="0.2">
      <c r="A3701" s="32" t="s">
        <v>1315</v>
      </c>
      <c r="B3701" s="33">
        <v>18367147351286</v>
      </c>
      <c r="C3701" s="33">
        <v>5167990739035</v>
      </c>
      <c r="D3701" s="33">
        <v>3819977553201</v>
      </c>
      <c r="E3701" s="33">
        <v>3819977553201</v>
      </c>
      <c r="F3701" s="34">
        <f t="shared" si="231"/>
        <v>13199156612251</v>
      </c>
      <c r="G3701" s="35">
        <f t="shared" si="228"/>
        <v>28.137144218387057</v>
      </c>
      <c r="H3701" s="35">
        <f t="shared" si="229"/>
        <v>20.797881566151531</v>
      </c>
      <c r="I3701" s="35">
        <f t="shared" si="230"/>
        <v>20.797881566151531</v>
      </c>
    </row>
    <row r="3702" spans="1:9" x14ac:dyDescent="0.2">
      <c r="A3702" s="32" t="s">
        <v>1316</v>
      </c>
      <c r="B3702" s="33">
        <v>274893801000</v>
      </c>
      <c r="C3702" s="33">
        <v>0</v>
      </c>
      <c r="D3702" s="33">
        <v>0</v>
      </c>
      <c r="E3702" s="33">
        <v>0</v>
      </c>
      <c r="F3702" s="34">
        <f t="shared" si="231"/>
        <v>274893801000</v>
      </c>
      <c r="G3702" s="35">
        <f t="shared" si="228"/>
        <v>0</v>
      </c>
      <c r="H3702" s="35">
        <f t="shared" si="229"/>
        <v>0</v>
      </c>
      <c r="I3702" s="35">
        <f t="shared" si="230"/>
        <v>0</v>
      </c>
    </row>
    <row r="3703" spans="1:9" ht="22.5" x14ac:dyDescent="0.2">
      <c r="A3703" s="32" t="s">
        <v>1317</v>
      </c>
      <c r="B3703" s="33">
        <v>371343265000</v>
      </c>
      <c r="C3703" s="33">
        <v>251531179018</v>
      </c>
      <c r="D3703" s="33">
        <v>3826487351.6199999</v>
      </c>
      <c r="E3703" s="33">
        <v>3826487351.6199999</v>
      </c>
      <c r="F3703" s="34">
        <f t="shared" si="231"/>
        <v>119812085982</v>
      </c>
      <c r="G3703" s="35">
        <f t="shared" si="228"/>
        <v>67.735489700614337</v>
      </c>
      <c r="H3703" s="35">
        <f t="shared" si="229"/>
        <v>1.0304447965738655</v>
      </c>
      <c r="I3703" s="35">
        <f t="shared" si="230"/>
        <v>1.0304447965738655</v>
      </c>
    </row>
    <row r="3704" spans="1:9" x14ac:dyDescent="0.2">
      <c r="A3704" s="32" t="s">
        <v>1318</v>
      </c>
      <c r="B3704" s="33">
        <v>21300480000</v>
      </c>
      <c r="C3704" s="33">
        <v>0</v>
      </c>
      <c r="D3704" s="33">
        <v>0</v>
      </c>
      <c r="E3704" s="33">
        <v>0</v>
      </c>
      <c r="F3704" s="34">
        <f t="shared" si="231"/>
        <v>21300480000</v>
      </c>
      <c r="G3704" s="35">
        <f t="shared" si="228"/>
        <v>0</v>
      </c>
      <c r="H3704" s="35">
        <f t="shared" si="229"/>
        <v>0</v>
      </c>
      <c r="I3704" s="35">
        <f t="shared" si="230"/>
        <v>0</v>
      </c>
    </row>
    <row r="3705" spans="1:9" x14ac:dyDescent="0.2">
      <c r="A3705" s="32" t="s">
        <v>1319</v>
      </c>
      <c r="B3705" s="33">
        <v>10278477130825</v>
      </c>
      <c r="C3705" s="33">
        <v>681066946416</v>
      </c>
      <c r="D3705" s="33">
        <v>681066946416</v>
      </c>
      <c r="E3705" s="33">
        <v>681066946416</v>
      </c>
      <c r="F3705" s="34">
        <f t="shared" si="231"/>
        <v>9597410184409</v>
      </c>
      <c r="G3705" s="35">
        <f t="shared" si="228"/>
        <v>6.6261464392764022</v>
      </c>
      <c r="H3705" s="35">
        <f t="shared" si="229"/>
        <v>6.6261464392764022</v>
      </c>
      <c r="I3705" s="35">
        <f t="shared" si="230"/>
        <v>6.6261464392764022</v>
      </c>
    </row>
    <row r="3706" spans="1:9" x14ac:dyDescent="0.2">
      <c r="A3706" s="32" t="s">
        <v>1320</v>
      </c>
      <c r="B3706" s="33">
        <v>120000000</v>
      </c>
      <c r="C3706" s="33">
        <v>112385983.36</v>
      </c>
      <c r="D3706" s="33">
        <v>14029662.67</v>
      </c>
      <c r="E3706" s="33">
        <v>14012362.67</v>
      </c>
      <c r="F3706" s="34">
        <f t="shared" si="231"/>
        <v>7614016.6400000006</v>
      </c>
      <c r="G3706" s="35">
        <f t="shared" si="228"/>
        <v>93.654986133333324</v>
      </c>
      <c r="H3706" s="35">
        <f t="shared" si="229"/>
        <v>11.691385558333334</v>
      </c>
      <c r="I3706" s="35">
        <f t="shared" si="230"/>
        <v>11.676968891666666</v>
      </c>
    </row>
    <row r="3707" spans="1:9" x14ac:dyDescent="0.2">
      <c r="A3707" s="32" t="s">
        <v>1321</v>
      </c>
      <c r="B3707" s="33">
        <v>1824015000</v>
      </c>
      <c r="C3707" s="33">
        <v>0</v>
      </c>
      <c r="D3707" s="33">
        <v>0</v>
      </c>
      <c r="E3707" s="33">
        <v>0</v>
      </c>
      <c r="F3707" s="34">
        <f t="shared" si="231"/>
        <v>1824015000</v>
      </c>
      <c r="G3707" s="35">
        <f t="shared" si="228"/>
        <v>0</v>
      </c>
      <c r="H3707" s="35">
        <f t="shared" si="229"/>
        <v>0</v>
      </c>
      <c r="I3707" s="35">
        <f t="shared" si="230"/>
        <v>0</v>
      </c>
    </row>
    <row r="3708" spans="1:9" x14ac:dyDescent="0.2">
      <c r="A3708" s="32" t="s">
        <v>1322</v>
      </c>
      <c r="B3708" s="33">
        <v>130689000</v>
      </c>
      <c r="C3708" s="33">
        <v>0</v>
      </c>
      <c r="D3708" s="33">
        <v>0</v>
      </c>
      <c r="E3708" s="33">
        <v>0</v>
      </c>
      <c r="F3708" s="34">
        <f t="shared" si="231"/>
        <v>130689000</v>
      </c>
      <c r="G3708" s="35">
        <f t="shared" si="228"/>
        <v>0</v>
      </c>
      <c r="H3708" s="35">
        <f t="shared" si="229"/>
        <v>0</v>
      </c>
      <c r="I3708" s="35">
        <f t="shared" si="230"/>
        <v>0</v>
      </c>
    </row>
    <row r="3709" spans="1:9" x14ac:dyDescent="0.2">
      <c r="A3709" s="32" t="s">
        <v>32</v>
      </c>
      <c r="B3709" s="33">
        <v>309000000</v>
      </c>
      <c r="C3709" s="33">
        <v>96630528</v>
      </c>
      <c r="D3709" s="33">
        <v>96630528</v>
      </c>
      <c r="E3709" s="33">
        <v>96630528</v>
      </c>
      <c r="F3709" s="34">
        <f t="shared" si="231"/>
        <v>212369472</v>
      </c>
      <c r="G3709" s="35">
        <f t="shared" si="228"/>
        <v>31.272015533980586</v>
      </c>
      <c r="H3709" s="35">
        <f t="shared" si="229"/>
        <v>31.272015533980586</v>
      </c>
      <c r="I3709" s="35">
        <f t="shared" si="230"/>
        <v>31.272015533980586</v>
      </c>
    </row>
    <row r="3710" spans="1:9" ht="22.5" x14ac:dyDescent="0.2">
      <c r="A3710" s="32" t="s">
        <v>1323</v>
      </c>
      <c r="B3710" s="33">
        <v>71843527000</v>
      </c>
      <c r="C3710" s="33">
        <v>11786837900</v>
      </c>
      <c r="D3710" s="33">
        <v>11786837900</v>
      </c>
      <c r="E3710" s="33">
        <v>11786837900</v>
      </c>
      <c r="F3710" s="34">
        <f t="shared" si="231"/>
        <v>60056689100</v>
      </c>
      <c r="G3710" s="35">
        <f t="shared" si="228"/>
        <v>16.406262877377944</v>
      </c>
      <c r="H3710" s="35">
        <f t="shared" si="229"/>
        <v>16.406262877377944</v>
      </c>
      <c r="I3710" s="35">
        <f t="shared" si="230"/>
        <v>16.406262877377944</v>
      </c>
    </row>
    <row r="3711" spans="1:9" x14ac:dyDescent="0.2">
      <c r="A3711" s="32" t="s">
        <v>1324</v>
      </c>
      <c r="B3711" s="33">
        <v>14091469000</v>
      </c>
      <c r="C3711" s="33">
        <v>14091469000</v>
      </c>
      <c r="D3711" s="33">
        <v>13100011000</v>
      </c>
      <c r="E3711" s="33">
        <v>13100011000</v>
      </c>
      <c r="F3711" s="34">
        <f t="shared" si="231"/>
        <v>0</v>
      </c>
      <c r="G3711" s="35">
        <f t="shared" si="228"/>
        <v>100</v>
      </c>
      <c r="H3711" s="35">
        <f t="shared" si="229"/>
        <v>92.964126025469739</v>
      </c>
      <c r="I3711" s="35">
        <f t="shared" si="230"/>
        <v>92.964126025469739</v>
      </c>
    </row>
    <row r="3712" spans="1:9" x14ac:dyDescent="0.2">
      <c r="A3712" s="32" t="s">
        <v>1325</v>
      </c>
      <c r="B3712" s="33">
        <v>854900000</v>
      </c>
      <c r="C3712" s="33">
        <v>708554117</v>
      </c>
      <c r="D3712" s="33">
        <v>111630786</v>
      </c>
      <c r="E3712" s="33">
        <v>111630786</v>
      </c>
      <c r="F3712" s="34">
        <f t="shared" si="231"/>
        <v>146345883</v>
      </c>
      <c r="G3712" s="35">
        <f t="shared" si="228"/>
        <v>82.88152029477132</v>
      </c>
      <c r="H3712" s="35">
        <f t="shared" si="229"/>
        <v>13.057759504035559</v>
      </c>
      <c r="I3712" s="35">
        <f t="shared" si="230"/>
        <v>13.057759504035559</v>
      </c>
    </row>
    <row r="3713" spans="1:9" x14ac:dyDescent="0.2">
      <c r="A3713" s="32" t="s">
        <v>1326</v>
      </c>
      <c r="B3713" s="33">
        <v>5150000000</v>
      </c>
      <c r="C3713" s="33">
        <v>0</v>
      </c>
      <c r="D3713" s="33">
        <v>0</v>
      </c>
      <c r="E3713" s="33">
        <v>0</v>
      </c>
      <c r="F3713" s="34">
        <f t="shared" si="231"/>
        <v>5150000000</v>
      </c>
      <c r="G3713" s="35">
        <f t="shared" si="228"/>
        <v>0</v>
      </c>
      <c r="H3713" s="35">
        <f t="shared" si="229"/>
        <v>0</v>
      </c>
      <c r="I3713" s="35">
        <f t="shared" si="230"/>
        <v>0</v>
      </c>
    </row>
    <row r="3714" spans="1:9" x14ac:dyDescent="0.2">
      <c r="A3714" s="32" t="s">
        <v>379</v>
      </c>
      <c r="B3714" s="33">
        <v>70000000000</v>
      </c>
      <c r="C3714" s="33">
        <v>0</v>
      </c>
      <c r="D3714" s="33">
        <v>0</v>
      </c>
      <c r="E3714" s="33">
        <v>0</v>
      </c>
      <c r="F3714" s="34">
        <f t="shared" si="231"/>
        <v>70000000000</v>
      </c>
      <c r="G3714" s="35">
        <f t="shared" si="228"/>
        <v>0</v>
      </c>
      <c r="H3714" s="35">
        <f t="shared" si="229"/>
        <v>0</v>
      </c>
      <c r="I3714" s="35">
        <f t="shared" si="230"/>
        <v>0</v>
      </c>
    </row>
    <row r="3715" spans="1:9" x14ac:dyDescent="0.2">
      <c r="A3715" s="32" t="s">
        <v>35</v>
      </c>
      <c r="B3715" s="33">
        <v>532037000</v>
      </c>
      <c r="C3715" s="33">
        <v>2260047.5499999998</v>
      </c>
      <c r="D3715" s="33">
        <v>2260047.5499999998</v>
      </c>
      <c r="E3715" s="33">
        <v>2260047.5499999998</v>
      </c>
      <c r="F3715" s="34">
        <f t="shared" si="231"/>
        <v>529776952.44999999</v>
      </c>
      <c r="G3715" s="35">
        <f t="shared" si="228"/>
        <v>0.42479142428064209</v>
      </c>
      <c r="H3715" s="35">
        <f t="shared" si="229"/>
        <v>0.42479142428064209</v>
      </c>
      <c r="I3715" s="35">
        <f t="shared" si="230"/>
        <v>0.42479142428064209</v>
      </c>
    </row>
    <row r="3716" spans="1:9" x14ac:dyDescent="0.2">
      <c r="A3716" s="32" t="s">
        <v>67</v>
      </c>
      <c r="B3716" s="33">
        <v>10300000</v>
      </c>
      <c r="C3716" s="33">
        <v>0</v>
      </c>
      <c r="D3716" s="33">
        <v>0</v>
      </c>
      <c r="E3716" s="33">
        <v>0</v>
      </c>
      <c r="F3716" s="34">
        <f t="shared" si="231"/>
        <v>10300000</v>
      </c>
      <c r="G3716" s="35">
        <f t="shared" si="228"/>
        <v>0</v>
      </c>
      <c r="H3716" s="35">
        <f t="shared" si="229"/>
        <v>0</v>
      </c>
      <c r="I3716" s="35">
        <f t="shared" si="230"/>
        <v>0</v>
      </c>
    </row>
    <row r="3717" spans="1:9" x14ac:dyDescent="0.2">
      <c r="A3717" s="32" t="s">
        <v>695</v>
      </c>
      <c r="B3717" s="33">
        <v>3904069000</v>
      </c>
      <c r="C3717" s="33">
        <v>3668556856</v>
      </c>
      <c r="D3717" s="33">
        <v>0</v>
      </c>
      <c r="E3717" s="33">
        <v>0</v>
      </c>
      <c r="F3717" s="34">
        <f t="shared" si="231"/>
        <v>235512144</v>
      </c>
      <c r="G3717" s="35">
        <f t="shared" si="228"/>
        <v>93.967520963384615</v>
      </c>
      <c r="H3717" s="35">
        <f t="shared" si="229"/>
        <v>0</v>
      </c>
      <c r="I3717" s="35">
        <f t="shared" si="230"/>
        <v>0</v>
      </c>
    </row>
    <row r="3718" spans="1:9" x14ac:dyDescent="0.2">
      <c r="A3718" s="32" t="s">
        <v>1327</v>
      </c>
      <c r="B3718" s="33">
        <v>7601723000</v>
      </c>
      <c r="C3718" s="33">
        <v>0</v>
      </c>
      <c r="D3718" s="33">
        <v>0</v>
      </c>
      <c r="E3718" s="33">
        <v>0</v>
      </c>
      <c r="F3718" s="34">
        <f t="shared" si="231"/>
        <v>7601723000</v>
      </c>
      <c r="G3718" s="35">
        <f t="shared" si="228"/>
        <v>0</v>
      </c>
      <c r="H3718" s="35">
        <f t="shared" si="229"/>
        <v>0</v>
      </c>
      <c r="I3718" s="35">
        <f t="shared" si="230"/>
        <v>0</v>
      </c>
    </row>
    <row r="3719" spans="1:9" x14ac:dyDescent="0.2">
      <c r="A3719" s="32" t="s">
        <v>1328</v>
      </c>
      <c r="B3719" s="33">
        <v>11483042000</v>
      </c>
      <c r="C3719" s="33">
        <v>0</v>
      </c>
      <c r="D3719" s="33">
        <v>0</v>
      </c>
      <c r="E3719" s="33">
        <v>0</v>
      </c>
      <c r="F3719" s="34">
        <f t="shared" si="231"/>
        <v>11483042000</v>
      </c>
      <c r="G3719" s="35">
        <f t="shared" ref="G3719:G3782" si="232">IFERROR(IF(C3719&gt;0,+C3719/B3719*100,0),0)</f>
        <v>0</v>
      </c>
      <c r="H3719" s="35">
        <f t="shared" ref="H3719:H3782" si="233">IFERROR(IF(D3719&gt;0,+D3719/B3719*100,0),0)</f>
        <v>0</v>
      </c>
      <c r="I3719" s="35">
        <f t="shared" ref="I3719:I3782" si="234">IFERROR(IF(E3719&gt;0,+E3719/B3719*100,0),0)</f>
        <v>0</v>
      </c>
    </row>
    <row r="3720" spans="1:9" x14ac:dyDescent="0.2">
      <c r="A3720" s="32" t="s">
        <v>1329</v>
      </c>
      <c r="B3720" s="33">
        <v>1278873000</v>
      </c>
      <c r="C3720" s="33">
        <v>370199106</v>
      </c>
      <c r="D3720" s="33">
        <v>19434256</v>
      </c>
      <c r="E3720" s="33">
        <v>19434256</v>
      </c>
      <c r="F3720" s="34">
        <f t="shared" si="231"/>
        <v>908673894</v>
      </c>
      <c r="G3720" s="35">
        <f t="shared" si="232"/>
        <v>28.947292342554732</v>
      </c>
      <c r="H3720" s="35">
        <f t="shared" si="233"/>
        <v>1.5196392448663785</v>
      </c>
      <c r="I3720" s="35">
        <f t="shared" si="234"/>
        <v>1.5196392448663785</v>
      </c>
    </row>
    <row r="3721" spans="1:9" x14ac:dyDescent="0.2">
      <c r="A3721" s="32" t="s">
        <v>1330</v>
      </c>
      <c r="B3721" s="33">
        <v>46896560629</v>
      </c>
      <c r="C3721" s="33">
        <v>5942400000</v>
      </c>
      <c r="D3721" s="33">
        <v>5942400000</v>
      </c>
      <c r="E3721" s="33">
        <v>5942400000</v>
      </c>
      <c r="F3721" s="34">
        <f t="shared" ref="F3721:F3784" si="235">+B3721-C3721</f>
        <v>40954160629</v>
      </c>
      <c r="G3721" s="35">
        <f t="shared" si="232"/>
        <v>12.671291711583057</v>
      </c>
      <c r="H3721" s="35">
        <f t="shared" si="233"/>
        <v>12.671291711583057</v>
      </c>
      <c r="I3721" s="35">
        <f t="shared" si="234"/>
        <v>12.671291711583057</v>
      </c>
    </row>
    <row r="3722" spans="1:9" x14ac:dyDescent="0.2">
      <c r="A3722" s="32" t="s">
        <v>1331</v>
      </c>
      <c r="B3722" s="33">
        <v>14797743000</v>
      </c>
      <c r="C3722" s="33">
        <v>2310300000</v>
      </c>
      <c r="D3722" s="33">
        <v>2310300000</v>
      </c>
      <c r="E3722" s="33">
        <v>2310300000</v>
      </c>
      <c r="F3722" s="34">
        <f t="shared" si="235"/>
        <v>12487443000</v>
      </c>
      <c r="G3722" s="35">
        <f t="shared" si="232"/>
        <v>15.612516043831819</v>
      </c>
      <c r="H3722" s="35">
        <f t="shared" si="233"/>
        <v>15.612516043831819</v>
      </c>
      <c r="I3722" s="35">
        <f t="shared" si="234"/>
        <v>15.612516043831819</v>
      </c>
    </row>
    <row r="3723" spans="1:9" x14ac:dyDescent="0.2">
      <c r="A3723" s="32" t="s">
        <v>1332</v>
      </c>
      <c r="B3723" s="33">
        <v>40657593000</v>
      </c>
      <c r="C3723" s="33">
        <v>6654000000</v>
      </c>
      <c r="D3723" s="33">
        <v>6654000000</v>
      </c>
      <c r="E3723" s="33">
        <v>6654000000</v>
      </c>
      <c r="F3723" s="34">
        <f t="shared" si="235"/>
        <v>34003593000</v>
      </c>
      <c r="G3723" s="35">
        <f t="shared" si="232"/>
        <v>16.365946700287939</v>
      </c>
      <c r="H3723" s="35">
        <f t="shared" si="233"/>
        <v>16.365946700287939</v>
      </c>
      <c r="I3723" s="35">
        <f t="shared" si="234"/>
        <v>16.365946700287939</v>
      </c>
    </row>
    <row r="3724" spans="1:9" x14ac:dyDescent="0.2">
      <c r="A3724" s="32" t="s">
        <v>1333</v>
      </c>
      <c r="B3724" s="33">
        <v>4098068000</v>
      </c>
      <c r="C3724" s="33">
        <v>670008093</v>
      </c>
      <c r="D3724" s="33">
        <v>670008093</v>
      </c>
      <c r="E3724" s="33">
        <v>670008093</v>
      </c>
      <c r="F3724" s="34">
        <f t="shared" si="235"/>
        <v>3428059907</v>
      </c>
      <c r="G3724" s="35">
        <f t="shared" si="232"/>
        <v>16.349364944651967</v>
      </c>
      <c r="H3724" s="35">
        <f t="shared" si="233"/>
        <v>16.349364944651967</v>
      </c>
      <c r="I3724" s="35">
        <f t="shared" si="234"/>
        <v>16.349364944651967</v>
      </c>
    </row>
    <row r="3725" spans="1:9" x14ac:dyDescent="0.2">
      <c r="A3725" s="28" t="s">
        <v>38</v>
      </c>
      <c r="B3725" s="29">
        <v>19067400000</v>
      </c>
      <c r="C3725" s="29">
        <v>0</v>
      </c>
      <c r="D3725" s="29">
        <v>0</v>
      </c>
      <c r="E3725" s="29">
        <v>0</v>
      </c>
      <c r="F3725" s="30">
        <f t="shared" si="235"/>
        <v>19067400000</v>
      </c>
      <c r="G3725" s="31">
        <f t="shared" si="232"/>
        <v>0</v>
      </c>
      <c r="H3725" s="31">
        <f t="shared" si="233"/>
        <v>0</v>
      </c>
      <c r="I3725" s="31">
        <f t="shared" si="234"/>
        <v>0</v>
      </c>
    </row>
    <row r="3726" spans="1:9" x14ac:dyDescent="0.2">
      <c r="A3726" s="32" t="s">
        <v>39</v>
      </c>
      <c r="B3726" s="33">
        <v>355106000</v>
      </c>
      <c r="C3726" s="33">
        <v>0</v>
      </c>
      <c r="D3726" s="33">
        <v>0</v>
      </c>
      <c r="E3726" s="33">
        <v>0</v>
      </c>
      <c r="F3726" s="34">
        <f t="shared" si="235"/>
        <v>355106000</v>
      </c>
      <c r="G3726" s="35">
        <f t="shared" si="232"/>
        <v>0</v>
      </c>
      <c r="H3726" s="35">
        <f t="shared" si="233"/>
        <v>0</v>
      </c>
      <c r="I3726" s="35">
        <f t="shared" si="234"/>
        <v>0</v>
      </c>
    </row>
    <row r="3727" spans="1:9" x14ac:dyDescent="0.2">
      <c r="A3727" s="32" t="s">
        <v>41</v>
      </c>
      <c r="B3727" s="33">
        <v>18712294000</v>
      </c>
      <c r="C3727" s="33">
        <v>0</v>
      </c>
      <c r="D3727" s="33">
        <v>0</v>
      </c>
      <c r="E3727" s="33">
        <v>0</v>
      </c>
      <c r="F3727" s="34">
        <f t="shared" si="235"/>
        <v>18712294000</v>
      </c>
      <c r="G3727" s="35">
        <f t="shared" si="232"/>
        <v>0</v>
      </c>
      <c r="H3727" s="35">
        <f t="shared" si="233"/>
        <v>0</v>
      </c>
      <c r="I3727" s="35">
        <f t="shared" si="234"/>
        <v>0</v>
      </c>
    </row>
    <row r="3728" spans="1:9" x14ac:dyDescent="0.2">
      <c r="A3728" s="28" t="s">
        <v>42</v>
      </c>
      <c r="B3728" s="29">
        <v>544747530505</v>
      </c>
      <c r="C3728" s="29">
        <v>37031670228.360001</v>
      </c>
      <c r="D3728" s="29">
        <v>3536998034.4099998</v>
      </c>
      <c r="E3728" s="29">
        <v>3536998034.4099998</v>
      </c>
      <c r="F3728" s="30">
        <f t="shared" si="235"/>
        <v>507715860276.64001</v>
      </c>
      <c r="G3728" s="31">
        <f t="shared" si="232"/>
        <v>6.7979510056760324</v>
      </c>
      <c r="H3728" s="31">
        <f t="shared" si="233"/>
        <v>0.64929124710874386</v>
      </c>
      <c r="I3728" s="31">
        <f t="shared" si="234"/>
        <v>0.64929124710874386</v>
      </c>
    </row>
    <row r="3729" spans="1:9" ht="22.5" x14ac:dyDescent="0.2">
      <c r="A3729" s="32" t="s">
        <v>1334</v>
      </c>
      <c r="B3729" s="33">
        <v>6000000000</v>
      </c>
      <c r="C3729" s="33">
        <v>346781050</v>
      </c>
      <c r="D3729" s="33">
        <v>49550396</v>
      </c>
      <c r="E3729" s="33">
        <v>49550396</v>
      </c>
      <c r="F3729" s="34">
        <f t="shared" si="235"/>
        <v>5653218950</v>
      </c>
      <c r="G3729" s="35">
        <f t="shared" si="232"/>
        <v>5.7796841666666667</v>
      </c>
      <c r="H3729" s="35">
        <f t="shared" si="233"/>
        <v>0.82583993333333328</v>
      </c>
      <c r="I3729" s="35">
        <f t="shared" si="234"/>
        <v>0.82583993333333328</v>
      </c>
    </row>
    <row r="3730" spans="1:9" x14ac:dyDescent="0.2">
      <c r="A3730" s="32" t="s">
        <v>1335</v>
      </c>
      <c r="B3730" s="33">
        <v>10264635000</v>
      </c>
      <c r="C3730" s="33">
        <v>1379173487</v>
      </c>
      <c r="D3730" s="33">
        <v>165601531</v>
      </c>
      <c r="E3730" s="33">
        <v>165601531</v>
      </c>
      <c r="F3730" s="34">
        <f t="shared" si="235"/>
        <v>8885461513</v>
      </c>
      <c r="G3730" s="35">
        <f t="shared" si="232"/>
        <v>13.436166868086396</v>
      </c>
      <c r="H3730" s="35">
        <f t="shared" si="233"/>
        <v>1.6133211848253737</v>
      </c>
      <c r="I3730" s="35">
        <f t="shared" si="234"/>
        <v>1.6133211848253737</v>
      </c>
    </row>
    <row r="3731" spans="1:9" x14ac:dyDescent="0.2">
      <c r="A3731" s="32" t="s">
        <v>1336</v>
      </c>
      <c r="B3731" s="33">
        <v>200000000</v>
      </c>
      <c r="C3731" s="33">
        <v>88048395</v>
      </c>
      <c r="D3731" s="33">
        <v>1982796</v>
      </c>
      <c r="E3731" s="33">
        <v>1982796</v>
      </c>
      <c r="F3731" s="34">
        <f t="shared" si="235"/>
        <v>111951605</v>
      </c>
      <c r="G3731" s="35">
        <f t="shared" si="232"/>
        <v>44.0241975</v>
      </c>
      <c r="H3731" s="35">
        <f t="shared" si="233"/>
        <v>0.99139799999999989</v>
      </c>
      <c r="I3731" s="35">
        <f t="shared" si="234"/>
        <v>0.99139799999999989</v>
      </c>
    </row>
    <row r="3732" spans="1:9" x14ac:dyDescent="0.2">
      <c r="A3732" s="32" t="s">
        <v>1337</v>
      </c>
      <c r="B3732" s="33">
        <v>4950000000</v>
      </c>
      <c r="C3732" s="33">
        <v>2639501804</v>
      </c>
      <c r="D3732" s="33">
        <v>383310820</v>
      </c>
      <c r="E3732" s="33">
        <v>383310820</v>
      </c>
      <c r="F3732" s="34">
        <f t="shared" si="235"/>
        <v>2310498196</v>
      </c>
      <c r="G3732" s="35">
        <f t="shared" si="232"/>
        <v>53.323268767676765</v>
      </c>
      <c r="H3732" s="35">
        <f t="shared" si="233"/>
        <v>7.7436529292929297</v>
      </c>
      <c r="I3732" s="35">
        <f t="shared" si="234"/>
        <v>7.7436529292929297</v>
      </c>
    </row>
    <row r="3733" spans="1:9" ht="22.5" x14ac:dyDescent="0.2">
      <c r="A3733" s="32" t="s">
        <v>1338</v>
      </c>
      <c r="B3733" s="33">
        <v>1000000000</v>
      </c>
      <c r="C3733" s="33">
        <v>539902331</v>
      </c>
      <c r="D3733" s="33">
        <v>51954818</v>
      </c>
      <c r="E3733" s="33">
        <v>51954818</v>
      </c>
      <c r="F3733" s="34">
        <f t="shared" si="235"/>
        <v>460097669</v>
      </c>
      <c r="G3733" s="35">
        <f t="shared" si="232"/>
        <v>53.990233099999998</v>
      </c>
      <c r="H3733" s="35">
        <f t="shared" si="233"/>
        <v>5.1954817999999996</v>
      </c>
      <c r="I3733" s="35">
        <f t="shared" si="234"/>
        <v>5.1954817999999996</v>
      </c>
    </row>
    <row r="3734" spans="1:9" x14ac:dyDescent="0.2">
      <c r="A3734" s="32" t="s">
        <v>1339</v>
      </c>
      <c r="B3734" s="33">
        <v>363462895505</v>
      </c>
      <c r="C3734" s="33">
        <v>3021206466</v>
      </c>
      <c r="D3734" s="33">
        <v>313611688</v>
      </c>
      <c r="E3734" s="33">
        <v>313611688</v>
      </c>
      <c r="F3734" s="34">
        <f t="shared" si="235"/>
        <v>360441689039</v>
      </c>
      <c r="G3734" s="35">
        <f t="shared" si="232"/>
        <v>0.83122830510726464</v>
      </c>
      <c r="H3734" s="35">
        <f t="shared" si="233"/>
        <v>8.6284375070600786E-2</v>
      </c>
      <c r="I3734" s="35">
        <f t="shared" si="234"/>
        <v>8.6284375070600786E-2</v>
      </c>
    </row>
    <row r="3735" spans="1:9" x14ac:dyDescent="0.2">
      <c r="A3735" s="32" t="s">
        <v>1340</v>
      </c>
      <c r="B3735" s="33">
        <v>24800000000</v>
      </c>
      <c r="C3735" s="33">
        <v>5098762742</v>
      </c>
      <c r="D3735" s="33">
        <v>450229763</v>
      </c>
      <c r="E3735" s="33">
        <v>450229763</v>
      </c>
      <c r="F3735" s="34">
        <f t="shared" si="235"/>
        <v>19701237258</v>
      </c>
      <c r="G3735" s="35">
        <f t="shared" si="232"/>
        <v>20.559527185483869</v>
      </c>
      <c r="H3735" s="35">
        <f t="shared" si="233"/>
        <v>1.8154425927419355</v>
      </c>
      <c r="I3735" s="35">
        <f t="shared" si="234"/>
        <v>1.8154425927419355</v>
      </c>
    </row>
    <row r="3736" spans="1:9" ht="22.5" x14ac:dyDescent="0.2">
      <c r="A3736" s="32" t="s">
        <v>1341</v>
      </c>
      <c r="B3736" s="33">
        <v>55000000000</v>
      </c>
      <c r="C3736" s="33">
        <v>0</v>
      </c>
      <c r="D3736" s="33">
        <v>0</v>
      </c>
      <c r="E3736" s="33">
        <v>0</v>
      </c>
      <c r="F3736" s="34">
        <f t="shared" si="235"/>
        <v>55000000000</v>
      </c>
      <c r="G3736" s="35">
        <f t="shared" si="232"/>
        <v>0</v>
      </c>
      <c r="H3736" s="35">
        <f t="shared" si="233"/>
        <v>0</v>
      </c>
      <c r="I3736" s="35">
        <f t="shared" si="234"/>
        <v>0</v>
      </c>
    </row>
    <row r="3737" spans="1:9" ht="22.5" x14ac:dyDescent="0.2">
      <c r="A3737" s="32" t="s">
        <v>1342</v>
      </c>
      <c r="B3737" s="33">
        <v>3400000000</v>
      </c>
      <c r="C3737" s="33">
        <v>1496855441</v>
      </c>
      <c r="D3737" s="33">
        <v>96685883</v>
      </c>
      <c r="E3737" s="33">
        <v>96685883</v>
      </c>
      <c r="F3737" s="34">
        <f t="shared" si="235"/>
        <v>1903144559</v>
      </c>
      <c r="G3737" s="35">
        <f t="shared" si="232"/>
        <v>44.025160029411765</v>
      </c>
      <c r="H3737" s="35">
        <f t="shared" si="233"/>
        <v>2.8437024411764709</v>
      </c>
      <c r="I3737" s="35">
        <f t="shared" si="234"/>
        <v>2.8437024411764709</v>
      </c>
    </row>
    <row r="3738" spans="1:9" x14ac:dyDescent="0.2">
      <c r="A3738" s="32" t="s">
        <v>1343</v>
      </c>
      <c r="B3738" s="33">
        <v>25573000000</v>
      </c>
      <c r="C3738" s="33">
        <v>2813506172</v>
      </c>
      <c r="D3738" s="33">
        <v>251119098</v>
      </c>
      <c r="E3738" s="33">
        <v>251119098</v>
      </c>
      <c r="F3738" s="34">
        <f t="shared" si="235"/>
        <v>22759493828</v>
      </c>
      <c r="G3738" s="35">
        <f t="shared" si="232"/>
        <v>11.001862010714426</v>
      </c>
      <c r="H3738" s="35">
        <f t="shared" si="233"/>
        <v>0.98196964767528261</v>
      </c>
      <c r="I3738" s="35">
        <f t="shared" si="234"/>
        <v>0.98196964767528261</v>
      </c>
    </row>
    <row r="3739" spans="1:9" x14ac:dyDescent="0.2">
      <c r="A3739" s="32" t="s">
        <v>1344</v>
      </c>
      <c r="B3739" s="33">
        <v>25800000000</v>
      </c>
      <c r="C3739" s="33">
        <v>14270997422.690001</v>
      </c>
      <c r="D3739" s="33">
        <v>1020945162.41</v>
      </c>
      <c r="E3739" s="33">
        <v>1020945162.41</v>
      </c>
      <c r="F3739" s="34">
        <f t="shared" si="235"/>
        <v>11529002577.309999</v>
      </c>
      <c r="G3739" s="35">
        <f t="shared" si="232"/>
        <v>55.313943498798459</v>
      </c>
      <c r="H3739" s="35">
        <f t="shared" si="233"/>
        <v>3.9571517922868211</v>
      </c>
      <c r="I3739" s="35">
        <f t="shared" si="234"/>
        <v>3.9571517922868211</v>
      </c>
    </row>
    <row r="3740" spans="1:9" x14ac:dyDescent="0.2">
      <c r="A3740" s="32" t="s">
        <v>1345</v>
      </c>
      <c r="B3740" s="33">
        <v>3037000000</v>
      </c>
      <c r="C3740" s="33">
        <v>1075306105</v>
      </c>
      <c r="D3740" s="33">
        <v>144209460</v>
      </c>
      <c r="E3740" s="33">
        <v>144209460</v>
      </c>
      <c r="F3740" s="34">
        <f t="shared" si="235"/>
        <v>1961693895</v>
      </c>
      <c r="G3740" s="35">
        <f t="shared" si="232"/>
        <v>35.406852321369776</v>
      </c>
      <c r="H3740" s="35">
        <f t="shared" si="233"/>
        <v>4.7484181758314126</v>
      </c>
      <c r="I3740" s="35">
        <f t="shared" si="234"/>
        <v>4.7484181758314126</v>
      </c>
    </row>
    <row r="3741" spans="1:9" x14ac:dyDescent="0.2">
      <c r="A3741" s="32" t="s">
        <v>1346</v>
      </c>
      <c r="B3741" s="33">
        <v>1530000000</v>
      </c>
      <c r="C3741" s="33">
        <v>309156230</v>
      </c>
      <c r="D3741" s="33">
        <v>49587384</v>
      </c>
      <c r="E3741" s="33">
        <v>49587384</v>
      </c>
      <c r="F3741" s="34">
        <f t="shared" si="235"/>
        <v>1220843770</v>
      </c>
      <c r="G3741" s="35">
        <f t="shared" si="232"/>
        <v>20.20628954248366</v>
      </c>
      <c r="H3741" s="35">
        <f t="shared" si="233"/>
        <v>3.2410054901960783</v>
      </c>
      <c r="I3741" s="35">
        <f t="shared" si="234"/>
        <v>3.2410054901960783</v>
      </c>
    </row>
    <row r="3742" spans="1:9" ht="22.5" x14ac:dyDescent="0.2">
      <c r="A3742" s="32" t="s">
        <v>1347</v>
      </c>
      <c r="B3742" s="33">
        <v>1000000000</v>
      </c>
      <c r="C3742" s="33">
        <v>520320874</v>
      </c>
      <c r="D3742" s="33">
        <v>84080842</v>
      </c>
      <c r="E3742" s="33">
        <v>84080842</v>
      </c>
      <c r="F3742" s="34">
        <f t="shared" si="235"/>
        <v>479679126</v>
      </c>
      <c r="G3742" s="35">
        <f t="shared" si="232"/>
        <v>52.032087400000002</v>
      </c>
      <c r="H3742" s="35">
        <f t="shared" si="233"/>
        <v>8.4080842000000011</v>
      </c>
      <c r="I3742" s="35">
        <f t="shared" si="234"/>
        <v>8.4080842000000011</v>
      </c>
    </row>
    <row r="3743" spans="1:9" x14ac:dyDescent="0.2">
      <c r="A3743" s="32" t="s">
        <v>1348</v>
      </c>
      <c r="B3743" s="33">
        <v>5000000000</v>
      </c>
      <c r="C3743" s="33">
        <v>0</v>
      </c>
      <c r="D3743" s="33">
        <v>0</v>
      </c>
      <c r="E3743" s="33">
        <v>0</v>
      </c>
      <c r="F3743" s="34">
        <f t="shared" si="235"/>
        <v>5000000000</v>
      </c>
      <c r="G3743" s="35">
        <f t="shared" si="232"/>
        <v>0</v>
      </c>
      <c r="H3743" s="35">
        <f t="shared" si="233"/>
        <v>0</v>
      </c>
      <c r="I3743" s="35">
        <f t="shared" si="234"/>
        <v>0</v>
      </c>
    </row>
    <row r="3744" spans="1:9" ht="22.5" x14ac:dyDescent="0.2">
      <c r="A3744" s="32" t="s">
        <v>1349</v>
      </c>
      <c r="B3744" s="33">
        <v>1550000000</v>
      </c>
      <c r="C3744" s="33">
        <v>346818612.67000002</v>
      </c>
      <c r="D3744" s="33">
        <v>18224946</v>
      </c>
      <c r="E3744" s="33">
        <v>18224946</v>
      </c>
      <c r="F3744" s="34">
        <f t="shared" si="235"/>
        <v>1203181387.3299999</v>
      </c>
      <c r="G3744" s="35">
        <f t="shared" si="232"/>
        <v>22.375394365806454</v>
      </c>
      <c r="H3744" s="35">
        <f t="shared" si="233"/>
        <v>1.1758029677419355</v>
      </c>
      <c r="I3744" s="35">
        <f t="shared" si="234"/>
        <v>1.1758029677419355</v>
      </c>
    </row>
    <row r="3745" spans="1:9" ht="22.5" x14ac:dyDescent="0.2">
      <c r="A3745" s="32" t="s">
        <v>1350</v>
      </c>
      <c r="B3745" s="33">
        <v>4000000000</v>
      </c>
      <c r="C3745" s="33">
        <v>1330262000</v>
      </c>
      <c r="D3745" s="33">
        <v>168292590</v>
      </c>
      <c r="E3745" s="33">
        <v>168292590</v>
      </c>
      <c r="F3745" s="34">
        <f t="shared" si="235"/>
        <v>2669738000</v>
      </c>
      <c r="G3745" s="35">
        <f t="shared" si="232"/>
        <v>33.256550000000004</v>
      </c>
      <c r="H3745" s="35">
        <f t="shared" si="233"/>
        <v>4.2073147500000001</v>
      </c>
      <c r="I3745" s="35">
        <f t="shared" si="234"/>
        <v>4.2073147500000001</v>
      </c>
    </row>
    <row r="3746" spans="1:9" x14ac:dyDescent="0.2">
      <c r="A3746" s="32" t="s">
        <v>1351</v>
      </c>
      <c r="B3746" s="33">
        <v>1700000000</v>
      </c>
      <c r="C3746" s="33">
        <v>551711398</v>
      </c>
      <c r="D3746" s="33">
        <v>132033177</v>
      </c>
      <c r="E3746" s="33">
        <v>132033177</v>
      </c>
      <c r="F3746" s="34">
        <f t="shared" si="235"/>
        <v>1148288602</v>
      </c>
      <c r="G3746" s="35">
        <f t="shared" si="232"/>
        <v>32.453611647058821</v>
      </c>
      <c r="H3746" s="35">
        <f t="shared" si="233"/>
        <v>7.7666574705882354</v>
      </c>
      <c r="I3746" s="35">
        <f t="shared" si="234"/>
        <v>7.7666574705882354</v>
      </c>
    </row>
    <row r="3747" spans="1:9" x14ac:dyDescent="0.2">
      <c r="A3747" s="32" t="s">
        <v>1352</v>
      </c>
      <c r="B3747" s="33">
        <v>3500000000</v>
      </c>
      <c r="C3747" s="33">
        <v>0</v>
      </c>
      <c r="D3747" s="33">
        <v>0</v>
      </c>
      <c r="E3747" s="33">
        <v>0</v>
      </c>
      <c r="F3747" s="34">
        <f t="shared" si="235"/>
        <v>3500000000</v>
      </c>
      <c r="G3747" s="35">
        <f t="shared" si="232"/>
        <v>0</v>
      </c>
      <c r="H3747" s="35">
        <f t="shared" si="233"/>
        <v>0</v>
      </c>
      <c r="I3747" s="35">
        <f t="shared" si="234"/>
        <v>0</v>
      </c>
    </row>
    <row r="3748" spans="1:9" ht="22.5" x14ac:dyDescent="0.2">
      <c r="A3748" s="32" t="s">
        <v>1353</v>
      </c>
      <c r="B3748" s="33">
        <v>1150000000</v>
      </c>
      <c r="C3748" s="33">
        <v>606577514</v>
      </c>
      <c r="D3748" s="33">
        <v>89987768</v>
      </c>
      <c r="E3748" s="33">
        <v>89987768</v>
      </c>
      <c r="F3748" s="34">
        <f t="shared" si="235"/>
        <v>543422486</v>
      </c>
      <c r="G3748" s="35">
        <f t="shared" si="232"/>
        <v>52.745870782608698</v>
      </c>
      <c r="H3748" s="35">
        <f t="shared" si="233"/>
        <v>7.8250233043478268</v>
      </c>
      <c r="I3748" s="35">
        <f t="shared" si="234"/>
        <v>7.8250233043478268</v>
      </c>
    </row>
    <row r="3749" spans="1:9" x14ac:dyDescent="0.2">
      <c r="A3749" s="32" t="s">
        <v>1354</v>
      </c>
      <c r="B3749" s="33">
        <v>300000000</v>
      </c>
      <c r="C3749" s="33">
        <v>0</v>
      </c>
      <c r="D3749" s="33">
        <v>0</v>
      </c>
      <c r="E3749" s="33">
        <v>0</v>
      </c>
      <c r="F3749" s="34">
        <f t="shared" si="235"/>
        <v>300000000</v>
      </c>
      <c r="G3749" s="35">
        <f t="shared" si="232"/>
        <v>0</v>
      </c>
      <c r="H3749" s="35">
        <f t="shared" si="233"/>
        <v>0</v>
      </c>
      <c r="I3749" s="35">
        <f t="shared" si="234"/>
        <v>0</v>
      </c>
    </row>
    <row r="3750" spans="1:9" x14ac:dyDescent="0.2">
      <c r="A3750" s="32" t="s">
        <v>1355</v>
      </c>
      <c r="B3750" s="33">
        <v>500000000</v>
      </c>
      <c r="C3750" s="33">
        <v>239112600</v>
      </c>
      <c r="D3750" s="33">
        <v>25401400</v>
      </c>
      <c r="E3750" s="33">
        <v>25401400</v>
      </c>
      <c r="F3750" s="34">
        <f t="shared" si="235"/>
        <v>260887400</v>
      </c>
      <c r="G3750" s="35">
        <f t="shared" si="232"/>
        <v>47.822520000000004</v>
      </c>
      <c r="H3750" s="35">
        <f t="shared" si="233"/>
        <v>5.0802800000000001</v>
      </c>
      <c r="I3750" s="35">
        <f t="shared" si="234"/>
        <v>5.0802800000000001</v>
      </c>
    </row>
    <row r="3751" spans="1:9" x14ac:dyDescent="0.2">
      <c r="A3751" s="32" t="s">
        <v>1356</v>
      </c>
      <c r="B3751" s="33">
        <v>150000000</v>
      </c>
      <c r="C3751" s="33">
        <v>76350000</v>
      </c>
      <c r="D3751" s="33">
        <v>0</v>
      </c>
      <c r="E3751" s="33">
        <v>0</v>
      </c>
      <c r="F3751" s="34">
        <f t="shared" si="235"/>
        <v>73650000</v>
      </c>
      <c r="G3751" s="35">
        <f t="shared" si="232"/>
        <v>50.9</v>
      </c>
      <c r="H3751" s="35">
        <f t="shared" si="233"/>
        <v>0</v>
      </c>
      <c r="I3751" s="35">
        <f t="shared" si="234"/>
        <v>0</v>
      </c>
    </row>
    <row r="3752" spans="1:9" x14ac:dyDescent="0.2">
      <c r="A3752" s="32" t="s">
        <v>1357</v>
      </c>
      <c r="B3752" s="33">
        <v>400000000</v>
      </c>
      <c r="C3752" s="33">
        <v>0</v>
      </c>
      <c r="D3752" s="33">
        <v>0</v>
      </c>
      <c r="E3752" s="33">
        <v>0</v>
      </c>
      <c r="F3752" s="34">
        <f t="shared" si="235"/>
        <v>400000000</v>
      </c>
      <c r="G3752" s="35">
        <f t="shared" si="232"/>
        <v>0</v>
      </c>
      <c r="H3752" s="35">
        <f t="shared" si="233"/>
        <v>0</v>
      </c>
      <c r="I3752" s="35">
        <f t="shared" si="234"/>
        <v>0</v>
      </c>
    </row>
    <row r="3753" spans="1:9" x14ac:dyDescent="0.2">
      <c r="A3753" s="32" t="s">
        <v>1358</v>
      </c>
      <c r="B3753" s="33">
        <v>480000000</v>
      </c>
      <c r="C3753" s="33">
        <v>281319584</v>
      </c>
      <c r="D3753" s="33">
        <v>40188512</v>
      </c>
      <c r="E3753" s="33">
        <v>40188512</v>
      </c>
      <c r="F3753" s="34">
        <f t="shared" si="235"/>
        <v>198680416</v>
      </c>
      <c r="G3753" s="35">
        <f t="shared" si="232"/>
        <v>58.608246666666666</v>
      </c>
      <c r="H3753" s="35">
        <f t="shared" si="233"/>
        <v>8.3726066666666661</v>
      </c>
      <c r="I3753" s="35">
        <f t="shared" si="234"/>
        <v>8.3726066666666661</v>
      </c>
    </row>
    <row r="3754" spans="1:9" x14ac:dyDescent="0.2">
      <c r="A3754" s="28" t="s">
        <v>1359</v>
      </c>
      <c r="B3754" s="29">
        <v>23617399000</v>
      </c>
      <c r="C3754" s="29">
        <v>4380533887</v>
      </c>
      <c r="D3754" s="29">
        <v>413541886</v>
      </c>
      <c r="E3754" s="29">
        <v>413199318</v>
      </c>
      <c r="F3754" s="30">
        <f t="shared" si="235"/>
        <v>19236865113</v>
      </c>
      <c r="G3754" s="31">
        <f t="shared" si="232"/>
        <v>18.547909898968975</v>
      </c>
      <c r="H3754" s="31">
        <f t="shared" si="233"/>
        <v>1.7510052059500709</v>
      </c>
      <c r="I3754" s="31">
        <f t="shared" si="234"/>
        <v>1.7495547159956097</v>
      </c>
    </row>
    <row r="3755" spans="1:9" x14ac:dyDescent="0.2">
      <c r="A3755" s="28" t="s">
        <v>17</v>
      </c>
      <c r="B3755" s="29">
        <v>23617399000</v>
      </c>
      <c r="C3755" s="29">
        <v>4380533887</v>
      </c>
      <c r="D3755" s="29">
        <v>413541886</v>
      </c>
      <c r="E3755" s="29">
        <v>413199318</v>
      </c>
      <c r="F3755" s="30">
        <f t="shared" si="235"/>
        <v>19236865113</v>
      </c>
      <c r="G3755" s="31">
        <f t="shared" si="232"/>
        <v>18.547909898968975</v>
      </c>
      <c r="H3755" s="31">
        <f t="shared" si="233"/>
        <v>1.7510052059500709</v>
      </c>
      <c r="I3755" s="31">
        <f t="shared" si="234"/>
        <v>1.7495547159956097</v>
      </c>
    </row>
    <row r="3756" spans="1:9" x14ac:dyDescent="0.2">
      <c r="A3756" s="28" t="s">
        <v>18</v>
      </c>
      <c r="B3756" s="29">
        <v>1212385000</v>
      </c>
      <c r="C3756" s="29">
        <v>216207867</v>
      </c>
      <c r="D3756" s="29">
        <v>216207867</v>
      </c>
      <c r="E3756" s="29">
        <v>216207867</v>
      </c>
      <c r="F3756" s="30">
        <f t="shared" si="235"/>
        <v>996177133</v>
      </c>
      <c r="G3756" s="31">
        <f t="shared" si="232"/>
        <v>17.83326806253789</v>
      </c>
      <c r="H3756" s="31">
        <f t="shared" si="233"/>
        <v>17.83326806253789</v>
      </c>
      <c r="I3756" s="31">
        <f t="shared" si="234"/>
        <v>17.83326806253789</v>
      </c>
    </row>
    <row r="3757" spans="1:9" x14ac:dyDescent="0.2">
      <c r="A3757" s="32" t="s">
        <v>19</v>
      </c>
      <c r="B3757" s="33">
        <v>781000000</v>
      </c>
      <c r="C3757" s="33">
        <v>152282172</v>
      </c>
      <c r="D3757" s="33">
        <v>152282172</v>
      </c>
      <c r="E3757" s="33">
        <v>152282172</v>
      </c>
      <c r="F3757" s="34">
        <f t="shared" si="235"/>
        <v>628717828</v>
      </c>
      <c r="G3757" s="35">
        <f t="shared" si="232"/>
        <v>19.498357490396927</v>
      </c>
      <c r="H3757" s="35">
        <f t="shared" si="233"/>
        <v>19.498357490396927</v>
      </c>
      <c r="I3757" s="35">
        <f t="shared" si="234"/>
        <v>19.498357490396927</v>
      </c>
    </row>
    <row r="3758" spans="1:9" x14ac:dyDescent="0.2">
      <c r="A3758" s="32" t="s">
        <v>20</v>
      </c>
      <c r="B3758" s="33">
        <v>283046000</v>
      </c>
      <c r="C3758" s="33">
        <v>59916361</v>
      </c>
      <c r="D3758" s="33">
        <v>59916361</v>
      </c>
      <c r="E3758" s="33">
        <v>59916361</v>
      </c>
      <c r="F3758" s="34">
        <f t="shared" si="235"/>
        <v>223129639</v>
      </c>
      <c r="G3758" s="35">
        <f t="shared" si="232"/>
        <v>21.16841820764116</v>
      </c>
      <c r="H3758" s="35">
        <f t="shared" si="233"/>
        <v>21.16841820764116</v>
      </c>
      <c r="I3758" s="35">
        <f t="shared" si="234"/>
        <v>21.16841820764116</v>
      </c>
    </row>
    <row r="3759" spans="1:9" x14ac:dyDescent="0.2">
      <c r="A3759" s="32" t="s">
        <v>21</v>
      </c>
      <c r="B3759" s="33">
        <v>128218000</v>
      </c>
      <c r="C3759" s="33">
        <v>4009334</v>
      </c>
      <c r="D3759" s="33">
        <v>4009334</v>
      </c>
      <c r="E3759" s="33">
        <v>4009334</v>
      </c>
      <c r="F3759" s="34">
        <f t="shared" si="235"/>
        <v>124208666</v>
      </c>
      <c r="G3759" s="35">
        <f t="shared" si="232"/>
        <v>3.1269665725561153</v>
      </c>
      <c r="H3759" s="35">
        <f t="shared" si="233"/>
        <v>3.1269665725561153</v>
      </c>
      <c r="I3759" s="35">
        <f t="shared" si="234"/>
        <v>3.1269665725561153</v>
      </c>
    </row>
    <row r="3760" spans="1:9" x14ac:dyDescent="0.2">
      <c r="A3760" s="32" t="s">
        <v>154</v>
      </c>
      <c r="B3760" s="33">
        <v>20121000</v>
      </c>
      <c r="C3760" s="33">
        <v>0</v>
      </c>
      <c r="D3760" s="33">
        <v>0</v>
      </c>
      <c r="E3760" s="33">
        <v>0</v>
      </c>
      <c r="F3760" s="34">
        <f t="shared" si="235"/>
        <v>20121000</v>
      </c>
      <c r="G3760" s="35">
        <f t="shared" si="232"/>
        <v>0</v>
      </c>
      <c r="H3760" s="35">
        <f t="shared" si="233"/>
        <v>0</v>
      </c>
      <c r="I3760" s="35">
        <f t="shared" si="234"/>
        <v>0</v>
      </c>
    </row>
    <row r="3761" spans="1:9" x14ac:dyDescent="0.2">
      <c r="A3761" s="28" t="s">
        <v>22</v>
      </c>
      <c r="B3761" s="29">
        <v>823067000</v>
      </c>
      <c r="C3761" s="29">
        <v>599346479</v>
      </c>
      <c r="D3761" s="29">
        <v>32669513</v>
      </c>
      <c r="E3761" s="29">
        <v>32669513</v>
      </c>
      <c r="F3761" s="30">
        <f t="shared" si="235"/>
        <v>223720521</v>
      </c>
      <c r="G3761" s="31">
        <f t="shared" si="232"/>
        <v>72.818674421401909</v>
      </c>
      <c r="H3761" s="31">
        <f t="shared" si="233"/>
        <v>3.9692410216908227</v>
      </c>
      <c r="I3761" s="31">
        <f t="shared" si="234"/>
        <v>3.9692410216908227</v>
      </c>
    </row>
    <row r="3762" spans="1:9" x14ac:dyDescent="0.2">
      <c r="A3762" s="32" t="s">
        <v>66</v>
      </c>
      <c r="B3762" s="33">
        <v>20265000</v>
      </c>
      <c r="C3762" s="33">
        <v>0</v>
      </c>
      <c r="D3762" s="33">
        <v>0</v>
      </c>
      <c r="E3762" s="33">
        <v>0</v>
      </c>
      <c r="F3762" s="34">
        <f t="shared" si="235"/>
        <v>20265000</v>
      </c>
      <c r="G3762" s="35">
        <f t="shared" si="232"/>
        <v>0</v>
      </c>
      <c r="H3762" s="35">
        <f t="shared" si="233"/>
        <v>0</v>
      </c>
      <c r="I3762" s="35">
        <f t="shared" si="234"/>
        <v>0</v>
      </c>
    </row>
    <row r="3763" spans="1:9" x14ac:dyDescent="0.2">
      <c r="A3763" s="32" t="s">
        <v>23</v>
      </c>
      <c r="B3763" s="33">
        <v>802802000</v>
      </c>
      <c r="C3763" s="33">
        <v>599346479</v>
      </c>
      <c r="D3763" s="33">
        <v>32669513</v>
      </c>
      <c r="E3763" s="33">
        <v>32669513</v>
      </c>
      <c r="F3763" s="34">
        <f t="shared" si="235"/>
        <v>203455521</v>
      </c>
      <c r="G3763" s="35">
        <f t="shared" si="232"/>
        <v>74.656824347722107</v>
      </c>
      <c r="H3763" s="35">
        <f t="shared" si="233"/>
        <v>4.069435925670339</v>
      </c>
      <c r="I3763" s="35">
        <f t="shared" si="234"/>
        <v>4.069435925670339</v>
      </c>
    </row>
    <row r="3764" spans="1:9" x14ac:dyDescent="0.2">
      <c r="A3764" s="28" t="s">
        <v>24</v>
      </c>
      <c r="B3764" s="29">
        <v>1656878000</v>
      </c>
      <c r="C3764" s="29">
        <v>0</v>
      </c>
      <c r="D3764" s="29">
        <v>0</v>
      </c>
      <c r="E3764" s="29">
        <v>0</v>
      </c>
      <c r="F3764" s="30">
        <f t="shared" si="235"/>
        <v>1656878000</v>
      </c>
      <c r="G3764" s="31">
        <f t="shared" si="232"/>
        <v>0</v>
      </c>
      <c r="H3764" s="31">
        <f t="shared" si="233"/>
        <v>0</v>
      </c>
      <c r="I3764" s="31">
        <f t="shared" si="234"/>
        <v>0</v>
      </c>
    </row>
    <row r="3765" spans="1:9" x14ac:dyDescent="0.2">
      <c r="A3765" s="32" t="s">
        <v>150</v>
      </c>
      <c r="B3765" s="33">
        <v>274903000</v>
      </c>
      <c r="C3765" s="33">
        <v>0</v>
      </c>
      <c r="D3765" s="33">
        <v>0</v>
      </c>
      <c r="E3765" s="33">
        <v>0</v>
      </c>
      <c r="F3765" s="34">
        <f t="shared" si="235"/>
        <v>274903000</v>
      </c>
      <c r="G3765" s="35">
        <f t="shared" si="232"/>
        <v>0</v>
      </c>
      <c r="H3765" s="35">
        <f t="shared" si="233"/>
        <v>0</v>
      </c>
      <c r="I3765" s="35">
        <f t="shared" si="234"/>
        <v>0</v>
      </c>
    </row>
    <row r="3766" spans="1:9" x14ac:dyDescent="0.2">
      <c r="A3766" s="32" t="s">
        <v>1360</v>
      </c>
      <c r="B3766" s="33">
        <v>1311018000</v>
      </c>
      <c r="C3766" s="33">
        <v>0</v>
      </c>
      <c r="D3766" s="33">
        <v>0</v>
      </c>
      <c r="E3766" s="33">
        <v>0</v>
      </c>
      <c r="F3766" s="34">
        <f t="shared" si="235"/>
        <v>1311018000</v>
      </c>
      <c r="G3766" s="35">
        <f t="shared" si="232"/>
        <v>0</v>
      </c>
      <c r="H3766" s="35">
        <f t="shared" si="233"/>
        <v>0</v>
      </c>
      <c r="I3766" s="35">
        <f t="shared" si="234"/>
        <v>0</v>
      </c>
    </row>
    <row r="3767" spans="1:9" x14ac:dyDescent="0.2">
      <c r="A3767" s="32" t="s">
        <v>32</v>
      </c>
      <c r="B3767" s="33">
        <v>4120000</v>
      </c>
      <c r="C3767" s="33">
        <v>0</v>
      </c>
      <c r="D3767" s="33">
        <v>0</v>
      </c>
      <c r="E3767" s="33">
        <v>0</v>
      </c>
      <c r="F3767" s="34">
        <f t="shared" si="235"/>
        <v>4120000</v>
      </c>
      <c r="G3767" s="35">
        <f t="shared" si="232"/>
        <v>0</v>
      </c>
      <c r="H3767" s="35">
        <f t="shared" si="233"/>
        <v>0</v>
      </c>
      <c r="I3767" s="35">
        <f t="shared" si="234"/>
        <v>0</v>
      </c>
    </row>
    <row r="3768" spans="1:9" x14ac:dyDescent="0.2">
      <c r="A3768" s="32" t="s">
        <v>35</v>
      </c>
      <c r="B3768" s="33">
        <v>22660000</v>
      </c>
      <c r="C3768" s="33">
        <v>0</v>
      </c>
      <c r="D3768" s="33">
        <v>0</v>
      </c>
      <c r="E3768" s="33">
        <v>0</v>
      </c>
      <c r="F3768" s="34">
        <f t="shared" si="235"/>
        <v>22660000</v>
      </c>
      <c r="G3768" s="35">
        <f t="shared" si="232"/>
        <v>0</v>
      </c>
      <c r="H3768" s="35">
        <f t="shared" si="233"/>
        <v>0</v>
      </c>
      <c r="I3768" s="35">
        <f t="shared" si="234"/>
        <v>0</v>
      </c>
    </row>
    <row r="3769" spans="1:9" x14ac:dyDescent="0.2">
      <c r="A3769" s="32" t="s">
        <v>67</v>
      </c>
      <c r="B3769" s="33">
        <v>44177000</v>
      </c>
      <c r="C3769" s="33">
        <v>0</v>
      </c>
      <c r="D3769" s="33">
        <v>0</v>
      </c>
      <c r="E3769" s="33">
        <v>0</v>
      </c>
      <c r="F3769" s="34">
        <f t="shared" si="235"/>
        <v>44177000</v>
      </c>
      <c r="G3769" s="35">
        <f t="shared" si="232"/>
        <v>0</v>
      </c>
      <c r="H3769" s="35">
        <f t="shared" si="233"/>
        <v>0</v>
      </c>
      <c r="I3769" s="35">
        <f t="shared" si="234"/>
        <v>0</v>
      </c>
    </row>
    <row r="3770" spans="1:9" x14ac:dyDescent="0.2">
      <c r="A3770" s="28" t="s">
        <v>447</v>
      </c>
      <c r="B3770" s="29">
        <v>19891756000</v>
      </c>
      <c r="C3770" s="29">
        <v>3564979541</v>
      </c>
      <c r="D3770" s="29">
        <v>164664506</v>
      </c>
      <c r="E3770" s="29">
        <v>164321938</v>
      </c>
      <c r="F3770" s="30">
        <f t="shared" si="235"/>
        <v>16326776459</v>
      </c>
      <c r="G3770" s="31">
        <f t="shared" si="232"/>
        <v>17.921894582861363</v>
      </c>
      <c r="H3770" s="31">
        <f t="shared" si="233"/>
        <v>0.82780276411997011</v>
      </c>
      <c r="I3770" s="31">
        <f t="shared" si="234"/>
        <v>0.82608060344194856</v>
      </c>
    </row>
    <row r="3771" spans="1:9" x14ac:dyDescent="0.2">
      <c r="A3771" s="32" t="s">
        <v>448</v>
      </c>
      <c r="B3771" s="33">
        <v>15392949000</v>
      </c>
      <c r="C3771" s="33">
        <v>2031251920</v>
      </c>
      <c r="D3771" s="33">
        <v>0</v>
      </c>
      <c r="E3771" s="33">
        <v>0</v>
      </c>
      <c r="F3771" s="34">
        <f t="shared" si="235"/>
        <v>13361697080</v>
      </c>
      <c r="G3771" s="35">
        <f t="shared" si="232"/>
        <v>13.195989410476185</v>
      </c>
      <c r="H3771" s="35">
        <f t="shared" si="233"/>
        <v>0</v>
      </c>
      <c r="I3771" s="35">
        <f t="shared" si="234"/>
        <v>0</v>
      </c>
    </row>
    <row r="3772" spans="1:9" x14ac:dyDescent="0.2">
      <c r="A3772" s="32" t="s">
        <v>449</v>
      </c>
      <c r="B3772" s="33">
        <v>4498807000</v>
      </c>
      <c r="C3772" s="33">
        <v>1533727621</v>
      </c>
      <c r="D3772" s="33">
        <v>164664506</v>
      </c>
      <c r="E3772" s="33">
        <v>164321938</v>
      </c>
      <c r="F3772" s="34">
        <f t="shared" si="235"/>
        <v>2965079379</v>
      </c>
      <c r="G3772" s="35">
        <f t="shared" si="232"/>
        <v>34.091874156859809</v>
      </c>
      <c r="H3772" s="35">
        <f t="shared" si="233"/>
        <v>3.6601815992550915</v>
      </c>
      <c r="I3772" s="35">
        <f t="shared" si="234"/>
        <v>3.6525669583069464</v>
      </c>
    </row>
    <row r="3773" spans="1:9" x14ac:dyDescent="0.2">
      <c r="A3773" s="28" t="s">
        <v>38</v>
      </c>
      <c r="B3773" s="29">
        <v>33313000</v>
      </c>
      <c r="C3773" s="29">
        <v>0</v>
      </c>
      <c r="D3773" s="29">
        <v>0</v>
      </c>
      <c r="E3773" s="29">
        <v>0</v>
      </c>
      <c r="F3773" s="30">
        <f t="shared" si="235"/>
        <v>33313000</v>
      </c>
      <c r="G3773" s="31">
        <f t="shared" si="232"/>
        <v>0</v>
      </c>
      <c r="H3773" s="31">
        <f t="shared" si="233"/>
        <v>0</v>
      </c>
      <c r="I3773" s="31">
        <f t="shared" si="234"/>
        <v>0</v>
      </c>
    </row>
    <row r="3774" spans="1:9" x14ac:dyDescent="0.2">
      <c r="A3774" s="32" t="s">
        <v>39</v>
      </c>
      <c r="B3774" s="33">
        <v>4244000</v>
      </c>
      <c r="C3774" s="33">
        <v>0</v>
      </c>
      <c r="D3774" s="33">
        <v>0</v>
      </c>
      <c r="E3774" s="33">
        <v>0</v>
      </c>
      <c r="F3774" s="34">
        <f t="shared" si="235"/>
        <v>4244000</v>
      </c>
      <c r="G3774" s="35">
        <f t="shared" si="232"/>
        <v>0</v>
      </c>
      <c r="H3774" s="35">
        <f t="shared" si="233"/>
        <v>0</v>
      </c>
      <c r="I3774" s="35">
        <f t="shared" si="234"/>
        <v>0</v>
      </c>
    </row>
    <row r="3775" spans="1:9" x14ac:dyDescent="0.2">
      <c r="A3775" s="32" t="s">
        <v>41</v>
      </c>
      <c r="B3775" s="33">
        <v>29069000</v>
      </c>
      <c r="C3775" s="33">
        <v>0</v>
      </c>
      <c r="D3775" s="33">
        <v>0</v>
      </c>
      <c r="E3775" s="33">
        <v>0</v>
      </c>
      <c r="F3775" s="34">
        <f t="shared" si="235"/>
        <v>29069000</v>
      </c>
      <c r="G3775" s="35">
        <f t="shared" si="232"/>
        <v>0</v>
      </c>
      <c r="H3775" s="35">
        <f t="shared" si="233"/>
        <v>0</v>
      </c>
      <c r="I3775" s="35">
        <f t="shared" si="234"/>
        <v>0</v>
      </c>
    </row>
    <row r="3776" spans="1:9" x14ac:dyDescent="0.2">
      <c r="A3776" s="28" t="s">
        <v>1361</v>
      </c>
      <c r="B3776" s="29">
        <v>1874137996</v>
      </c>
      <c r="C3776" s="29">
        <v>204174427</v>
      </c>
      <c r="D3776" s="29">
        <v>29127041</v>
      </c>
      <c r="E3776" s="29">
        <v>29127041</v>
      </c>
      <c r="F3776" s="30">
        <f t="shared" si="235"/>
        <v>1669963569</v>
      </c>
      <c r="G3776" s="31">
        <f t="shared" si="232"/>
        <v>10.89431127461118</v>
      </c>
      <c r="H3776" s="31">
        <f t="shared" si="233"/>
        <v>1.5541566876167212</v>
      </c>
      <c r="I3776" s="31">
        <f t="shared" si="234"/>
        <v>1.5541566876167212</v>
      </c>
    </row>
    <row r="3777" spans="1:9" x14ac:dyDescent="0.2">
      <c r="A3777" s="28" t="s">
        <v>42</v>
      </c>
      <c r="B3777" s="29">
        <v>1874137996</v>
      </c>
      <c r="C3777" s="29">
        <v>204174427</v>
      </c>
      <c r="D3777" s="29">
        <v>29127041</v>
      </c>
      <c r="E3777" s="29">
        <v>29127041</v>
      </c>
      <c r="F3777" s="30">
        <f t="shared" si="235"/>
        <v>1669963569</v>
      </c>
      <c r="G3777" s="31">
        <f t="shared" si="232"/>
        <v>10.89431127461118</v>
      </c>
      <c r="H3777" s="31">
        <f t="shared" si="233"/>
        <v>1.5541566876167212</v>
      </c>
      <c r="I3777" s="31">
        <f t="shared" si="234"/>
        <v>1.5541566876167212</v>
      </c>
    </row>
    <row r="3778" spans="1:9" x14ac:dyDescent="0.2">
      <c r="A3778" s="32" t="s">
        <v>1362</v>
      </c>
      <c r="B3778" s="33">
        <v>1124137996</v>
      </c>
      <c r="C3778" s="33">
        <v>199944427</v>
      </c>
      <c r="D3778" s="33">
        <v>29127041</v>
      </c>
      <c r="E3778" s="33">
        <v>29127041</v>
      </c>
      <c r="F3778" s="34">
        <f t="shared" si="235"/>
        <v>924193569</v>
      </c>
      <c r="G3778" s="35">
        <f t="shared" si="232"/>
        <v>17.786466404610344</v>
      </c>
      <c r="H3778" s="35">
        <f t="shared" si="233"/>
        <v>2.5910556447377657</v>
      </c>
      <c r="I3778" s="35">
        <f t="shared" si="234"/>
        <v>2.5910556447377657</v>
      </c>
    </row>
    <row r="3779" spans="1:9" x14ac:dyDescent="0.2">
      <c r="A3779" s="32" t="s">
        <v>1363</v>
      </c>
      <c r="B3779" s="33">
        <v>750000000</v>
      </c>
      <c r="C3779" s="33">
        <v>4230000</v>
      </c>
      <c r="D3779" s="33">
        <v>0</v>
      </c>
      <c r="E3779" s="33">
        <v>0</v>
      </c>
      <c r="F3779" s="34">
        <f t="shared" si="235"/>
        <v>745770000</v>
      </c>
      <c r="G3779" s="35">
        <f t="shared" si="232"/>
        <v>0.56400000000000006</v>
      </c>
      <c r="H3779" s="35">
        <f t="shared" si="233"/>
        <v>0</v>
      </c>
      <c r="I3779" s="35">
        <f t="shared" si="234"/>
        <v>0</v>
      </c>
    </row>
    <row r="3780" spans="1:9" x14ac:dyDescent="0.2">
      <c r="A3780" s="28" t="s">
        <v>1364</v>
      </c>
      <c r="B3780" s="29">
        <v>842113695</v>
      </c>
      <c r="C3780" s="29">
        <v>0</v>
      </c>
      <c r="D3780" s="29">
        <v>0</v>
      </c>
      <c r="E3780" s="29">
        <v>0</v>
      </c>
      <c r="F3780" s="30">
        <f t="shared" si="235"/>
        <v>842113695</v>
      </c>
      <c r="G3780" s="31">
        <f t="shared" si="232"/>
        <v>0</v>
      </c>
      <c r="H3780" s="31">
        <f t="shared" si="233"/>
        <v>0</v>
      </c>
      <c r="I3780" s="31">
        <f t="shared" si="234"/>
        <v>0</v>
      </c>
    </row>
    <row r="3781" spans="1:9" x14ac:dyDescent="0.2">
      <c r="A3781" s="28" t="s">
        <v>42</v>
      </c>
      <c r="B3781" s="29">
        <v>842113695</v>
      </c>
      <c r="C3781" s="29">
        <v>0</v>
      </c>
      <c r="D3781" s="29">
        <v>0</v>
      </c>
      <c r="E3781" s="29">
        <v>0</v>
      </c>
      <c r="F3781" s="30">
        <f t="shared" si="235"/>
        <v>842113695</v>
      </c>
      <c r="G3781" s="31">
        <f t="shared" si="232"/>
        <v>0</v>
      </c>
      <c r="H3781" s="31">
        <f t="shared" si="233"/>
        <v>0</v>
      </c>
      <c r="I3781" s="31">
        <f t="shared" si="234"/>
        <v>0</v>
      </c>
    </row>
    <row r="3782" spans="1:9" ht="22.5" x14ac:dyDescent="0.2">
      <c r="A3782" s="32" t="s">
        <v>1365</v>
      </c>
      <c r="B3782" s="33">
        <v>300000000</v>
      </c>
      <c r="C3782" s="33">
        <v>0</v>
      </c>
      <c r="D3782" s="33">
        <v>0</v>
      </c>
      <c r="E3782" s="33">
        <v>0</v>
      </c>
      <c r="F3782" s="34">
        <f t="shared" si="235"/>
        <v>300000000</v>
      </c>
      <c r="G3782" s="35">
        <f t="shared" si="232"/>
        <v>0</v>
      </c>
      <c r="H3782" s="35">
        <f t="shared" si="233"/>
        <v>0</v>
      </c>
      <c r="I3782" s="35">
        <f t="shared" si="234"/>
        <v>0</v>
      </c>
    </row>
    <row r="3783" spans="1:9" x14ac:dyDescent="0.2">
      <c r="A3783" s="32" t="s">
        <v>1366</v>
      </c>
      <c r="B3783" s="33">
        <v>542113695</v>
      </c>
      <c r="C3783" s="33">
        <v>0</v>
      </c>
      <c r="D3783" s="33">
        <v>0</v>
      </c>
      <c r="E3783" s="33">
        <v>0</v>
      </c>
      <c r="F3783" s="34">
        <f t="shared" si="235"/>
        <v>542113695</v>
      </c>
      <c r="G3783" s="35">
        <f t="shared" ref="G3783:G3846" si="236">IFERROR(IF(C3783&gt;0,+C3783/B3783*100,0),0)</f>
        <v>0</v>
      </c>
      <c r="H3783" s="35">
        <f t="shared" ref="H3783:H3846" si="237">IFERROR(IF(D3783&gt;0,+D3783/B3783*100,0),0)</f>
        <v>0</v>
      </c>
      <c r="I3783" s="35">
        <f t="shared" ref="I3783:I3846" si="238">IFERROR(IF(E3783&gt;0,+E3783/B3783*100,0),0)</f>
        <v>0</v>
      </c>
    </row>
    <row r="3784" spans="1:9" x14ac:dyDescent="0.2">
      <c r="A3784" s="28" t="s">
        <v>1367</v>
      </c>
      <c r="B3784" s="29">
        <v>63162530669</v>
      </c>
      <c r="C3784" s="29">
        <v>14870074715.459999</v>
      </c>
      <c r="D3784" s="29">
        <v>5576712209.3800001</v>
      </c>
      <c r="E3784" s="29">
        <v>5535127586.3800001</v>
      </c>
      <c r="F3784" s="30">
        <f t="shared" si="235"/>
        <v>48292455953.540001</v>
      </c>
      <c r="G3784" s="31">
        <f t="shared" si="236"/>
        <v>23.542556889282764</v>
      </c>
      <c r="H3784" s="31">
        <f t="shared" si="237"/>
        <v>8.8291462522369066</v>
      </c>
      <c r="I3784" s="31">
        <f t="shared" si="238"/>
        <v>8.7633087651071992</v>
      </c>
    </row>
    <row r="3785" spans="1:9" x14ac:dyDescent="0.2">
      <c r="A3785" s="28" t="s">
        <v>17</v>
      </c>
      <c r="B3785" s="29">
        <v>37039612072</v>
      </c>
      <c r="C3785" s="29">
        <v>5874708354.3299999</v>
      </c>
      <c r="D3785" s="29">
        <v>4755166173.3800001</v>
      </c>
      <c r="E3785" s="29">
        <v>4755166173.3800001</v>
      </c>
      <c r="F3785" s="30">
        <f t="shared" ref="F3785:F3848" si="239">+B3785-C3785</f>
        <v>31164903717.669998</v>
      </c>
      <c r="G3785" s="31">
        <f t="shared" si="236"/>
        <v>15.860609832819957</v>
      </c>
      <c r="H3785" s="31">
        <f t="shared" si="237"/>
        <v>12.838056090157208</v>
      </c>
      <c r="I3785" s="31">
        <f t="shared" si="238"/>
        <v>12.838056090157208</v>
      </c>
    </row>
    <row r="3786" spans="1:9" x14ac:dyDescent="0.2">
      <c r="A3786" s="28" t="s">
        <v>18</v>
      </c>
      <c r="B3786" s="29">
        <v>32695613000</v>
      </c>
      <c r="C3786" s="29">
        <v>4486782701</v>
      </c>
      <c r="D3786" s="29">
        <v>4486782701</v>
      </c>
      <c r="E3786" s="29">
        <v>4486782701</v>
      </c>
      <c r="F3786" s="30">
        <f t="shared" si="239"/>
        <v>28208830299</v>
      </c>
      <c r="G3786" s="31">
        <f t="shared" si="236"/>
        <v>13.722889064658309</v>
      </c>
      <c r="H3786" s="31">
        <f t="shared" si="237"/>
        <v>13.722889064658309</v>
      </c>
      <c r="I3786" s="31">
        <f t="shared" si="238"/>
        <v>13.722889064658309</v>
      </c>
    </row>
    <row r="3787" spans="1:9" x14ac:dyDescent="0.2">
      <c r="A3787" s="32" t="s">
        <v>19</v>
      </c>
      <c r="B3787" s="33">
        <v>22386193000</v>
      </c>
      <c r="C3787" s="33">
        <v>3071358307</v>
      </c>
      <c r="D3787" s="33">
        <v>3071358307</v>
      </c>
      <c r="E3787" s="33">
        <v>3071358307</v>
      </c>
      <c r="F3787" s="34">
        <f t="shared" si="239"/>
        <v>19314834693</v>
      </c>
      <c r="G3787" s="35">
        <f t="shared" si="236"/>
        <v>13.719877725524835</v>
      </c>
      <c r="H3787" s="35">
        <f t="shared" si="237"/>
        <v>13.719877725524835</v>
      </c>
      <c r="I3787" s="35">
        <f t="shared" si="238"/>
        <v>13.719877725524835</v>
      </c>
    </row>
    <row r="3788" spans="1:9" x14ac:dyDescent="0.2">
      <c r="A3788" s="32" t="s">
        <v>20</v>
      </c>
      <c r="B3788" s="33">
        <v>7758348000</v>
      </c>
      <c r="C3788" s="33">
        <v>1243507570</v>
      </c>
      <c r="D3788" s="33">
        <v>1243507570</v>
      </c>
      <c r="E3788" s="33">
        <v>1243507570</v>
      </c>
      <c r="F3788" s="34">
        <f t="shared" si="239"/>
        <v>6514840430</v>
      </c>
      <c r="G3788" s="35">
        <f t="shared" si="236"/>
        <v>16.027994232792857</v>
      </c>
      <c r="H3788" s="35">
        <f t="shared" si="237"/>
        <v>16.027994232792857</v>
      </c>
      <c r="I3788" s="35">
        <f t="shared" si="238"/>
        <v>16.027994232792857</v>
      </c>
    </row>
    <row r="3789" spans="1:9" x14ac:dyDescent="0.2">
      <c r="A3789" s="32" t="s">
        <v>21</v>
      </c>
      <c r="B3789" s="33">
        <v>2551072000</v>
      </c>
      <c r="C3789" s="33">
        <v>171916824</v>
      </c>
      <c r="D3789" s="33">
        <v>171916824</v>
      </c>
      <c r="E3789" s="33">
        <v>171916824</v>
      </c>
      <c r="F3789" s="34">
        <f t="shared" si="239"/>
        <v>2379155176</v>
      </c>
      <c r="G3789" s="35">
        <f t="shared" si="236"/>
        <v>6.7390032111990568</v>
      </c>
      <c r="H3789" s="35">
        <f t="shared" si="237"/>
        <v>6.7390032111990568</v>
      </c>
      <c r="I3789" s="35">
        <f t="shared" si="238"/>
        <v>6.7390032111990568</v>
      </c>
    </row>
    <row r="3790" spans="1:9" x14ac:dyDescent="0.2">
      <c r="A3790" s="28" t="s">
        <v>22</v>
      </c>
      <c r="B3790" s="29">
        <v>2099901072</v>
      </c>
      <c r="C3790" s="29">
        <v>1353761954.3299999</v>
      </c>
      <c r="D3790" s="29">
        <v>234219773.38</v>
      </c>
      <c r="E3790" s="29">
        <v>234219773.38</v>
      </c>
      <c r="F3790" s="30">
        <f t="shared" si="239"/>
        <v>746139117.67000008</v>
      </c>
      <c r="G3790" s="31">
        <f t="shared" si="236"/>
        <v>64.467891958388407</v>
      </c>
      <c r="H3790" s="31">
        <f t="shared" si="237"/>
        <v>11.153847983749207</v>
      </c>
      <c r="I3790" s="31">
        <f t="shared" si="238"/>
        <v>11.153847983749207</v>
      </c>
    </row>
    <row r="3791" spans="1:9" x14ac:dyDescent="0.2">
      <c r="A3791" s="32" t="s">
        <v>23</v>
      </c>
      <c r="B3791" s="33">
        <v>2099901072</v>
      </c>
      <c r="C3791" s="33">
        <v>1353761954.3299999</v>
      </c>
      <c r="D3791" s="33">
        <v>234219773.38</v>
      </c>
      <c r="E3791" s="33">
        <v>234219773.38</v>
      </c>
      <c r="F3791" s="34">
        <f t="shared" si="239"/>
        <v>746139117.67000008</v>
      </c>
      <c r="G3791" s="35">
        <f t="shared" si="236"/>
        <v>64.467891958388407</v>
      </c>
      <c r="H3791" s="35">
        <f t="shared" si="237"/>
        <v>11.153847983749207</v>
      </c>
      <c r="I3791" s="35">
        <f t="shared" si="238"/>
        <v>11.153847983749207</v>
      </c>
    </row>
    <row r="3792" spans="1:9" x14ac:dyDescent="0.2">
      <c r="A3792" s="28" t="s">
        <v>24</v>
      </c>
      <c r="B3792" s="29">
        <v>1510045000</v>
      </c>
      <c r="C3792" s="29">
        <v>8217299</v>
      </c>
      <c r="D3792" s="29">
        <v>8217299</v>
      </c>
      <c r="E3792" s="29">
        <v>8217299</v>
      </c>
      <c r="F3792" s="30">
        <f t="shared" si="239"/>
        <v>1501827701</v>
      </c>
      <c r="G3792" s="31">
        <f t="shared" si="236"/>
        <v>0.54417576959627034</v>
      </c>
      <c r="H3792" s="31">
        <f t="shared" si="237"/>
        <v>0.54417576959627034</v>
      </c>
      <c r="I3792" s="31">
        <f t="shared" si="238"/>
        <v>0.54417576959627034</v>
      </c>
    </row>
    <row r="3793" spans="1:9" x14ac:dyDescent="0.2">
      <c r="A3793" s="32" t="s">
        <v>150</v>
      </c>
      <c r="B3793" s="33">
        <v>610000000</v>
      </c>
      <c r="C3793" s="33">
        <v>0</v>
      </c>
      <c r="D3793" s="33">
        <v>0</v>
      </c>
      <c r="E3793" s="33">
        <v>0</v>
      </c>
      <c r="F3793" s="34">
        <f t="shared" si="239"/>
        <v>610000000</v>
      </c>
      <c r="G3793" s="35">
        <f t="shared" si="236"/>
        <v>0</v>
      </c>
      <c r="H3793" s="35">
        <f t="shared" si="237"/>
        <v>0</v>
      </c>
      <c r="I3793" s="35">
        <f t="shared" si="238"/>
        <v>0</v>
      </c>
    </row>
    <row r="3794" spans="1:9" x14ac:dyDescent="0.2">
      <c r="A3794" s="32" t="s">
        <v>32</v>
      </c>
      <c r="B3794" s="33">
        <v>92700000</v>
      </c>
      <c r="C3794" s="33">
        <v>8217299</v>
      </c>
      <c r="D3794" s="33">
        <v>8217299</v>
      </c>
      <c r="E3794" s="33">
        <v>8217299</v>
      </c>
      <c r="F3794" s="34">
        <f t="shared" si="239"/>
        <v>84482701</v>
      </c>
      <c r="G3794" s="35">
        <f t="shared" si="236"/>
        <v>8.8644002157497308</v>
      </c>
      <c r="H3794" s="35">
        <f t="shared" si="237"/>
        <v>8.8644002157497308</v>
      </c>
      <c r="I3794" s="35">
        <f t="shared" si="238"/>
        <v>8.8644002157497308</v>
      </c>
    </row>
    <row r="3795" spans="1:9" x14ac:dyDescent="0.2">
      <c r="A3795" s="32" t="s">
        <v>35</v>
      </c>
      <c r="B3795" s="33">
        <v>807345000</v>
      </c>
      <c r="C3795" s="33">
        <v>0</v>
      </c>
      <c r="D3795" s="33">
        <v>0</v>
      </c>
      <c r="E3795" s="33">
        <v>0</v>
      </c>
      <c r="F3795" s="34">
        <f t="shared" si="239"/>
        <v>807345000</v>
      </c>
      <c r="G3795" s="35">
        <f t="shared" si="236"/>
        <v>0</v>
      </c>
      <c r="H3795" s="35">
        <f t="shared" si="237"/>
        <v>0</v>
      </c>
      <c r="I3795" s="35">
        <f t="shared" si="238"/>
        <v>0</v>
      </c>
    </row>
    <row r="3796" spans="1:9" x14ac:dyDescent="0.2">
      <c r="A3796" s="28" t="s">
        <v>38</v>
      </c>
      <c r="B3796" s="29">
        <v>734053000</v>
      </c>
      <c r="C3796" s="29">
        <v>25946400</v>
      </c>
      <c r="D3796" s="29">
        <v>25946400</v>
      </c>
      <c r="E3796" s="29">
        <v>25946400</v>
      </c>
      <c r="F3796" s="30">
        <f t="shared" si="239"/>
        <v>708106600</v>
      </c>
      <c r="G3796" s="31">
        <f t="shared" si="236"/>
        <v>3.5346766514134536</v>
      </c>
      <c r="H3796" s="31">
        <f t="shared" si="237"/>
        <v>3.5346766514134536</v>
      </c>
      <c r="I3796" s="31">
        <f t="shared" si="238"/>
        <v>3.5346766514134536</v>
      </c>
    </row>
    <row r="3797" spans="1:9" x14ac:dyDescent="0.2">
      <c r="A3797" s="32" t="s">
        <v>39</v>
      </c>
      <c r="B3797" s="33">
        <v>468826000</v>
      </c>
      <c r="C3797" s="33">
        <v>25946400</v>
      </c>
      <c r="D3797" s="33">
        <v>25946400</v>
      </c>
      <c r="E3797" s="33">
        <v>25946400</v>
      </c>
      <c r="F3797" s="34">
        <f t="shared" si="239"/>
        <v>442879600</v>
      </c>
      <c r="G3797" s="35">
        <f t="shared" si="236"/>
        <v>5.5343346998673288</v>
      </c>
      <c r="H3797" s="35">
        <f t="shared" si="237"/>
        <v>5.5343346998673288</v>
      </c>
      <c r="I3797" s="35">
        <f t="shared" si="238"/>
        <v>5.5343346998673288</v>
      </c>
    </row>
    <row r="3798" spans="1:9" x14ac:dyDescent="0.2">
      <c r="A3798" s="32" t="s">
        <v>40</v>
      </c>
      <c r="B3798" s="33">
        <v>4244000</v>
      </c>
      <c r="C3798" s="33">
        <v>0</v>
      </c>
      <c r="D3798" s="33">
        <v>0</v>
      </c>
      <c r="E3798" s="33">
        <v>0</v>
      </c>
      <c r="F3798" s="34">
        <f t="shared" si="239"/>
        <v>4244000</v>
      </c>
      <c r="G3798" s="35">
        <f t="shared" si="236"/>
        <v>0</v>
      </c>
      <c r="H3798" s="35">
        <f t="shared" si="237"/>
        <v>0</v>
      </c>
      <c r="I3798" s="35">
        <f t="shared" si="238"/>
        <v>0</v>
      </c>
    </row>
    <row r="3799" spans="1:9" x14ac:dyDescent="0.2">
      <c r="A3799" s="32" t="s">
        <v>41</v>
      </c>
      <c r="B3799" s="33">
        <v>260983000</v>
      </c>
      <c r="C3799" s="33">
        <v>0</v>
      </c>
      <c r="D3799" s="33">
        <v>0</v>
      </c>
      <c r="E3799" s="33">
        <v>0</v>
      </c>
      <c r="F3799" s="34">
        <f t="shared" si="239"/>
        <v>260983000</v>
      </c>
      <c r="G3799" s="35">
        <f t="shared" si="236"/>
        <v>0</v>
      </c>
      <c r="H3799" s="35">
        <f t="shared" si="237"/>
        <v>0</v>
      </c>
      <c r="I3799" s="35">
        <f t="shared" si="238"/>
        <v>0</v>
      </c>
    </row>
    <row r="3800" spans="1:9" x14ac:dyDescent="0.2">
      <c r="A3800" s="28" t="s">
        <v>42</v>
      </c>
      <c r="B3800" s="29">
        <v>26122918597</v>
      </c>
      <c r="C3800" s="29">
        <v>8995366361.1299992</v>
      </c>
      <c r="D3800" s="29">
        <v>821546036</v>
      </c>
      <c r="E3800" s="29">
        <v>779961413</v>
      </c>
      <c r="F3800" s="30">
        <f t="shared" si="239"/>
        <v>17127552235.870001</v>
      </c>
      <c r="G3800" s="31">
        <f t="shared" si="236"/>
        <v>34.434767798736857</v>
      </c>
      <c r="H3800" s="31">
        <f t="shared" si="237"/>
        <v>3.1449243810542198</v>
      </c>
      <c r="I3800" s="31">
        <f t="shared" si="238"/>
        <v>2.9857361079461162</v>
      </c>
    </row>
    <row r="3801" spans="1:9" ht="22.5" x14ac:dyDescent="0.2">
      <c r="A3801" s="32" t="s">
        <v>1368</v>
      </c>
      <c r="B3801" s="33">
        <v>5050000000</v>
      </c>
      <c r="C3801" s="33">
        <v>3375802572</v>
      </c>
      <c r="D3801" s="33">
        <v>341569436</v>
      </c>
      <c r="E3801" s="33">
        <v>335139310</v>
      </c>
      <c r="F3801" s="34">
        <f t="shared" si="239"/>
        <v>1674197428</v>
      </c>
      <c r="G3801" s="35">
        <f t="shared" si="236"/>
        <v>66.847575683168316</v>
      </c>
      <c r="H3801" s="35">
        <f t="shared" si="237"/>
        <v>6.7637512079207918</v>
      </c>
      <c r="I3801" s="35">
        <f t="shared" si="238"/>
        <v>6.6364219801980191</v>
      </c>
    </row>
    <row r="3802" spans="1:9" x14ac:dyDescent="0.2">
      <c r="A3802" s="32" t="s">
        <v>1369</v>
      </c>
      <c r="B3802" s="33">
        <v>2350000000</v>
      </c>
      <c r="C3802" s="33">
        <v>765605675.03999996</v>
      </c>
      <c r="D3802" s="33">
        <v>65814960</v>
      </c>
      <c r="E3802" s="33">
        <v>59657480</v>
      </c>
      <c r="F3802" s="34">
        <f t="shared" si="239"/>
        <v>1584394324.96</v>
      </c>
      <c r="G3802" s="35">
        <f t="shared" si="236"/>
        <v>32.578964895319146</v>
      </c>
      <c r="H3802" s="35">
        <f t="shared" si="237"/>
        <v>2.8006365957446806</v>
      </c>
      <c r="I3802" s="35">
        <f t="shared" si="238"/>
        <v>2.5386161702127659</v>
      </c>
    </row>
    <row r="3803" spans="1:9" x14ac:dyDescent="0.2">
      <c r="A3803" s="32" t="s">
        <v>1370</v>
      </c>
      <c r="B3803" s="33">
        <v>3800000000</v>
      </c>
      <c r="C3803" s="33">
        <v>485173350</v>
      </c>
      <c r="D3803" s="33">
        <v>22549750</v>
      </c>
      <c r="E3803" s="33">
        <v>15549750</v>
      </c>
      <c r="F3803" s="34">
        <f t="shared" si="239"/>
        <v>3314826650</v>
      </c>
      <c r="G3803" s="35">
        <f t="shared" si="236"/>
        <v>12.767719736842107</v>
      </c>
      <c r="H3803" s="35">
        <f t="shared" si="237"/>
        <v>0.59341447368421052</v>
      </c>
      <c r="I3803" s="35">
        <f t="shared" si="238"/>
        <v>0.40920394736842103</v>
      </c>
    </row>
    <row r="3804" spans="1:9" ht="22.5" x14ac:dyDescent="0.2">
      <c r="A3804" s="32" t="s">
        <v>1371</v>
      </c>
      <c r="B3804" s="33">
        <v>5000000000</v>
      </c>
      <c r="C3804" s="33">
        <v>1342461862</v>
      </c>
      <c r="D3804" s="33">
        <v>64355350</v>
      </c>
      <c r="E3804" s="33">
        <v>55918326</v>
      </c>
      <c r="F3804" s="34">
        <f t="shared" si="239"/>
        <v>3657538138</v>
      </c>
      <c r="G3804" s="35">
        <f t="shared" si="236"/>
        <v>26.849237240000001</v>
      </c>
      <c r="H3804" s="35">
        <f t="shared" si="237"/>
        <v>1.287107</v>
      </c>
      <c r="I3804" s="35">
        <f t="shared" si="238"/>
        <v>1.1183665199999999</v>
      </c>
    </row>
    <row r="3805" spans="1:9" x14ac:dyDescent="0.2">
      <c r="A3805" s="32" t="s">
        <v>1372</v>
      </c>
      <c r="B3805" s="33">
        <v>410000000</v>
      </c>
      <c r="C3805" s="33">
        <v>175826090</v>
      </c>
      <c r="D3805" s="33">
        <v>15763790</v>
      </c>
      <c r="E3805" s="33">
        <v>13417990</v>
      </c>
      <c r="F3805" s="34">
        <f t="shared" si="239"/>
        <v>234173910</v>
      </c>
      <c r="G3805" s="35">
        <f t="shared" si="236"/>
        <v>42.884412195121953</v>
      </c>
      <c r="H3805" s="35">
        <f t="shared" si="237"/>
        <v>3.8448268292682926</v>
      </c>
      <c r="I3805" s="35">
        <f t="shared" si="238"/>
        <v>3.2726804878048776</v>
      </c>
    </row>
    <row r="3806" spans="1:9" x14ac:dyDescent="0.2">
      <c r="A3806" s="32" t="s">
        <v>1373</v>
      </c>
      <c r="B3806" s="33">
        <v>860000000</v>
      </c>
      <c r="C3806" s="33">
        <v>515604530</v>
      </c>
      <c r="D3806" s="33">
        <v>0</v>
      </c>
      <c r="E3806" s="33">
        <v>0</v>
      </c>
      <c r="F3806" s="34">
        <f t="shared" si="239"/>
        <v>344395470</v>
      </c>
      <c r="G3806" s="35">
        <f t="shared" si="236"/>
        <v>59.954015116279066</v>
      </c>
      <c r="H3806" s="35">
        <f t="shared" si="237"/>
        <v>0</v>
      </c>
      <c r="I3806" s="35">
        <f t="shared" si="238"/>
        <v>0</v>
      </c>
    </row>
    <row r="3807" spans="1:9" x14ac:dyDescent="0.2">
      <c r="A3807" s="32" t="s">
        <v>1374</v>
      </c>
      <c r="B3807" s="33">
        <v>1267918597</v>
      </c>
      <c r="C3807" s="33">
        <v>400161645</v>
      </c>
      <c r="D3807" s="33">
        <v>27688312</v>
      </c>
      <c r="E3807" s="33">
        <v>25556000</v>
      </c>
      <c r="F3807" s="34">
        <f t="shared" si="239"/>
        <v>867756952</v>
      </c>
      <c r="G3807" s="35">
        <f t="shared" si="236"/>
        <v>31.560515473691726</v>
      </c>
      <c r="H3807" s="35">
        <f t="shared" si="237"/>
        <v>2.1837610131685765</v>
      </c>
      <c r="I3807" s="35">
        <f t="shared" si="238"/>
        <v>2.0155868097894931</v>
      </c>
    </row>
    <row r="3808" spans="1:9" x14ac:dyDescent="0.2">
      <c r="A3808" s="32" t="s">
        <v>1375</v>
      </c>
      <c r="B3808" s="33">
        <v>2385000000</v>
      </c>
      <c r="C3808" s="33">
        <v>805327933</v>
      </c>
      <c r="D3808" s="33">
        <v>57309023</v>
      </c>
      <c r="E3808" s="33">
        <v>51827142</v>
      </c>
      <c r="F3808" s="34">
        <f t="shared" si="239"/>
        <v>1579672067</v>
      </c>
      <c r="G3808" s="35">
        <f t="shared" si="236"/>
        <v>33.766370356394134</v>
      </c>
      <c r="H3808" s="35">
        <f t="shared" si="237"/>
        <v>2.4028940461215931</v>
      </c>
      <c r="I3808" s="35">
        <f t="shared" si="238"/>
        <v>2.173045786163522</v>
      </c>
    </row>
    <row r="3809" spans="1:9" x14ac:dyDescent="0.2">
      <c r="A3809" s="32" t="s">
        <v>1376</v>
      </c>
      <c r="B3809" s="33">
        <v>2000000000</v>
      </c>
      <c r="C3809" s="33">
        <v>292098916</v>
      </c>
      <c r="D3809" s="33">
        <v>159801416</v>
      </c>
      <c r="E3809" s="33">
        <v>157501416</v>
      </c>
      <c r="F3809" s="34">
        <f t="shared" si="239"/>
        <v>1707901084</v>
      </c>
      <c r="G3809" s="35">
        <f t="shared" si="236"/>
        <v>14.604945799999999</v>
      </c>
      <c r="H3809" s="35">
        <f t="shared" si="237"/>
        <v>7.9900707999999998</v>
      </c>
      <c r="I3809" s="35">
        <f t="shared" si="238"/>
        <v>7.8750708000000005</v>
      </c>
    </row>
    <row r="3810" spans="1:9" x14ac:dyDescent="0.2">
      <c r="A3810" s="32" t="s">
        <v>1377</v>
      </c>
      <c r="B3810" s="33">
        <v>2500000000</v>
      </c>
      <c r="C3810" s="33">
        <v>803166218.09000003</v>
      </c>
      <c r="D3810" s="33">
        <v>66693999</v>
      </c>
      <c r="E3810" s="33">
        <v>65393999</v>
      </c>
      <c r="F3810" s="34">
        <f t="shared" si="239"/>
        <v>1696833781.9099998</v>
      </c>
      <c r="G3810" s="35">
        <f t="shared" si="236"/>
        <v>32.126648723599999</v>
      </c>
      <c r="H3810" s="35">
        <f t="shared" si="237"/>
        <v>2.6677599600000002</v>
      </c>
      <c r="I3810" s="35">
        <f t="shared" si="238"/>
        <v>2.6157599600000001</v>
      </c>
    </row>
    <row r="3811" spans="1:9" x14ac:dyDescent="0.2">
      <c r="A3811" s="32" t="s">
        <v>1378</v>
      </c>
      <c r="B3811" s="33">
        <v>500000000</v>
      </c>
      <c r="C3811" s="33">
        <v>34137570</v>
      </c>
      <c r="D3811" s="33">
        <v>0</v>
      </c>
      <c r="E3811" s="33">
        <v>0</v>
      </c>
      <c r="F3811" s="34">
        <f t="shared" si="239"/>
        <v>465862430</v>
      </c>
      <c r="G3811" s="35">
        <f t="shared" si="236"/>
        <v>6.8275139999999999</v>
      </c>
      <c r="H3811" s="35">
        <f t="shared" si="237"/>
        <v>0</v>
      </c>
      <c r="I3811" s="35">
        <f t="shared" si="238"/>
        <v>0</v>
      </c>
    </row>
    <row r="3812" spans="1:9" x14ac:dyDescent="0.2">
      <c r="A3812" s="28" t="s">
        <v>1379</v>
      </c>
      <c r="B3812" s="29">
        <v>167108871000</v>
      </c>
      <c r="C3812" s="29">
        <v>79377094979.309998</v>
      </c>
      <c r="D3812" s="29">
        <v>10633831951.879999</v>
      </c>
      <c r="E3812" s="29">
        <v>10630484800.879999</v>
      </c>
      <c r="F3812" s="30">
        <f t="shared" si="239"/>
        <v>87731776020.690002</v>
      </c>
      <c r="G3812" s="31">
        <f t="shared" si="236"/>
        <v>47.500228147259762</v>
      </c>
      <c r="H3812" s="31">
        <f t="shared" si="237"/>
        <v>6.3634155914320063</v>
      </c>
      <c r="I3812" s="31">
        <f t="shared" si="238"/>
        <v>6.361412615180674</v>
      </c>
    </row>
    <row r="3813" spans="1:9" x14ac:dyDescent="0.2">
      <c r="A3813" s="28" t="s">
        <v>17</v>
      </c>
      <c r="B3813" s="29">
        <v>98715994000</v>
      </c>
      <c r="C3813" s="29">
        <v>29250656932.790001</v>
      </c>
      <c r="D3813" s="29">
        <v>9370316422.25</v>
      </c>
      <c r="E3813" s="29">
        <v>9369415944.25</v>
      </c>
      <c r="F3813" s="30">
        <f t="shared" si="239"/>
        <v>69465337067.209991</v>
      </c>
      <c r="G3813" s="31">
        <f t="shared" si="236"/>
        <v>29.63112232126235</v>
      </c>
      <c r="H3813" s="31">
        <f t="shared" si="237"/>
        <v>9.492196798676817</v>
      </c>
      <c r="I3813" s="31">
        <f t="shared" si="238"/>
        <v>9.4912846080950164</v>
      </c>
    </row>
    <row r="3814" spans="1:9" x14ac:dyDescent="0.2">
      <c r="A3814" s="28" t="s">
        <v>18</v>
      </c>
      <c r="B3814" s="29">
        <v>64989577000</v>
      </c>
      <c r="C3814" s="29">
        <v>8721425583</v>
      </c>
      <c r="D3814" s="29">
        <v>8611440181.6000004</v>
      </c>
      <c r="E3814" s="29">
        <v>8611440181.6000004</v>
      </c>
      <c r="F3814" s="30">
        <f t="shared" si="239"/>
        <v>56268151417</v>
      </c>
      <c r="G3814" s="31">
        <f t="shared" si="236"/>
        <v>13.419729725275792</v>
      </c>
      <c r="H3814" s="31">
        <f t="shared" si="237"/>
        <v>13.250494277874743</v>
      </c>
      <c r="I3814" s="31">
        <f t="shared" si="238"/>
        <v>13.250494277874743</v>
      </c>
    </row>
    <row r="3815" spans="1:9" x14ac:dyDescent="0.2">
      <c r="A3815" s="32" t="s">
        <v>19</v>
      </c>
      <c r="B3815" s="33">
        <v>43754965000</v>
      </c>
      <c r="C3815" s="33">
        <v>6516612845</v>
      </c>
      <c r="D3815" s="33">
        <v>6434369715</v>
      </c>
      <c r="E3815" s="33">
        <v>6434369715</v>
      </c>
      <c r="F3815" s="34">
        <f t="shared" si="239"/>
        <v>37238352155</v>
      </c>
      <c r="G3815" s="35">
        <f t="shared" si="236"/>
        <v>14.893424883324668</v>
      </c>
      <c r="H3815" s="35">
        <f t="shared" si="237"/>
        <v>14.705461917293272</v>
      </c>
      <c r="I3815" s="35">
        <f t="shared" si="238"/>
        <v>14.705461917293272</v>
      </c>
    </row>
    <row r="3816" spans="1:9" x14ac:dyDescent="0.2">
      <c r="A3816" s="32" t="s">
        <v>20</v>
      </c>
      <c r="B3816" s="33">
        <v>14770290000</v>
      </c>
      <c r="C3816" s="33">
        <v>1671632487</v>
      </c>
      <c r="D3816" s="33">
        <v>1652241773.5999999</v>
      </c>
      <c r="E3816" s="33">
        <v>1652241773.5999999</v>
      </c>
      <c r="F3816" s="34">
        <f t="shared" si="239"/>
        <v>13098657513</v>
      </c>
      <c r="G3816" s="35">
        <f t="shared" si="236"/>
        <v>11.317533284722236</v>
      </c>
      <c r="H3816" s="35">
        <f t="shared" si="237"/>
        <v>11.186251411448252</v>
      </c>
      <c r="I3816" s="35">
        <f t="shared" si="238"/>
        <v>11.186251411448252</v>
      </c>
    </row>
    <row r="3817" spans="1:9" x14ac:dyDescent="0.2">
      <c r="A3817" s="32" t="s">
        <v>21</v>
      </c>
      <c r="B3817" s="33">
        <v>3549494000</v>
      </c>
      <c r="C3817" s="33">
        <v>533180251</v>
      </c>
      <c r="D3817" s="33">
        <v>524828693</v>
      </c>
      <c r="E3817" s="33">
        <v>524828693</v>
      </c>
      <c r="F3817" s="34">
        <f t="shared" si="239"/>
        <v>3016313749</v>
      </c>
      <c r="G3817" s="35">
        <f t="shared" si="236"/>
        <v>15.021303064605828</v>
      </c>
      <c r="H3817" s="35">
        <f t="shared" si="237"/>
        <v>14.786014372752849</v>
      </c>
      <c r="I3817" s="35">
        <f t="shared" si="238"/>
        <v>14.786014372752849</v>
      </c>
    </row>
    <row r="3818" spans="1:9" x14ac:dyDescent="0.2">
      <c r="A3818" s="32" t="s">
        <v>154</v>
      </c>
      <c r="B3818" s="33">
        <v>2914828000</v>
      </c>
      <c r="C3818" s="33">
        <v>0</v>
      </c>
      <c r="D3818" s="33">
        <v>0</v>
      </c>
      <c r="E3818" s="33">
        <v>0</v>
      </c>
      <c r="F3818" s="34">
        <f t="shared" si="239"/>
        <v>2914828000</v>
      </c>
      <c r="G3818" s="35">
        <f t="shared" si="236"/>
        <v>0</v>
      </c>
      <c r="H3818" s="35">
        <f t="shared" si="237"/>
        <v>0</v>
      </c>
      <c r="I3818" s="35">
        <f t="shared" si="238"/>
        <v>0</v>
      </c>
    </row>
    <row r="3819" spans="1:9" x14ac:dyDescent="0.2">
      <c r="A3819" s="28" t="s">
        <v>22</v>
      </c>
      <c r="B3819" s="29">
        <v>22456226000</v>
      </c>
      <c r="C3819" s="29">
        <v>20164370985.790001</v>
      </c>
      <c r="D3819" s="29">
        <v>715109082.64999998</v>
      </c>
      <c r="E3819" s="29">
        <v>714208604.64999998</v>
      </c>
      <c r="F3819" s="30">
        <f t="shared" si="239"/>
        <v>2291855014.2099991</v>
      </c>
      <c r="G3819" s="31">
        <f t="shared" si="236"/>
        <v>89.79412206570241</v>
      </c>
      <c r="H3819" s="31">
        <f t="shared" si="237"/>
        <v>3.1844579879539863</v>
      </c>
      <c r="I3819" s="31">
        <f t="shared" si="238"/>
        <v>3.1804480621543436</v>
      </c>
    </row>
    <row r="3820" spans="1:9" x14ac:dyDescent="0.2">
      <c r="A3820" s="32" t="s">
        <v>23</v>
      </c>
      <c r="B3820" s="33">
        <v>22456226000</v>
      </c>
      <c r="C3820" s="33">
        <v>20164370985.790001</v>
      </c>
      <c r="D3820" s="33">
        <v>715109082.64999998</v>
      </c>
      <c r="E3820" s="33">
        <v>714208604.64999998</v>
      </c>
      <c r="F3820" s="34">
        <f t="shared" si="239"/>
        <v>2291855014.2099991</v>
      </c>
      <c r="G3820" s="35">
        <f t="shared" si="236"/>
        <v>89.79412206570241</v>
      </c>
      <c r="H3820" s="35">
        <f t="shared" si="237"/>
        <v>3.1844579879539863</v>
      </c>
      <c r="I3820" s="35">
        <f t="shared" si="238"/>
        <v>3.1804480621543436</v>
      </c>
    </row>
    <row r="3821" spans="1:9" x14ac:dyDescent="0.2">
      <c r="A3821" s="28" t="s">
        <v>24</v>
      </c>
      <c r="B3821" s="29">
        <v>11049523000</v>
      </c>
      <c r="C3821" s="29">
        <v>364419028</v>
      </c>
      <c r="D3821" s="29">
        <v>43767158</v>
      </c>
      <c r="E3821" s="29">
        <v>43767158</v>
      </c>
      <c r="F3821" s="30">
        <f t="shared" si="239"/>
        <v>10685103972</v>
      </c>
      <c r="G3821" s="31">
        <f t="shared" si="236"/>
        <v>3.2980521240600158</v>
      </c>
      <c r="H3821" s="31">
        <f t="shared" si="237"/>
        <v>0.39609997644242201</v>
      </c>
      <c r="I3821" s="31">
        <f t="shared" si="238"/>
        <v>0.39609997644242201</v>
      </c>
    </row>
    <row r="3822" spans="1:9" x14ac:dyDescent="0.2">
      <c r="A3822" s="32" t="s">
        <v>150</v>
      </c>
      <c r="B3822" s="33">
        <v>9853588000</v>
      </c>
      <c r="C3822" s="33">
        <v>0</v>
      </c>
      <c r="D3822" s="33">
        <v>0</v>
      </c>
      <c r="E3822" s="33">
        <v>0</v>
      </c>
      <c r="F3822" s="34">
        <f t="shared" si="239"/>
        <v>9853588000</v>
      </c>
      <c r="G3822" s="35">
        <f t="shared" si="236"/>
        <v>0</v>
      </c>
      <c r="H3822" s="35">
        <f t="shared" si="237"/>
        <v>0</v>
      </c>
      <c r="I3822" s="35">
        <f t="shared" si="238"/>
        <v>0</v>
      </c>
    </row>
    <row r="3823" spans="1:9" x14ac:dyDescent="0.2">
      <c r="A3823" s="32" t="s">
        <v>32</v>
      </c>
      <c r="B3823" s="33">
        <v>543481000</v>
      </c>
      <c r="C3823" s="33">
        <v>44854120</v>
      </c>
      <c r="D3823" s="33">
        <v>43767158</v>
      </c>
      <c r="E3823" s="33">
        <v>43767158</v>
      </c>
      <c r="F3823" s="34">
        <f t="shared" si="239"/>
        <v>498626880</v>
      </c>
      <c r="G3823" s="35">
        <f t="shared" si="236"/>
        <v>8.253116484292919</v>
      </c>
      <c r="H3823" s="35">
        <f t="shared" si="237"/>
        <v>8.0531164842929179</v>
      </c>
      <c r="I3823" s="35">
        <f t="shared" si="238"/>
        <v>8.0531164842929179</v>
      </c>
    </row>
    <row r="3824" spans="1:9" x14ac:dyDescent="0.2">
      <c r="A3824" s="32" t="s">
        <v>35</v>
      </c>
      <c r="B3824" s="33">
        <v>583444000</v>
      </c>
      <c r="C3824" s="33">
        <v>319426888</v>
      </c>
      <c r="D3824" s="33">
        <v>0</v>
      </c>
      <c r="E3824" s="33">
        <v>0</v>
      </c>
      <c r="F3824" s="34">
        <f t="shared" si="239"/>
        <v>264017112</v>
      </c>
      <c r="G3824" s="35">
        <f t="shared" si="236"/>
        <v>54.748508511528094</v>
      </c>
      <c r="H3824" s="35">
        <f t="shared" si="237"/>
        <v>0</v>
      </c>
      <c r="I3824" s="35">
        <f t="shared" si="238"/>
        <v>0</v>
      </c>
    </row>
    <row r="3825" spans="1:9" x14ac:dyDescent="0.2">
      <c r="A3825" s="32" t="s">
        <v>67</v>
      </c>
      <c r="B3825" s="33">
        <v>69010000</v>
      </c>
      <c r="C3825" s="33">
        <v>138020</v>
      </c>
      <c r="D3825" s="33">
        <v>0</v>
      </c>
      <c r="E3825" s="33">
        <v>0</v>
      </c>
      <c r="F3825" s="34">
        <f t="shared" si="239"/>
        <v>68871980</v>
      </c>
      <c r="G3825" s="35">
        <f t="shared" si="236"/>
        <v>0.2</v>
      </c>
      <c r="H3825" s="35">
        <f t="shared" si="237"/>
        <v>0</v>
      </c>
      <c r="I3825" s="35">
        <f t="shared" si="238"/>
        <v>0</v>
      </c>
    </row>
    <row r="3826" spans="1:9" x14ac:dyDescent="0.2">
      <c r="A3826" s="28" t="s">
        <v>38</v>
      </c>
      <c r="B3826" s="29">
        <v>220668000</v>
      </c>
      <c r="C3826" s="29">
        <v>441336</v>
      </c>
      <c r="D3826" s="29">
        <v>0</v>
      </c>
      <c r="E3826" s="29">
        <v>0</v>
      </c>
      <c r="F3826" s="30">
        <f t="shared" si="239"/>
        <v>220226664</v>
      </c>
      <c r="G3826" s="31">
        <f t="shared" si="236"/>
        <v>0.2</v>
      </c>
      <c r="H3826" s="31">
        <f t="shared" si="237"/>
        <v>0</v>
      </c>
      <c r="I3826" s="31">
        <f t="shared" si="238"/>
        <v>0</v>
      </c>
    </row>
    <row r="3827" spans="1:9" x14ac:dyDescent="0.2">
      <c r="A3827" s="32" t="s">
        <v>39</v>
      </c>
      <c r="B3827" s="33">
        <v>3183000</v>
      </c>
      <c r="C3827" s="33">
        <v>6366</v>
      </c>
      <c r="D3827" s="33">
        <v>0</v>
      </c>
      <c r="E3827" s="33">
        <v>0</v>
      </c>
      <c r="F3827" s="34">
        <f t="shared" si="239"/>
        <v>3176634</v>
      </c>
      <c r="G3827" s="35">
        <f t="shared" si="236"/>
        <v>0.2</v>
      </c>
      <c r="H3827" s="35">
        <f t="shared" si="237"/>
        <v>0</v>
      </c>
      <c r="I3827" s="35">
        <f t="shared" si="238"/>
        <v>0</v>
      </c>
    </row>
    <row r="3828" spans="1:9" x14ac:dyDescent="0.2">
      <c r="A3828" s="32" t="s">
        <v>40</v>
      </c>
      <c r="B3828" s="33">
        <v>3183000</v>
      </c>
      <c r="C3828" s="33">
        <v>6366</v>
      </c>
      <c r="D3828" s="33">
        <v>0</v>
      </c>
      <c r="E3828" s="33">
        <v>0</v>
      </c>
      <c r="F3828" s="34">
        <f t="shared" si="239"/>
        <v>3176634</v>
      </c>
      <c r="G3828" s="35">
        <f t="shared" si="236"/>
        <v>0.2</v>
      </c>
      <c r="H3828" s="35">
        <f t="shared" si="237"/>
        <v>0</v>
      </c>
      <c r="I3828" s="35">
        <f t="shared" si="238"/>
        <v>0</v>
      </c>
    </row>
    <row r="3829" spans="1:9" x14ac:dyDescent="0.2">
      <c r="A3829" s="32" t="s">
        <v>41</v>
      </c>
      <c r="B3829" s="33">
        <v>214302000</v>
      </c>
      <c r="C3829" s="33">
        <v>428604</v>
      </c>
      <c r="D3829" s="33">
        <v>0</v>
      </c>
      <c r="E3829" s="33">
        <v>0</v>
      </c>
      <c r="F3829" s="34">
        <f t="shared" si="239"/>
        <v>213873396</v>
      </c>
      <c r="G3829" s="35">
        <f t="shared" si="236"/>
        <v>0.2</v>
      </c>
      <c r="H3829" s="35">
        <f t="shared" si="237"/>
        <v>0</v>
      </c>
      <c r="I3829" s="35">
        <f t="shared" si="238"/>
        <v>0</v>
      </c>
    </row>
    <row r="3830" spans="1:9" x14ac:dyDescent="0.2">
      <c r="A3830" s="28" t="s">
        <v>42</v>
      </c>
      <c r="B3830" s="29">
        <v>68392877000</v>
      </c>
      <c r="C3830" s="29">
        <v>50126438046.519997</v>
      </c>
      <c r="D3830" s="29">
        <v>1263515529.6299999</v>
      </c>
      <c r="E3830" s="29">
        <v>1261068856.6299999</v>
      </c>
      <c r="F3830" s="30">
        <f t="shared" si="239"/>
        <v>18266438953.480003</v>
      </c>
      <c r="G3830" s="31">
        <f t="shared" si="236"/>
        <v>73.291898579613786</v>
      </c>
      <c r="H3830" s="31">
        <f t="shared" si="237"/>
        <v>1.8474373137278608</v>
      </c>
      <c r="I3830" s="31">
        <f t="shared" si="238"/>
        <v>1.8438599338787867</v>
      </c>
    </row>
    <row r="3831" spans="1:9" ht="22.5" x14ac:dyDescent="0.2">
      <c r="A3831" s="32" t="s">
        <v>1380</v>
      </c>
      <c r="B3831" s="33">
        <v>1661633986</v>
      </c>
      <c r="C3831" s="33">
        <v>1268880045.6600001</v>
      </c>
      <c r="D3831" s="33">
        <v>104797957.95999999</v>
      </c>
      <c r="E3831" s="33">
        <v>104797957.95999999</v>
      </c>
      <c r="F3831" s="34">
        <f t="shared" si="239"/>
        <v>392753940.33999991</v>
      </c>
      <c r="G3831" s="35">
        <f t="shared" si="236"/>
        <v>76.363390274324843</v>
      </c>
      <c r="H3831" s="35">
        <f t="shared" si="237"/>
        <v>6.3069219119835696</v>
      </c>
      <c r="I3831" s="35">
        <f t="shared" si="238"/>
        <v>6.3069219119835696</v>
      </c>
    </row>
    <row r="3832" spans="1:9" ht="22.5" x14ac:dyDescent="0.2">
      <c r="A3832" s="32" t="s">
        <v>1381</v>
      </c>
      <c r="B3832" s="33">
        <v>22047201545</v>
      </c>
      <c r="C3832" s="33">
        <v>15763220566.08</v>
      </c>
      <c r="D3832" s="33">
        <v>492884576.10999995</v>
      </c>
      <c r="E3832" s="33">
        <v>492060153.10999995</v>
      </c>
      <c r="F3832" s="34">
        <f t="shared" si="239"/>
        <v>6283980978.9200001</v>
      </c>
      <c r="G3832" s="35">
        <f t="shared" si="236"/>
        <v>71.497602695317497</v>
      </c>
      <c r="H3832" s="35">
        <f t="shared" si="237"/>
        <v>2.2355879275833956</v>
      </c>
      <c r="I3832" s="35">
        <f t="shared" si="238"/>
        <v>2.2318485731881577</v>
      </c>
    </row>
    <row r="3833" spans="1:9" ht="22.5" x14ac:dyDescent="0.2">
      <c r="A3833" s="32" t="s">
        <v>1382</v>
      </c>
      <c r="B3833" s="33">
        <v>4765000000</v>
      </c>
      <c r="C3833" s="33">
        <v>3847876066.5</v>
      </c>
      <c r="D3833" s="33">
        <v>31353837.5</v>
      </c>
      <c r="E3833" s="33">
        <v>31353837.5</v>
      </c>
      <c r="F3833" s="34">
        <f t="shared" si="239"/>
        <v>917123933.5</v>
      </c>
      <c r="G3833" s="35">
        <f t="shared" si="236"/>
        <v>80.752908006295911</v>
      </c>
      <c r="H3833" s="35">
        <f t="shared" si="237"/>
        <v>0.65800288562434417</v>
      </c>
      <c r="I3833" s="35">
        <f t="shared" si="238"/>
        <v>0.65800288562434417</v>
      </c>
    </row>
    <row r="3834" spans="1:9" ht="22.5" x14ac:dyDescent="0.2">
      <c r="A3834" s="32" t="s">
        <v>1383</v>
      </c>
      <c r="B3834" s="33">
        <v>22668808144</v>
      </c>
      <c r="C3834" s="33">
        <v>20783603938.720001</v>
      </c>
      <c r="D3834" s="33">
        <v>360137351</v>
      </c>
      <c r="E3834" s="33">
        <v>360137351</v>
      </c>
      <c r="F3834" s="34">
        <f t="shared" si="239"/>
        <v>1885204205.2799988</v>
      </c>
      <c r="G3834" s="35">
        <f t="shared" si="236"/>
        <v>91.68370832156441</v>
      </c>
      <c r="H3834" s="35">
        <f t="shared" si="237"/>
        <v>1.5886911597305191</v>
      </c>
      <c r="I3834" s="35">
        <f t="shared" si="238"/>
        <v>1.5886911597305191</v>
      </c>
    </row>
    <row r="3835" spans="1:9" ht="22.5" x14ac:dyDescent="0.2">
      <c r="A3835" s="32" t="s">
        <v>1384</v>
      </c>
      <c r="B3835" s="33">
        <v>2000000000</v>
      </c>
      <c r="C3835" s="33">
        <v>1528124377</v>
      </c>
      <c r="D3835" s="33">
        <v>29279457</v>
      </c>
      <c r="E3835" s="33">
        <v>29279457</v>
      </c>
      <c r="F3835" s="34">
        <f t="shared" si="239"/>
        <v>471875623</v>
      </c>
      <c r="G3835" s="35">
        <f t="shared" si="236"/>
        <v>76.406218850000002</v>
      </c>
      <c r="H3835" s="35">
        <f t="shared" si="237"/>
        <v>1.46397285</v>
      </c>
      <c r="I3835" s="35">
        <f t="shared" si="238"/>
        <v>1.46397285</v>
      </c>
    </row>
    <row r="3836" spans="1:9" x14ac:dyDescent="0.2">
      <c r="A3836" s="32" t="s">
        <v>1385</v>
      </c>
      <c r="B3836" s="33">
        <v>767233325</v>
      </c>
      <c r="C3836" s="33">
        <v>448651664</v>
      </c>
      <c r="D3836" s="33">
        <v>13333333</v>
      </c>
      <c r="E3836" s="33">
        <v>13333333</v>
      </c>
      <c r="F3836" s="34">
        <f t="shared" si="239"/>
        <v>318581661</v>
      </c>
      <c r="G3836" s="35">
        <f t="shared" si="236"/>
        <v>58.476561090460976</v>
      </c>
      <c r="H3836" s="35">
        <f t="shared" si="237"/>
        <v>1.7378459153869523</v>
      </c>
      <c r="I3836" s="35">
        <f t="shared" si="238"/>
        <v>1.7378459153869523</v>
      </c>
    </row>
    <row r="3837" spans="1:9" x14ac:dyDescent="0.2">
      <c r="A3837" s="32" t="s">
        <v>1386</v>
      </c>
      <c r="B3837" s="33">
        <v>2500000000</v>
      </c>
      <c r="C3837" s="33">
        <v>859698402</v>
      </c>
      <c r="D3837" s="33">
        <v>54171750</v>
      </c>
      <c r="E3837" s="33">
        <v>52549500</v>
      </c>
      <c r="F3837" s="34">
        <f t="shared" si="239"/>
        <v>1640301598</v>
      </c>
      <c r="G3837" s="35">
        <f t="shared" si="236"/>
        <v>34.387936079999996</v>
      </c>
      <c r="H3837" s="35">
        <f t="shared" si="237"/>
        <v>2.1668699999999999</v>
      </c>
      <c r="I3837" s="35">
        <f t="shared" si="238"/>
        <v>2.1019800000000002</v>
      </c>
    </row>
    <row r="3838" spans="1:9" x14ac:dyDescent="0.2">
      <c r="A3838" s="32" t="s">
        <v>1387</v>
      </c>
      <c r="B3838" s="33">
        <v>2500000000</v>
      </c>
      <c r="C3838" s="33">
        <v>1046957930</v>
      </c>
      <c r="D3838" s="33">
        <v>72460000</v>
      </c>
      <c r="E3838" s="33">
        <v>72460000</v>
      </c>
      <c r="F3838" s="34">
        <f t="shared" si="239"/>
        <v>1453042070</v>
      </c>
      <c r="G3838" s="35">
        <f t="shared" si="236"/>
        <v>41.878317199999998</v>
      </c>
      <c r="H3838" s="35">
        <f t="shared" si="237"/>
        <v>2.8984000000000001</v>
      </c>
      <c r="I3838" s="35">
        <f t="shared" si="238"/>
        <v>2.8984000000000001</v>
      </c>
    </row>
    <row r="3839" spans="1:9" ht="22.5" x14ac:dyDescent="0.2">
      <c r="A3839" s="32" t="s">
        <v>1388</v>
      </c>
      <c r="B3839" s="33">
        <v>9483000000</v>
      </c>
      <c r="C3839" s="33">
        <v>4579425056.5600004</v>
      </c>
      <c r="D3839" s="33">
        <v>105097267.06</v>
      </c>
      <c r="E3839" s="33">
        <v>105097267.06</v>
      </c>
      <c r="F3839" s="34">
        <f t="shared" si="239"/>
        <v>4903574943.4399996</v>
      </c>
      <c r="G3839" s="35">
        <f t="shared" si="236"/>
        <v>48.29088955562586</v>
      </c>
      <c r="H3839" s="35">
        <f t="shared" si="237"/>
        <v>1.1082702421174733</v>
      </c>
      <c r="I3839" s="35">
        <f t="shared" si="238"/>
        <v>1.1082702421174733</v>
      </c>
    </row>
    <row r="3840" spans="1:9" x14ac:dyDescent="0.2">
      <c r="A3840" s="28" t="s">
        <v>1389</v>
      </c>
      <c r="B3840" s="29">
        <v>196133000000</v>
      </c>
      <c r="C3840" s="29">
        <v>45952483671.769989</v>
      </c>
      <c r="D3840" s="29">
        <v>14631371293.209999</v>
      </c>
      <c r="E3840" s="29">
        <v>14507534820.999998</v>
      </c>
      <c r="F3840" s="30">
        <f t="shared" si="239"/>
        <v>150180516328.23001</v>
      </c>
      <c r="G3840" s="31">
        <f t="shared" si="236"/>
        <v>23.429246313353687</v>
      </c>
      <c r="H3840" s="31">
        <f t="shared" si="237"/>
        <v>7.459923262893037</v>
      </c>
      <c r="I3840" s="31">
        <f t="shared" si="238"/>
        <v>7.3967842336577716</v>
      </c>
    </row>
    <row r="3841" spans="1:9" x14ac:dyDescent="0.2">
      <c r="A3841" s="28" t="s">
        <v>17</v>
      </c>
      <c r="B3841" s="29">
        <v>128530585000</v>
      </c>
      <c r="C3841" s="29">
        <v>24507599486.519997</v>
      </c>
      <c r="D3841" s="29">
        <v>14059833629.759998</v>
      </c>
      <c r="E3841" s="29">
        <v>13953393591.759998</v>
      </c>
      <c r="F3841" s="30">
        <f t="shared" si="239"/>
        <v>104022985513.48001</v>
      </c>
      <c r="G3841" s="31">
        <f t="shared" si="236"/>
        <v>19.067523489852629</v>
      </c>
      <c r="H3841" s="31">
        <f t="shared" si="237"/>
        <v>10.938901141514293</v>
      </c>
      <c r="I3841" s="31">
        <f t="shared" si="238"/>
        <v>10.856088137901184</v>
      </c>
    </row>
    <row r="3842" spans="1:9" x14ac:dyDescent="0.2">
      <c r="A3842" s="28" t="s">
        <v>18</v>
      </c>
      <c r="B3842" s="29">
        <v>93824611000</v>
      </c>
      <c r="C3842" s="29">
        <v>12379356523</v>
      </c>
      <c r="D3842" s="29">
        <v>12376856523</v>
      </c>
      <c r="E3842" s="29">
        <v>12376856523</v>
      </c>
      <c r="F3842" s="30">
        <f t="shared" si="239"/>
        <v>81445254477</v>
      </c>
      <c r="G3842" s="31">
        <f t="shared" si="236"/>
        <v>13.194146387667944</v>
      </c>
      <c r="H3842" s="31">
        <f t="shared" si="237"/>
        <v>13.191481841582057</v>
      </c>
      <c r="I3842" s="31">
        <f t="shared" si="238"/>
        <v>13.191481841582057</v>
      </c>
    </row>
    <row r="3843" spans="1:9" x14ac:dyDescent="0.2">
      <c r="A3843" s="32" t="s">
        <v>19</v>
      </c>
      <c r="B3843" s="33">
        <v>61754996000</v>
      </c>
      <c r="C3843" s="33">
        <v>8213844361</v>
      </c>
      <c r="D3843" s="33">
        <v>8211344361</v>
      </c>
      <c r="E3843" s="33">
        <v>8211344361</v>
      </c>
      <c r="F3843" s="34">
        <f t="shared" si="239"/>
        <v>53541151639</v>
      </c>
      <c r="G3843" s="35">
        <f t="shared" si="236"/>
        <v>13.300696126674513</v>
      </c>
      <c r="H3843" s="35">
        <f t="shared" si="237"/>
        <v>13.29664787121029</v>
      </c>
      <c r="I3843" s="35">
        <f t="shared" si="238"/>
        <v>13.29664787121029</v>
      </c>
    </row>
    <row r="3844" spans="1:9" x14ac:dyDescent="0.2">
      <c r="A3844" s="32" t="s">
        <v>20</v>
      </c>
      <c r="B3844" s="33">
        <v>24516681000</v>
      </c>
      <c r="C3844" s="33">
        <v>3574471256</v>
      </c>
      <c r="D3844" s="33">
        <v>3574471256</v>
      </c>
      <c r="E3844" s="33">
        <v>3574471256</v>
      </c>
      <c r="F3844" s="34">
        <f t="shared" si="239"/>
        <v>20942209744</v>
      </c>
      <c r="G3844" s="35">
        <f t="shared" si="236"/>
        <v>14.579751867718146</v>
      </c>
      <c r="H3844" s="35">
        <f t="shared" si="237"/>
        <v>14.579751867718146</v>
      </c>
      <c r="I3844" s="35">
        <f t="shared" si="238"/>
        <v>14.579751867718146</v>
      </c>
    </row>
    <row r="3845" spans="1:9" x14ac:dyDescent="0.2">
      <c r="A3845" s="32" t="s">
        <v>21</v>
      </c>
      <c r="B3845" s="33">
        <v>5478589000</v>
      </c>
      <c r="C3845" s="33">
        <v>591040906</v>
      </c>
      <c r="D3845" s="33">
        <v>591040906</v>
      </c>
      <c r="E3845" s="33">
        <v>591040906</v>
      </c>
      <c r="F3845" s="34">
        <f t="shared" si="239"/>
        <v>4887548094</v>
      </c>
      <c r="G3845" s="35">
        <f t="shared" si="236"/>
        <v>10.788195756243077</v>
      </c>
      <c r="H3845" s="35">
        <f t="shared" si="237"/>
        <v>10.788195756243077</v>
      </c>
      <c r="I3845" s="35">
        <f t="shared" si="238"/>
        <v>10.788195756243077</v>
      </c>
    </row>
    <row r="3846" spans="1:9" x14ac:dyDescent="0.2">
      <c r="A3846" s="32" t="s">
        <v>154</v>
      </c>
      <c r="B3846" s="33">
        <v>2074345000</v>
      </c>
      <c r="C3846" s="33">
        <v>0</v>
      </c>
      <c r="D3846" s="33">
        <v>0</v>
      </c>
      <c r="E3846" s="33">
        <v>0</v>
      </c>
      <c r="F3846" s="34">
        <f t="shared" si="239"/>
        <v>2074345000</v>
      </c>
      <c r="G3846" s="35">
        <f t="shared" si="236"/>
        <v>0</v>
      </c>
      <c r="H3846" s="35">
        <f t="shared" si="237"/>
        <v>0</v>
      </c>
      <c r="I3846" s="35">
        <f t="shared" si="238"/>
        <v>0</v>
      </c>
    </row>
    <row r="3847" spans="1:9" x14ac:dyDescent="0.2">
      <c r="A3847" s="28" t="s">
        <v>22</v>
      </c>
      <c r="B3847" s="29">
        <v>23403784000</v>
      </c>
      <c r="C3847" s="29">
        <v>11988218314.879999</v>
      </c>
      <c r="D3847" s="29">
        <v>1544068738.1199999</v>
      </c>
      <c r="E3847" s="29">
        <v>1448540826.1199999</v>
      </c>
      <c r="F3847" s="30">
        <f t="shared" si="239"/>
        <v>11415565685.120001</v>
      </c>
      <c r="G3847" s="31">
        <f t="shared" ref="G3847:G3910" si="240">IFERROR(IF(C3847&gt;0,+C3847/B3847*100,0),0)</f>
        <v>51.223418891919358</v>
      </c>
      <c r="H3847" s="31">
        <f t="shared" ref="H3847:H3910" si="241">IFERROR(IF(D3847&gt;0,+D3847/B3847*100,0),0)</f>
        <v>6.5975174703372748</v>
      </c>
      <c r="I3847" s="31">
        <f t="shared" ref="I3847:I3910" si="242">IFERROR(IF(E3847&gt;0,+E3847/B3847*100,0),0)</f>
        <v>6.189344535567411</v>
      </c>
    </row>
    <row r="3848" spans="1:9" x14ac:dyDescent="0.2">
      <c r="A3848" s="32" t="s">
        <v>66</v>
      </c>
      <c r="B3848" s="33">
        <v>378010000</v>
      </c>
      <c r="C3848" s="33">
        <v>27000</v>
      </c>
      <c r="D3848" s="33">
        <v>0</v>
      </c>
      <c r="E3848" s="33">
        <v>0</v>
      </c>
      <c r="F3848" s="34">
        <f t="shared" si="239"/>
        <v>377983000</v>
      </c>
      <c r="G3848" s="35">
        <f t="shared" si="240"/>
        <v>7.1426681833813913E-3</v>
      </c>
      <c r="H3848" s="35">
        <f t="shared" si="241"/>
        <v>0</v>
      </c>
      <c r="I3848" s="35">
        <f t="shared" si="242"/>
        <v>0</v>
      </c>
    </row>
    <row r="3849" spans="1:9" x14ac:dyDescent="0.2">
      <c r="A3849" s="32" t="s">
        <v>23</v>
      </c>
      <c r="B3849" s="33">
        <v>23025774000</v>
      </c>
      <c r="C3849" s="33">
        <v>11988191314.879999</v>
      </c>
      <c r="D3849" s="33">
        <v>1544068738.1199999</v>
      </c>
      <c r="E3849" s="33">
        <v>1448540826.1199999</v>
      </c>
      <c r="F3849" s="34">
        <f t="shared" ref="F3849:F3912" si="243">+B3849-C3849</f>
        <v>11037582685.120001</v>
      </c>
      <c r="G3849" s="35">
        <f t="shared" si="240"/>
        <v>52.06422730840665</v>
      </c>
      <c r="H3849" s="35">
        <f t="shared" si="241"/>
        <v>6.7058277307855105</v>
      </c>
      <c r="I3849" s="35">
        <f t="shared" si="242"/>
        <v>6.2909538941883127</v>
      </c>
    </row>
    <row r="3850" spans="1:9" x14ac:dyDescent="0.2">
      <c r="A3850" s="28" t="s">
        <v>24</v>
      </c>
      <c r="B3850" s="29">
        <v>10784336000</v>
      </c>
      <c r="C3850" s="29">
        <v>93027102</v>
      </c>
      <c r="D3850" s="29">
        <v>92803302</v>
      </c>
      <c r="E3850" s="29">
        <v>92803302</v>
      </c>
      <c r="F3850" s="30">
        <f t="shared" si="243"/>
        <v>10691308898</v>
      </c>
      <c r="G3850" s="31">
        <f t="shared" si="240"/>
        <v>0.86261316412990086</v>
      </c>
      <c r="H3850" s="31">
        <f t="shared" si="241"/>
        <v>0.86053793205256213</v>
      </c>
      <c r="I3850" s="31">
        <f t="shared" si="242"/>
        <v>0.86053793205256213</v>
      </c>
    </row>
    <row r="3851" spans="1:9" x14ac:dyDescent="0.2">
      <c r="A3851" s="32" t="s">
        <v>150</v>
      </c>
      <c r="B3851" s="33">
        <v>10175635000</v>
      </c>
      <c r="C3851" s="33">
        <v>0</v>
      </c>
      <c r="D3851" s="33">
        <v>0</v>
      </c>
      <c r="E3851" s="33">
        <v>0</v>
      </c>
      <c r="F3851" s="34">
        <f t="shared" si="243"/>
        <v>10175635000</v>
      </c>
      <c r="G3851" s="35">
        <f t="shared" si="240"/>
        <v>0</v>
      </c>
      <c r="H3851" s="35">
        <f t="shared" si="241"/>
        <v>0</v>
      </c>
      <c r="I3851" s="35">
        <f t="shared" si="242"/>
        <v>0</v>
      </c>
    </row>
    <row r="3852" spans="1:9" x14ac:dyDescent="0.2">
      <c r="A3852" s="32" t="s">
        <v>32</v>
      </c>
      <c r="B3852" s="33">
        <v>519580000</v>
      </c>
      <c r="C3852" s="33">
        <v>92803302</v>
      </c>
      <c r="D3852" s="33">
        <v>92803302</v>
      </c>
      <c r="E3852" s="33">
        <v>92803302</v>
      </c>
      <c r="F3852" s="34">
        <f t="shared" si="243"/>
        <v>426776698</v>
      </c>
      <c r="G3852" s="35">
        <f t="shared" si="240"/>
        <v>17.861215212286847</v>
      </c>
      <c r="H3852" s="35">
        <f t="shared" si="241"/>
        <v>17.861215212286847</v>
      </c>
      <c r="I3852" s="35">
        <f t="shared" si="242"/>
        <v>17.861215212286847</v>
      </c>
    </row>
    <row r="3853" spans="1:9" x14ac:dyDescent="0.2">
      <c r="A3853" s="32" t="s">
        <v>35</v>
      </c>
      <c r="B3853" s="33">
        <v>82400000</v>
      </c>
      <c r="C3853" s="33">
        <v>211800</v>
      </c>
      <c r="D3853" s="33">
        <v>0</v>
      </c>
      <c r="E3853" s="33">
        <v>0</v>
      </c>
      <c r="F3853" s="34">
        <f t="shared" si="243"/>
        <v>82188200</v>
      </c>
      <c r="G3853" s="35">
        <f t="shared" si="240"/>
        <v>0.2570388349514563</v>
      </c>
      <c r="H3853" s="35">
        <f t="shared" si="241"/>
        <v>0</v>
      </c>
      <c r="I3853" s="35">
        <f t="shared" si="242"/>
        <v>0</v>
      </c>
    </row>
    <row r="3854" spans="1:9" x14ac:dyDescent="0.2">
      <c r="A3854" s="32" t="s">
        <v>67</v>
      </c>
      <c r="B3854" s="33">
        <v>6721000</v>
      </c>
      <c r="C3854" s="33">
        <v>12000</v>
      </c>
      <c r="D3854" s="33">
        <v>0</v>
      </c>
      <c r="E3854" s="33">
        <v>0</v>
      </c>
      <c r="F3854" s="34">
        <f t="shared" si="243"/>
        <v>6709000</v>
      </c>
      <c r="G3854" s="35">
        <f t="shared" si="240"/>
        <v>0.17854485939592324</v>
      </c>
      <c r="H3854" s="35">
        <f t="shared" si="241"/>
        <v>0</v>
      </c>
      <c r="I3854" s="35">
        <f t="shared" si="242"/>
        <v>0</v>
      </c>
    </row>
    <row r="3855" spans="1:9" x14ac:dyDescent="0.2">
      <c r="A3855" s="28" t="s">
        <v>38</v>
      </c>
      <c r="B3855" s="29">
        <v>517854000</v>
      </c>
      <c r="C3855" s="29">
        <v>46997546.640000001</v>
      </c>
      <c r="D3855" s="29">
        <v>46105066.640000001</v>
      </c>
      <c r="E3855" s="29">
        <v>35192940.640000001</v>
      </c>
      <c r="F3855" s="30">
        <f t="shared" si="243"/>
        <v>470856453.36000001</v>
      </c>
      <c r="G3855" s="31">
        <f t="shared" si="240"/>
        <v>9.0754433952426741</v>
      </c>
      <c r="H3855" s="31">
        <f t="shared" si="241"/>
        <v>8.9031013837877087</v>
      </c>
      <c r="I3855" s="31">
        <f t="shared" si="242"/>
        <v>6.7959194367524445</v>
      </c>
    </row>
    <row r="3856" spans="1:9" x14ac:dyDescent="0.2">
      <c r="A3856" s="32" t="s">
        <v>39</v>
      </c>
      <c r="B3856" s="33">
        <v>247324000</v>
      </c>
      <c r="C3856" s="33">
        <v>46289476</v>
      </c>
      <c r="D3856" s="33">
        <v>45396996</v>
      </c>
      <c r="E3856" s="33">
        <v>34484870</v>
      </c>
      <c r="F3856" s="34">
        <f t="shared" si="243"/>
        <v>201034524</v>
      </c>
      <c r="G3856" s="35">
        <f t="shared" si="240"/>
        <v>18.716127832317124</v>
      </c>
      <c r="H3856" s="35">
        <f t="shared" si="241"/>
        <v>18.355273244812473</v>
      </c>
      <c r="I3856" s="35">
        <f t="shared" si="242"/>
        <v>13.943195969659234</v>
      </c>
    </row>
    <row r="3857" spans="1:9" x14ac:dyDescent="0.2">
      <c r="A3857" s="32" t="s">
        <v>41</v>
      </c>
      <c r="B3857" s="33">
        <v>270530000</v>
      </c>
      <c r="C3857" s="33">
        <v>708070.64</v>
      </c>
      <c r="D3857" s="33">
        <v>708070.64</v>
      </c>
      <c r="E3857" s="33">
        <v>708070.64</v>
      </c>
      <c r="F3857" s="34">
        <f t="shared" si="243"/>
        <v>269821929.36000001</v>
      </c>
      <c r="G3857" s="35">
        <f t="shared" si="240"/>
        <v>0.26173460983994384</v>
      </c>
      <c r="H3857" s="35">
        <f t="shared" si="241"/>
        <v>0.26173460983994384</v>
      </c>
      <c r="I3857" s="35">
        <f t="shared" si="242"/>
        <v>0.26173460983994384</v>
      </c>
    </row>
    <row r="3858" spans="1:9" x14ac:dyDescent="0.2">
      <c r="A3858" s="28" t="s">
        <v>42</v>
      </c>
      <c r="B3858" s="29">
        <v>67602415000</v>
      </c>
      <c r="C3858" s="29">
        <v>21444884185.25</v>
      </c>
      <c r="D3858" s="29">
        <v>571537663.45000005</v>
      </c>
      <c r="E3858" s="29">
        <v>554141229.24000001</v>
      </c>
      <c r="F3858" s="30">
        <f t="shared" si="243"/>
        <v>46157530814.75</v>
      </c>
      <c r="G3858" s="31">
        <f t="shared" si="240"/>
        <v>31.722068191276893</v>
      </c>
      <c r="H3858" s="31">
        <f t="shared" si="241"/>
        <v>0.84543971313746702</v>
      </c>
      <c r="I3858" s="31">
        <f t="shared" si="242"/>
        <v>0.81970626232805455</v>
      </c>
    </row>
    <row r="3859" spans="1:9" ht="22.5" x14ac:dyDescent="0.2">
      <c r="A3859" s="32" t="s">
        <v>1390</v>
      </c>
      <c r="B3859" s="33">
        <v>10612468367</v>
      </c>
      <c r="C3859" s="33">
        <v>250820741</v>
      </c>
      <c r="D3859" s="33">
        <v>6923061</v>
      </c>
      <c r="E3859" s="33">
        <v>6923061</v>
      </c>
      <c r="F3859" s="34">
        <f t="shared" si="243"/>
        <v>10361647626</v>
      </c>
      <c r="G3859" s="35">
        <f t="shared" si="240"/>
        <v>2.363453367549623</v>
      </c>
      <c r="H3859" s="35">
        <f t="shared" si="241"/>
        <v>6.5235162646303885E-2</v>
      </c>
      <c r="I3859" s="35">
        <f t="shared" si="242"/>
        <v>6.5235162646303885E-2</v>
      </c>
    </row>
    <row r="3860" spans="1:9" x14ac:dyDescent="0.2">
      <c r="A3860" s="32" t="s">
        <v>1391</v>
      </c>
      <c r="B3860" s="33">
        <v>44558397575</v>
      </c>
      <c r="C3860" s="33">
        <v>20695897657.049999</v>
      </c>
      <c r="D3860" s="33">
        <v>564614602.45000005</v>
      </c>
      <c r="E3860" s="33">
        <v>547218168.24000001</v>
      </c>
      <c r="F3860" s="34">
        <f t="shared" si="243"/>
        <v>23862499917.950001</v>
      </c>
      <c r="G3860" s="35">
        <f t="shared" si="240"/>
        <v>46.446682967481017</v>
      </c>
      <c r="H3860" s="35">
        <f t="shared" si="241"/>
        <v>1.2671339930922101</v>
      </c>
      <c r="I3860" s="35">
        <f t="shared" si="242"/>
        <v>1.2280921173588679</v>
      </c>
    </row>
    <row r="3861" spans="1:9" x14ac:dyDescent="0.2">
      <c r="A3861" s="32" t="s">
        <v>1392</v>
      </c>
      <c r="B3861" s="33">
        <v>3490000000</v>
      </c>
      <c r="C3861" s="33">
        <v>0</v>
      </c>
      <c r="D3861" s="33">
        <v>0</v>
      </c>
      <c r="E3861" s="33">
        <v>0</v>
      </c>
      <c r="F3861" s="34">
        <f t="shared" si="243"/>
        <v>3490000000</v>
      </c>
      <c r="G3861" s="35">
        <f t="shared" si="240"/>
        <v>0</v>
      </c>
      <c r="H3861" s="35">
        <f t="shared" si="241"/>
        <v>0</v>
      </c>
      <c r="I3861" s="35">
        <f t="shared" si="242"/>
        <v>0</v>
      </c>
    </row>
    <row r="3862" spans="1:9" x14ac:dyDescent="0.2">
      <c r="A3862" s="32" t="s">
        <v>1393</v>
      </c>
      <c r="B3862" s="33">
        <v>8941549058</v>
      </c>
      <c r="C3862" s="33">
        <v>498165787.19999999</v>
      </c>
      <c r="D3862" s="33">
        <v>0</v>
      </c>
      <c r="E3862" s="33">
        <v>0</v>
      </c>
      <c r="F3862" s="34">
        <f t="shared" si="243"/>
        <v>8443383270.8000002</v>
      </c>
      <c r="G3862" s="35">
        <f t="shared" si="240"/>
        <v>5.5713588771767828</v>
      </c>
      <c r="H3862" s="35">
        <f t="shared" si="241"/>
        <v>0</v>
      </c>
      <c r="I3862" s="35">
        <f t="shared" si="242"/>
        <v>0</v>
      </c>
    </row>
    <row r="3863" spans="1:9" x14ac:dyDescent="0.2">
      <c r="A3863" s="28" t="s">
        <v>1394</v>
      </c>
      <c r="B3863" s="29">
        <v>291895888000</v>
      </c>
      <c r="C3863" s="29">
        <v>44024035117.779999</v>
      </c>
      <c r="D3863" s="29">
        <v>42401354914.379997</v>
      </c>
      <c r="E3863" s="29">
        <v>41638716815.379997</v>
      </c>
      <c r="F3863" s="30">
        <f t="shared" si="243"/>
        <v>247871852882.22</v>
      </c>
      <c r="G3863" s="31">
        <f t="shared" si="240"/>
        <v>15.082101847827332</v>
      </c>
      <c r="H3863" s="31">
        <f t="shared" si="241"/>
        <v>14.526191240617955</v>
      </c>
      <c r="I3863" s="31">
        <f t="shared" si="242"/>
        <v>14.264920653962756</v>
      </c>
    </row>
    <row r="3864" spans="1:9" x14ac:dyDescent="0.2">
      <c r="A3864" s="28" t="s">
        <v>17</v>
      </c>
      <c r="B3864" s="29">
        <v>291704174000</v>
      </c>
      <c r="C3864" s="29">
        <v>44024035117.779999</v>
      </c>
      <c r="D3864" s="29">
        <v>42401354914.379997</v>
      </c>
      <c r="E3864" s="29">
        <v>41638716815.379997</v>
      </c>
      <c r="F3864" s="30">
        <f t="shared" si="243"/>
        <v>247680138882.22</v>
      </c>
      <c r="G3864" s="31">
        <f t="shared" si="240"/>
        <v>15.092014116253269</v>
      </c>
      <c r="H3864" s="31">
        <f t="shared" si="241"/>
        <v>14.535738153126324</v>
      </c>
      <c r="I3864" s="31">
        <f t="shared" si="242"/>
        <v>14.274295854052468</v>
      </c>
    </row>
    <row r="3865" spans="1:9" x14ac:dyDescent="0.2">
      <c r="A3865" s="28" t="s">
        <v>18</v>
      </c>
      <c r="B3865" s="29">
        <v>3584840000</v>
      </c>
      <c r="C3865" s="29">
        <v>528985207</v>
      </c>
      <c r="D3865" s="29">
        <v>514585946</v>
      </c>
      <c r="E3865" s="29">
        <v>514585946</v>
      </c>
      <c r="F3865" s="30">
        <f t="shared" si="243"/>
        <v>3055854793</v>
      </c>
      <c r="G3865" s="31">
        <f t="shared" si="240"/>
        <v>14.75617341359726</v>
      </c>
      <c r="H3865" s="31">
        <f t="shared" si="241"/>
        <v>14.354502460360852</v>
      </c>
      <c r="I3865" s="31">
        <f t="shared" si="242"/>
        <v>14.354502460360852</v>
      </c>
    </row>
    <row r="3866" spans="1:9" x14ac:dyDescent="0.2">
      <c r="A3866" s="32" t="s">
        <v>19</v>
      </c>
      <c r="B3866" s="33">
        <v>2434786000</v>
      </c>
      <c r="C3866" s="33">
        <v>334473134</v>
      </c>
      <c r="D3866" s="33">
        <v>334473134</v>
      </c>
      <c r="E3866" s="33">
        <v>334473134</v>
      </c>
      <c r="F3866" s="34">
        <f t="shared" si="243"/>
        <v>2100312866</v>
      </c>
      <c r="G3866" s="35">
        <f t="shared" si="240"/>
        <v>13.7372702980878</v>
      </c>
      <c r="H3866" s="35">
        <f t="shared" si="241"/>
        <v>13.7372702980878</v>
      </c>
      <c r="I3866" s="35">
        <f t="shared" si="242"/>
        <v>13.7372702980878</v>
      </c>
    </row>
    <row r="3867" spans="1:9" x14ac:dyDescent="0.2">
      <c r="A3867" s="32" t="s">
        <v>20</v>
      </c>
      <c r="B3867" s="33">
        <v>762716000</v>
      </c>
      <c r="C3867" s="33">
        <v>133969275</v>
      </c>
      <c r="D3867" s="33">
        <v>119570014</v>
      </c>
      <c r="E3867" s="33">
        <v>119570014</v>
      </c>
      <c r="F3867" s="34">
        <f t="shared" si="243"/>
        <v>628746725</v>
      </c>
      <c r="G3867" s="35">
        <f t="shared" si="240"/>
        <v>17.564765259939481</v>
      </c>
      <c r="H3867" s="35">
        <f t="shared" si="241"/>
        <v>15.676872387625277</v>
      </c>
      <c r="I3867" s="35">
        <f t="shared" si="242"/>
        <v>15.676872387625277</v>
      </c>
    </row>
    <row r="3868" spans="1:9" x14ac:dyDescent="0.2">
      <c r="A3868" s="32" t="s">
        <v>21</v>
      </c>
      <c r="B3868" s="33">
        <v>387338000</v>
      </c>
      <c r="C3868" s="33">
        <v>60542798</v>
      </c>
      <c r="D3868" s="33">
        <v>60542798</v>
      </c>
      <c r="E3868" s="33">
        <v>60542798</v>
      </c>
      <c r="F3868" s="34">
        <f t="shared" si="243"/>
        <v>326795202</v>
      </c>
      <c r="G3868" s="35">
        <f t="shared" si="240"/>
        <v>15.630482421037955</v>
      </c>
      <c r="H3868" s="35">
        <f t="shared" si="241"/>
        <v>15.630482421037955</v>
      </c>
      <c r="I3868" s="35">
        <f t="shared" si="242"/>
        <v>15.630482421037955</v>
      </c>
    </row>
    <row r="3869" spans="1:9" x14ac:dyDescent="0.2">
      <c r="A3869" s="28" t="s">
        <v>22</v>
      </c>
      <c r="B3869" s="29">
        <v>2815830000</v>
      </c>
      <c r="C3869" s="29">
        <v>1792659969.7800002</v>
      </c>
      <c r="D3869" s="29">
        <v>278575886.38</v>
      </c>
      <c r="E3869" s="29">
        <v>271819086.38</v>
      </c>
      <c r="F3869" s="30">
        <f t="shared" si="243"/>
        <v>1023170030.2199998</v>
      </c>
      <c r="G3869" s="31">
        <f t="shared" si="240"/>
        <v>63.663643393954892</v>
      </c>
      <c r="H3869" s="31">
        <f t="shared" si="241"/>
        <v>9.8932068477145272</v>
      </c>
      <c r="I3869" s="31">
        <f t="shared" si="242"/>
        <v>9.6532491798155426</v>
      </c>
    </row>
    <row r="3870" spans="1:9" x14ac:dyDescent="0.2">
      <c r="A3870" s="32" t="s">
        <v>66</v>
      </c>
      <c r="B3870" s="33">
        <v>41742000</v>
      </c>
      <c r="C3870" s="33">
        <v>0</v>
      </c>
      <c r="D3870" s="33">
        <v>0</v>
      </c>
      <c r="E3870" s="33">
        <v>0</v>
      </c>
      <c r="F3870" s="34">
        <f t="shared" si="243"/>
        <v>41742000</v>
      </c>
      <c r="G3870" s="35">
        <f t="shared" si="240"/>
        <v>0</v>
      </c>
      <c r="H3870" s="35">
        <f t="shared" si="241"/>
        <v>0</v>
      </c>
      <c r="I3870" s="35">
        <f t="shared" si="242"/>
        <v>0</v>
      </c>
    </row>
    <row r="3871" spans="1:9" x14ac:dyDescent="0.2">
      <c r="A3871" s="32" t="s">
        <v>23</v>
      </c>
      <c r="B3871" s="33">
        <v>2774088000</v>
      </c>
      <c r="C3871" s="33">
        <v>1792659969.7800002</v>
      </c>
      <c r="D3871" s="33">
        <v>278575886.38</v>
      </c>
      <c r="E3871" s="33">
        <v>271819086.38</v>
      </c>
      <c r="F3871" s="34">
        <f t="shared" si="243"/>
        <v>981428030.21999979</v>
      </c>
      <c r="G3871" s="35">
        <f t="shared" si="240"/>
        <v>64.621597071902556</v>
      </c>
      <c r="H3871" s="35">
        <f t="shared" si="241"/>
        <v>10.042070993421982</v>
      </c>
      <c r="I3871" s="35">
        <f t="shared" si="242"/>
        <v>9.798502656728985</v>
      </c>
    </row>
    <row r="3872" spans="1:9" x14ac:dyDescent="0.2">
      <c r="A3872" s="28" t="s">
        <v>24</v>
      </c>
      <c r="B3872" s="29">
        <v>285244776000</v>
      </c>
      <c r="C3872" s="29">
        <v>41701453167</v>
      </c>
      <c r="D3872" s="29">
        <v>41607256308</v>
      </c>
      <c r="E3872" s="29">
        <v>40851375009</v>
      </c>
      <c r="F3872" s="30">
        <f t="shared" si="243"/>
        <v>243543322833</v>
      </c>
      <c r="G3872" s="31">
        <f t="shared" si="240"/>
        <v>14.619532652545406</v>
      </c>
      <c r="H3872" s="31">
        <f t="shared" si="241"/>
        <v>14.586509485453295</v>
      </c>
      <c r="I3872" s="31">
        <f t="shared" si="242"/>
        <v>14.321515570542823</v>
      </c>
    </row>
    <row r="3873" spans="1:9" x14ac:dyDescent="0.2">
      <c r="A3873" s="32" t="s">
        <v>77</v>
      </c>
      <c r="B3873" s="33">
        <v>277862746000</v>
      </c>
      <c r="C3873" s="33">
        <v>41333977028</v>
      </c>
      <c r="D3873" s="33">
        <v>41333977028</v>
      </c>
      <c r="E3873" s="33">
        <v>40819633926</v>
      </c>
      <c r="F3873" s="34">
        <f t="shared" si="243"/>
        <v>236528768972</v>
      </c>
      <c r="G3873" s="35">
        <f t="shared" si="240"/>
        <v>14.875681473327123</v>
      </c>
      <c r="H3873" s="35">
        <f t="shared" si="241"/>
        <v>14.875681473327123</v>
      </c>
      <c r="I3873" s="35">
        <f t="shared" si="242"/>
        <v>14.690574578140822</v>
      </c>
    </row>
    <row r="3874" spans="1:9" x14ac:dyDescent="0.2">
      <c r="A3874" s="32" t="s">
        <v>78</v>
      </c>
      <c r="B3874" s="33">
        <v>1679089000</v>
      </c>
      <c r="C3874" s="33">
        <v>4309076</v>
      </c>
      <c r="D3874" s="33">
        <v>4309076</v>
      </c>
      <c r="E3874" s="33">
        <v>0</v>
      </c>
      <c r="F3874" s="34">
        <f t="shared" si="243"/>
        <v>1674779924</v>
      </c>
      <c r="G3874" s="35">
        <f t="shared" si="240"/>
        <v>0.2566317806858362</v>
      </c>
      <c r="H3874" s="35">
        <f t="shared" si="241"/>
        <v>0.2566317806858362</v>
      </c>
      <c r="I3874" s="35">
        <f t="shared" si="242"/>
        <v>0</v>
      </c>
    </row>
    <row r="3875" spans="1:9" x14ac:dyDescent="0.2">
      <c r="A3875" s="32" t="s">
        <v>30</v>
      </c>
      <c r="B3875" s="33">
        <v>2525127000</v>
      </c>
      <c r="C3875" s="33">
        <v>9780000</v>
      </c>
      <c r="D3875" s="33">
        <v>9780000</v>
      </c>
      <c r="E3875" s="33">
        <v>9780000</v>
      </c>
      <c r="F3875" s="34">
        <f t="shared" si="243"/>
        <v>2515347000</v>
      </c>
      <c r="G3875" s="35">
        <f t="shared" si="240"/>
        <v>0.38730725226889579</v>
      </c>
      <c r="H3875" s="35">
        <f t="shared" si="241"/>
        <v>0.38730725226889579</v>
      </c>
      <c r="I3875" s="35">
        <f t="shared" si="242"/>
        <v>0.38730725226889579</v>
      </c>
    </row>
    <row r="3876" spans="1:9" x14ac:dyDescent="0.2">
      <c r="A3876" s="32" t="s">
        <v>32</v>
      </c>
      <c r="B3876" s="33">
        <v>98265000</v>
      </c>
      <c r="C3876" s="33">
        <v>945880</v>
      </c>
      <c r="D3876" s="33">
        <v>945880</v>
      </c>
      <c r="E3876" s="33">
        <v>945880</v>
      </c>
      <c r="F3876" s="34">
        <f t="shared" si="243"/>
        <v>97319120</v>
      </c>
      <c r="G3876" s="35">
        <f t="shared" si="240"/>
        <v>0.96258077647178553</v>
      </c>
      <c r="H3876" s="35">
        <f t="shared" si="241"/>
        <v>0.96258077647178553</v>
      </c>
      <c r="I3876" s="35">
        <f t="shared" si="242"/>
        <v>0.96258077647178553</v>
      </c>
    </row>
    <row r="3877" spans="1:9" x14ac:dyDescent="0.2">
      <c r="A3877" s="32" t="s">
        <v>376</v>
      </c>
      <c r="B3877" s="33">
        <v>106423000</v>
      </c>
      <c r="C3877" s="33">
        <v>40152062</v>
      </c>
      <c r="D3877" s="33">
        <v>14621204</v>
      </c>
      <c r="E3877" s="33">
        <v>14621204</v>
      </c>
      <c r="F3877" s="34">
        <f t="shared" si="243"/>
        <v>66270938</v>
      </c>
      <c r="G3877" s="35">
        <f t="shared" si="240"/>
        <v>37.728744726233991</v>
      </c>
      <c r="H3877" s="35">
        <f t="shared" si="241"/>
        <v>13.738763237270138</v>
      </c>
      <c r="I3877" s="35">
        <f t="shared" si="242"/>
        <v>13.738763237270138</v>
      </c>
    </row>
    <row r="3878" spans="1:9" x14ac:dyDescent="0.2">
      <c r="A3878" s="32" t="s">
        <v>1395</v>
      </c>
      <c r="B3878" s="33">
        <v>75119000</v>
      </c>
      <c r="C3878" s="33">
        <v>75060000</v>
      </c>
      <c r="D3878" s="33">
        <v>6393999</v>
      </c>
      <c r="E3878" s="33">
        <v>6393999</v>
      </c>
      <c r="F3878" s="34">
        <f t="shared" si="243"/>
        <v>59000</v>
      </c>
      <c r="G3878" s="35">
        <f t="shared" si="240"/>
        <v>99.921457953380639</v>
      </c>
      <c r="H3878" s="35">
        <f t="shared" si="241"/>
        <v>8.5118265685112959</v>
      </c>
      <c r="I3878" s="35">
        <f t="shared" si="242"/>
        <v>8.5118265685112959</v>
      </c>
    </row>
    <row r="3879" spans="1:9" x14ac:dyDescent="0.2">
      <c r="A3879" s="32" t="s">
        <v>35</v>
      </c>
      <c r="B3879" s="33">
        <v>2898007000</v>
      </c>
      <c r="C3879" s="33">
        <v>237229121</v>
      </c>
      <c r="D3879" s="33">
        <v>237229121</v>
      </c>
      <c r="E3879" s="33">
        <v>0</v>
      </c>
      <c r="F3879" s="34">
        <f t="shared" si="243"/>
        <v>2660777879</v>
      </c>
      <c r="G3879" s="35">
        <f t="shared" si="240"/>
        <v>8.1859402340988137</v>
      </c>
      <c r="H3879" s="35">
        <f t="shared" si="241"/>
        <v>8.1859402340988137</v>
      </c>
      <c r="I3879" s="35">
        <f t="shared" si="242"/>
        <v>0</v>
      </c>
    </row>
    <row r="3880" spans="1:9" x14ac:dyDescent="0.2">
      <c r="A3880" s="28" t="s">
        <v>38</v>
      </c>
      <c r="B3880" s="29">
        <v>58728000</v>
      </c>
      <c r="C3880" s="29">
        <v>936774</v>
      </c>
      <c r="D3880" s="29">
        <v>936774</v>
      </c>
      <c r="E3880" s="29">
        <v>936774</v>
      </c>
      <c r="F3880" s="30">
        <f t="shared" si="243"/>
        <v>57791226</v>
      </c>
      <c r="G3880" s="31">
        <f t="shared" si="240"/>
        <v>1.595106252554148</v>
      </c>
      <c r="H3880" s="31">
        <f t="shared" si="241"/>
        <v>1.595106252554148</v>
      </c>
      <c r="I3880" s="31">
        <f t="shared" si="242"/>
        <v>1.595106252554148</v>
      </c>
    </row>
    <row r="3881" spans="1:9" x14ac:dyDescent="0.2">
      <c r="A3881" s="32" t="s">
        <v>39</v>
      </c>
      <c r="B3881" s="33">
        <v>18340000</v>
      </c>
      <c r="C3881" s="33">
        <v>0</v>
      </c>
      <c r="D3881" s="33">
        <v>0</v>
      </c>
      <c r="E3881" s="33">
        <v>0</v>
      </c>
      <c r="F3881" s="34">
        <f t="shared" si="243"/>
        <v>18340000</v>
      </c>
      <c r="G3881" s="35">
        <f t="shared" si="240"/>
        <v>0</v>
      </c>
      <c r="H3881" s="35">
        <f t="shared" si="241"/>
        <v>0</v>
      </c>
      <c r="I3881" s="35">
        <f t="shared" si="242"/>
        <v>0</v>
      </c>
    </row>
    <row r="3882" spans="1:9" x14ac:dyDescent="0.2">
      <c r="A3882" s="32" t="s">
        <v>1396</v>
      </c>
      <c r="B3882" s="33">
        <v>40388000</v>
      </c>
      <c r="C3882" s="33">
        <v>936774</v>
      </c>
      <c r="D3882" s="33">
        <v>936774</v>
      </c>
      <c r="E3882" s="33">
        <v>936774</v>
      </c>
      <c r="F3882" s="34">
        <f t="shared" si="243"/>
        <v>39451226</v>
      </c>
      <c r="G3882" s="35">
        <f t="shared" si="240"/>
        <v>2.3194364662771121</v>
      </c>
      <c r="H3882" s="35">
        <f t="shared" si="241"/>
        <v>2.3194364662771121</v>
      </c>
      <c r="I3882" s="35">
        <f t="shared" si="242"/>
        <v>2.3194364662771121</v>
      </c>
    </row>
    <row r="3883" spans="1:9" x14ac:dyDescent="0.2">
      <c r="A3883" s="28" t="s">
        <v>42</v>
      </c>
      <c r="B3883" s="29">
        <v>191714000</v>
      </c>
      <c r="C3883" s="29">
        <v>0</v>
      </c>
      <c r="D3883" s="29">
        <v>0</v>
      </c>
      <c r="E3883" s="29">
        <v>0</v>
      </c>
      <c r="F3883" s="30">
        <f t="shared" si="243"/>
        <v>191714000</v>
      </c>
      <c r="G3883" s="31">
        <f t="shared" si="240"/>
        <v>0</v>
      </c>
      <c r="H3883" s="31">
        <f t="shared" si="241"/>
        <v>0</v>
      </c>
      <c r="I3883" s="31">
        <f t="shared" si="242"/>
        <v>0</v>
      </c>
    </row>
    <row r="3884" spans="1:9" x14ac:dyDescent="0.2">
      <c r="A3884" s="32" t="s">
        <v>1397</v>
      </c>
      <c r="B3884" s="33">
        <v>191714000</v>
      </c>
      <c r="C3884" s="33">
        <v>0</v>
      </c>
      <c r="D3884" s="33">
        <v>0</v>
      </c>
      <c r="E3884" s="33">
        <v>0</v>
      </c>
      <c r="F3884" s="34">
        <f t="shared" si="243"/>
        <v>191714000</v>
      </c>
      <c r="G3884" s="35">
        <f t="shared" si="240"/>
        <v>0</v>
      </c>
      <c r="H3884" s="35">
        <f t="shared" si="241"/>
        <v>0</v>
      </c>
      <c r="I3884" s="35">
        <f t="shared" si="242"/>
        <v>0</v>
      </c>
    </row>
    <row r="3885" spans="1:9" x14ac:dyDescent="0.2">
      <c r="A3885" s="28" t="s">
        <v>1398</v>
      </c>
      <c r="B3885" s="29">
        <v>4237748000</v>
      </c>
      <c r="C3885" s="29">
        <v>0</v>
      </c>
      <c r="D3885" s="29">
        <v>0</v>
      </c>
      <c r="E3885" s="29">
        <v>0</v>
      </c>
      <c r="F3885" s="30">
        <f t="shared" si="243"/>
        <v>4237748000</v>
      </c>
      <c r="G3885" s="31">
        <f t="shared" si="240"/>
        <v>0</v>
      </c>
      <c r="H3885" s="31">
        <f t="shared" si="241"/>
        <v>0</v>
      </c>
      <c r="I3885" s="31">
        <f t="shared" si="242"/>
        <v>0</v>
      </c>
    </row>
    <row r="3886" spans="1:9" x14ac:dyDescent="0.2">
      <c r="A3886" s="28" t="s">
        <v>17</v>
      </c>
      <c r="B3886" s="29">
        <v>4237748000</v>
      </c>
      <c r="C3886" s="29">
        <v>0</v>
      </c>
      <c r="D3886" s="29">
        <v>0</v>
      </c>
      <c r="E3886" s="29">
        <v>0</v>
      </c>
      <c r="F3886" s="30">
        <f t="shared" si="243"/>
        <v>4237748000</v>
      </c>
      <c r="G3886" s="31">
        <f t="shared" si="240"/>
        <v>0</v>
      </c>
      <c r="H3886" s="31">
        <f t="shared" si="241"/>
        <v>0</v>
      </c>
      <c r="I3886" s="31">
        <f t="shared" si="242"/>
        <v>0</v>
      </c>
    </row>
    <row r="3887" spans="1:9" x14ac:dyDescent="0.2">
      <c r="A3887" s="28" t="s">
        <v>380</v>
      </c>
      <c r="B3887" s="29">
        <v>4237748000</v>
      </c>
      <c r="C3887" s="29">
        <v>0</v>
      </c>
      <c r="D3887" s="29">
        <v>0</v>
      </c>
      <c r="E3887" s="29">
        <v>0</v>
      </c>
      <c r="F3887" s="30">
        <f t="shared" si="243"/>
        <v>4237748000</v>
      </c>
      <c r="G3887" s="31">
        <f t="shared" si="240"/>
        <v>0</v>
      </c>
      <c r="H3887" s="31">
        <f t="shared" si="241"/>
        <v>0</v>
      </c>
      <c r="I3887" s="31">
        <f t="shared" si="242"/>
        <v>0</v>
      </c>
    </row>
    <row r="3888" spans="1:9" x14ac:dyDescent="0.2">
      <c r="A3888" s="32" t="s">
        <v>381</v>
      </c>
      <c r="B3888" s="33">
        <v>4237748000</v>
      </c>
      <c r="C3888" s="33">
        <v>0</v>
      </c>
      <c r="D3888" s="33">
        <v>0</v>
      </c>
      <c r="E3888" s="33">
        <v>0</v>
      </c>
      <c r="F3888" s="34">
        <f t="shared" si="243"/>
        <v>4237748000</v>
      </c>
      <c r="G3888" s="35">
        <f t="shared" si="240"/>
        <v>0</v>
      </c>
      <c r="H3888" s="35">
        <f t="shared" si="241"/>
        <v>0</v>
      </c>
      <c r="I3888" s="35">
        <f t="shared" si="242"/>
        <v>0</v>
      </c>
    </row>
    <row r="3889" spans="1:9" x14ac:dyDescent="0.2">
      <c r="A3889" s="28" t="s">
        <v>1399</v>
      </c>
      <c r="B3889" s="29">
        <v>209080767327</v>
      </c>
      <c r="C3889" s="29">
        <v>83182877441.029999</v>
      </c>
      <c r="D3889" s="29">
        <v>16527858649</v>
      </c>
      <c r="E3889" s="29">
        <v>16296904827</v>
      </c>
      <c r="F3889" s="30">
        <f t="shared" si="243"/>
        <v>125897889885.97</v>
      </c>
      <c r="G3889" s="31">
        <f t="shared" si="240"/>
        <v>39.78504503521976</v>
      </c>
      <c r="H3889" s="31">
        <f t="shared" si="241"/>
        <v>7.9050114748960203</v>
      </c>
      <c r="I3889" s="31">
        <f t="shared" si="242"/>
        <v>7.7945499413209163</v>
      </c>
    </row>
    <row r="3890" spans="1:9" x14ac:dyDescent="0.2">
      <c r="A3890" s="28" t="s">
        <v>17</v>
      </c>
      <c r="B3890" s="29">
        <v>207953074000</v>
      </c>
      <c r="C3890" s="29">
        <v>82717603511.389999</v>
      </c>
      <c r="D3890" s="29">
        <v>16527858649</v>
      </c>
      <c r="E3890" s="29">
        <v>16296904827</v>
      </c>
      <c r="F3890" s="30">
        <f t="shared" si="243"/>
        <v>125235470488.61</v>
      </c>
      <c r="G3890" s="31">
        <f t="shared" si="240"/>
        <v>39.777052543782062</v>
      </c>
      <c r="H3890" s="31">
        <f t="shared" si="241"/>
        <v>7.9478789762925075</v>
      </c>
      <c r="I3890" s="31">
        <f t="shared" si="242"/>
        <v>7.8368184290461604</v>
      </c>
    </row>
    <row r="3891" spans="1:9" x14ac:dyDescent="0.2">
      <c r="A3891" s="28" t="s">
        <v>18</v>
      </c>
      <c r="B3891" s="29">
        <v>2814119000</v>
      </c>
      <c r="C3891" s="29">
        <v>399140596</v>
      </c>
      <c r="D3891" s="29">
        <v>399140596</v>
      </c>
      <c r="E3891" s="29">
        <v>399140596</v>
      </c>
      <c r="F3891" s="30">
        <f t="shared" si="243"/>
        <v>2414978404</v>
      </c>
      <c r="G3891" s="31">
        <f t="shared" si="240"/>
        <v>14.183500982012486</v>
      </c>
      <c r="H3891" s="31">
        <f t="shared" si="241"/>
        <v>14.183500982012486</v>
      </c>
      <c r="I3891" s="31">
        <f t="shared" si="242"/>
        <v>14.183500982012486</v>
      </c>
    </row>
    <row r="3892" spans="1:9" x14ac:dyDescent="0.2">
      <c r="A3892" s="32" t="s">
        <v>19</v>
      </c>
      <c r="B3892" s="33">
        <v>1761092000</v>
      </c>
      <c r="C3892" s="33">
        <v>260731321</v>
      </c>
      <c r="D3892" s="33">
        <v>260731321</v>
      </c>
      <c r="E3892" s="33">
        <v>260731321</v>
      </c>
      <c r="F3892" s="34">
        <f t="shared" si="243"/>
        <v>1500360679</v>
      </c>
      <c r="G3892" s="35">
        <f t="shared" si="240"/>
        <v>14.805093714581636</v>
      </c>
      <c r="H3892" s="35">
        <f t="shared" si="241"/>
        <v>14.805093714581636</v>
      </c>
      <c r="I3892" s="35">
        <f t="shared" si="242"/>
        <v>14.805093714581636</v>
      </c>
    </row>
    <row r="3893" spans="1:9" x14ac:dyDescent="0.2">
      <c r="A3893" s="32" t="s">
        <v>20</v>
      </c>
      <c r="B3893" s="33">
        <v>571219000</v>
      </c>
      <c r="C3893" s="33">
        <v>104558907</v>
      </c>
      <c r="D3893" s="33">
        <v>104558907</v>
      </c>
      <c r="E3893" s="33">
        <v>104558907</v>
      </c>
      <c r="F3893" s="34">
        <f t="shared" si="243"/>
        <v>466660093</v>
      </c>
      <c r="G3893" s="35">
        <f t="shared" si="240"/>
        <v>18.30452190840991</v>
      </c>
      <c r="H3893" s="35">
        <f t="shared" si="241"/>
        <v>18.30452190840991</v>
      </c>
      <c r="I3893" s="35">
        <f t="shared" si="242"/>
        <v>18.30452190840991</v>
      </c>
    </row>
    <row r="3894" spans="1:9" x14ac:dyDescent="0.2">
      <c r="A3894" s="32" t="s">
        <v>21</v>
      </c>
      <c r="B3894" s="33">
        <v>481808000</v>
      </c>
      <c r="C3894" s="33">
        <v>33850368</v>
      </c>
      <c r="D3894" s="33">
        <v>33850368</v>
      </c>
      <c r="E3894" s="33">
        <v>33850368</v>
      </c>
      <c r="F3894" s="34">
        <f t="shared" si="243"/>
        <v>447957632</v>
      </c>
      <c r="G3894" s="35">
        <f t="shared" si="240"/>
        <v>7.0256965430212865</v>
      </c>
      <c r="H3894" s="35">
        <f t="shared" si="241"/>
        <v>7.0256965430212865</v>
      </c>
      <c r="I3894" s="35">
        <f t="shared" si="242"/>
        <v>7.0256965430212865</v>
      </c>
    </row>
    <row r="3895" spans="1:9" x14ac:dyDescent="0.2">
      <c r="A3895" s="28" t="s">
        <v>22</v>
      </c>
      <c r="B3895" s="29">
        <v>5362065000</v>
      </c>
      <c r="C3895" s="29">
        <v>2897936798.3899999</v>
      </c>
      <c r="D3895" s="29">
        <v>388659463</v>
      </c>
      <c r="E3895" s="29">
        <v>157705641</v>
      </c>
      <c r="F3895" s="30">
        <f t="shared" si="243"/>
        <v>2464128201.6100001</v>
      </c>
      <c r="G3895" s="31">
        <f t="shared" si="240"/>
        <v>54.045163540352462</v>
      </c>
      <c r="H3895" s="31">
        <f t="shared" si="241"/>
        <v>7.2483168891089536</v>
      </c>
      <c r="I3895" s="31">
        <f t="shared" si="242"/>
        <v>2.9411363159529023</v>
      </c>
    </row>
    <row r="3896" spans="1:9" x14ac:dyDescent="0.2">
      <c r="A3896" s="32" t="s">
        <v>66</v>
      </c>
      <c r="B3896" s="33">
        <v>20000000</v>
      </c>
      <c r="C3896" s="33">
        <v>0</v>
      </c>
      <c r="D3896" s="33">
        <v>0</v>
      </c>
      <c r="E3896" s="33">
        <v>0</v>
      </c>
      <c r="F3896" s="34">
        <f t="shared" si="243"/>
        <v>20000000</v>
      </c>
      <c r="G3896" s="35">
        <f t="shared" si="240"/>
        <v>0</v>
      </c>
      <c r="H3896" s="35">
        <f t="shared" si="241"/>
        <v>0</v>
      </c>
      <c r="I3896" s="35">
        <f t="shared" si="242"/>
        <v>0</v>
      </c>
    </row>
    <row r="3897" spans="1:9" x14ac:dyDescent="0.2">
      <c r="A3897" s="32" t="s">
        <v>23</v>
      </c>
      <c r="B3897" s="33">
        <v>5342065000</v>
      </c>
      <c r="C3897" s="33">
        <v>2897936798.3899999</v>
      </c>
      <c r="D3897" s="33">
        <v>388659463</v>
      </c>
      <c r="E3897" s="33">
        <v>157705641</v>
      </c>
      <c r="F3897" s="34">
        <f t="shared" si="243"/>
        <v>2444128201.6100001</v>
      </c>
      <c r="G3897" s="35">
        <f t="shared" si="240"/>
        <v>54.247501638224172</v>
      </c>
      <c r="H3897" s="35">
        <f t="shared" si="241"/>
        <v>7.2754536494782442</v>
      </c>
      <c r="I3897" s="35">
        <f t="shared" si="242"/>
        <v>2.9521475496835028</v>
      </c>
    </row>
    <row r="3898" spans="1:9" x14ac:dyDescent="0.2">
      <c r="A3898" s="28" t="s">
        <v>24</v>
      </c>
      <c r="B3898" s="29">
        <v>199698304000</v>
      </c>
      <c r="C3898" s="29">
        <v>79420526117</v>
      </c>
      <c r="D3898" s="29">
        <v>15740058590</v>
      </c>
      <c r="E3898" s="29">
        <v>15740058590</v>
      </c>
      <c r="F3898" s="30">
        <f t="shared" si="243"/>
        <v>120277777883</v>
      </c>
      <c r="G3898" s="31">
        <f t="shared" si="240"/>
        <v>39.770255693808998</v>
      </c>
      <c r="H3898" s="31">
        <f t="shared" si="241"/>
        <v>7.8819190121915099</v>
      </c>
      <c r="I3898" s="31">
        <f t="shared" si="242"/>
        <v>7.8819190121915099</v>
      </c>
    </row>
    <row r="3899" spans="1:9" x14ac:dyDescent="0.2">
      <c r="A3899" s="32" t="s">
        <v>1400</v>
      </c>
      <c r="B3899" s="33">
        <v>282454000</v>
      </c>
      <c r="C3899" s="33">
        <v>0</v>
      </c>
      <c r="D3899" s="33">
        <v>0</v>
      </c>
      <c r="E3899" s="33">
        <v>0</v>
      </c>
      <c r="F3899" s="34">
        <f t="shared" si="243"/>
        <v>282454000</v>
      </c>
      <c r="G3899" s="35">
        <f t="shared" si="240"/>
        <v>0</v>
      </c>
      <c r="H3899" s="35">
        <f t="shared" si="241"/>
        <v>0</v>
      </c>
      <c r="I3899" s="35">
        <f t="shared" si="242"/>
        <v>0</v>
      </c>
    </row>
    <row r="3900" spans="1:9" x14ac:dyDescent="0.2">
      <c r="A3900" s="32" t="s">
        <v>150</v>
      </c>
      <c r="B3900" s="33">
        <v>368484000</v>
      </c>
      <c r="C3900" s="33">
        <v>0</v>
      </c>
      <c r="D3900" s="33">
        <v>0</v>
      </c>
      <c r="E3900" s="33">
        <v>0</v>
      </c>
      <c r="F3900" s="34">
        <f t="shared" si="243"/>
        <v>368484000</v>
      </c>
      <c r="G3900" s="35">
        <f t="shared" si="240"/>
        <v>0</v>
      </c>
      <c r="H3900" s="35">
        <f t="shared" si="241"/>
        <v>0</v>
      </c>
      <c r="I3900" s="35">
        <f t="shared" si="242"/>
        <v>0</v>
      </c>
    </row>
    <row r="3901" spans="1:9" x14ac:dyDescent="0.2">
      <c r="A3901" s="32" t="s">
        <v>32</v>
      </c>
      <c r="B3901" s="33">
        <v>147316000</v>
      </c>
      <c r="C3901" s="33">
        <v>7911569</v>
      </c>
      <c r="D3901" s="33">
        <v>483688</v>
      </c>
      <c r="E3901" s="33">
        <v>483688</v>
      </c>
      <c r="F3901" s="34">
        <f t="shared" si="243"/>
        <v>139404431</v>
      </c>
      <c r="G3901" s="35">
        <f t="shared" si="240"/>
        <v>5.3704750332618314</v>
      </c>
      <c r="H3901" s="35">
        <f t="shared" si="241"/>
        <v>0.32833365011268295</v>
      </c>
      <c r="I3901" s="35">
        <f t="shared" si="242"/>
        <v>0.32833365011268295</v>
      </c>
    </row>
    <row r="3902" spans="1:9" x14ac:dyDescent="0.2">
      <c r="A3902" s="32" t="s">
        <v>1401</v>
      </c>
      <c r="B3902" s="33">
        <v>274228000</v>
      </c>
      <c r="C3902" s="33">
        <v>0</v>
      </c>
      <c r="D3902" s="33">
        <v>0</v>
      </c>
      <c r="E3902" s="33">
        <v>0</v>
      </c>
      <c r="F3902" s="34">
        <f t="shared" si="243"/>
        <v>274228000</v>
      </c>
      <c r="G3902" s="35">
        <f t="shared" si="240"/>
        <v>0</v>
      </c>
      <c r="H3902" s="35">
        <f t="shared" si="241"/>
        <v>0</v>
      </c>
      <c r="I3902" s="35">
        <f t="shared" si="242"/>
        <v>0</v>
      </c>
    </row>
    <row r="3903" spans="1:9" x14ac:dyDescent="0.2">
      <c r="A3903" s="32" t="s">
        <v>1402</v>
      </c>
      <c r="B3903" s="33">
        <v>949032000</v>
      </c>
      <c r="C3903" s="33">
        <v>383114893</v>
      </c>
      <c r="D3903" s="33">
        <v>0</v>
      </c>
      <c r="E3903" s="33">
        <v>0</v>
      </c>
      <c r="F3903" s="34">
        <f t="shared" si="243"/>
        <v>565917107</v>
      </c>
      <c r="G3903" s="35">
        <f t="shared" si="240"/>
        <v>40.369017377706967</v>
      </c>
      <c r="H3903" s="35">
        <f t="shared" si="241"/>
        <v>0</v>
      </c>
      <c r="I3903" s="35">
        <f t="shared" si="242"/>
        <v>0</v>
      </c>
    </row>
    <row r="3904" spans="1:9" x14ac:dyDescent="0.2">
      <c r="A3904" s="32" t="s">
        <v>1403</v>
      </c>
      <c r="B3904" s="33">
        <v>99668253000</v>
      </c>
      <c r="C3904" s="33">
        <v>39441301609</v>
      </c>
      <c r="D3904" s="33">
        <v>7553541817</v>
      </c>
      <c r="E3904" s="33">
        <v>7553541817</v>
      </c>
      <c r="F3904" s="34">
        <f t="shared" si="243"/>
        <v>60226951391</v>
      </c>
      <c r="G3904" s="35">
        <f t="shared" si="240"/>
        <v>39.572582464147331</v>
      </c>
      <c r="H3904" s="35">
        <f t="shared" si="241"/>
        <v>7.5786838733894539</v>
      </c>
      <c r="I3904" s="35">
        <f t="shared" si="242"/>
        <v>7.5786838733894539</v>
      </c>
    </row>
    <row r="3905" spans="1:9" x14ac:dyDescent="0.2">
      <c r="A3905" s="32" t="s">
        <v>1404</v>
      </c>
      <c r="B3905" s="33">
        <v>95097746000</v>
      </c>
      <c r="C3905" s="33">
        <v>39588198046</v>
      </c>
      <c r="D3905" s="33">
        <v>8186033085</v>
      </c>
      <c r="E3905" s="33">
        <v>8186033085</v>
      </c>
      <c r="F3905" s="34">
        <f t="shared" si="243"/>
        <v>55509547954</v>
      </c>
      <c r="G3905" s="35">
        <f t="shared" si="240"/>
        <v>41.628955165772282</v>
      </c>
      <c r="H3905" s="35">
        <f t="shared" si="241"/>
        <v>8.6080200943984533</v>
      </c>
      <c r="I3905" s="35">
        <f t="shared" si="242"/>
        <v>8.6080200943984533</v>
      </c>
    </row>
    <row r="3906" spans="1:9" x14ac:dyDescent="0.2">
      <c r="A3906" s="32" t="s">
        <v>35</v>
      </c>
      <c r="B3906" s="33">
        <v>2910791000</v>
      </c>
      <c r="C3906" s="33">
        <v>0</v>
      </c>
      <c r="D3906" s="33">
        <v>0</v>
      </c>
      <c r="E3906" s="33">
        <v>0</v>
      </c>
      <c r="F3906" s="34">
        <f t="shared" si="243"/>
        <v>2910791000</v>
      </c>
      <c r="G3906" s="35">
        <f t="shared" si="240"/>
        <v>0</v>
      </c>
      <c r="H3906" s="35">
        <f t="shared" si="241"/>
        <v>0</v>
      </c>
      <c r="I3906" s="35">
        <f t="shared" si="242"/>
        <v>0</v>
      </c>
    </row>
    <row r="3907" spans="1:9" x14ac:dyDescent="0.2">
      <c r="A3907" s="28" t="s">
        <v>38</v>
      </c>
      <c r="B3907" s="29">
        <v>78586000</v>
      </c>
      <c r="C3907" s="29">
        <v>0</v>
      </c>
      <c r="D3907" s="29">
        <v>0</v>
      </c>
      <c r="E3907" s="29">
        <v>0</v>
      </c>
      <c r="F3907" s="30">
        <f t="shared" si="243"/>
        <v>78586000</v>
      </c>
      <c r="G3907" s="31">
        <f t="shared" si="240"/>
        <v>0</v>
      </c>
      <c r="H3907" s="31">
        <f t="shared" si="241"/>
        <v>0</v>
      </c>
      <c r="I3907" s="31">
        <f t="shared" si="242"/>
        <v>0</v>
      </c>
    </row>
    <row r="3908" spans="1:9" x14ac:dyDescent="0.2">
      <c r="A3908" s="32" t="s">
        <v>39</v>
      </c>
      <c r="B3908" s="33">
        <v>37886000</v>
      </c>
      <c r="C3908" s="33">
        <v>0</v>
      </c>
      <c r="D3908" s="33">
        <v>0</v>
      </c>
      <c r="E3908" s="33">
        <v>0</v>
      </c>
      <c r="F3908" s="34">
        <f t="shared" si="243"/>
        <v>37886000</v>
      </c>
      <c r="G3908" s="35">
        <f t="shared" si="240"/>
        <v>0</v>
      </c>
      <c r="H3908" s="35">
        <f t="shared" si="241"/>
        <v>0</v>
      </c>
      <c r="I3908" s="35">
        <f t="shared" si="242"/>
        <v>0</v>
      </c>
    </row>
    <row r="3909" spans="1:9" x14ac:dyDescent="0.2">
      <c r="A3909" s="32" t="s">
        <v>284</v>
      </c>
      <c r="B3909" s="33">
        <v>40700000</v>
      </c>
      <c r="C3909" s="33">
        <v>0</v>
      </c>
      <c r="D3909" s="33">
        <v>0</v>
      </c>
      <c r="E3909" s="33">
        <v>0</v>
      </c>
      <c r="F3909" s="34">
        <f t="shared" si="243"/>
        <v>40700000</v>
      </c>
      <c r="G3909" s="35">
        <f t="shared" si="240"/>
        <v>0</v>
      </c>
      <c r="H3909" s="35">
        <f t="shared" si="241"/>
        <v>0</v>
      </c>
      <c r="I3909" s="35">
        <f t="shared" si="242"/>
        <v>0</v>
      </c>
    </row>
    <row r="3910" spans="1:9" x14ac:dyDescent="0.2">
      <c r="A3910" s="28" t="s">
        <v>42</v>
      </c>
      <c r="B3910" s="29">
        <v>1127693327</v>
      </c>
      <c r="C3910" s="29">
        <v>465273929.63999999</v>
      </c>
      <c r="D3910" s="29">
        <v>0</v>
      </c>
      <c r="E3910" s="29">
        <v>0</v>
      </c>
      <c r="F3910" s="30">
        <f t="shared" si="243"/>
        <v>662419397.36000001</v>
      </c>
      <c r="G3910" s="31">
        <f t="shared" si="240"/>
        <v>41.258905989784225</v>
      </c>
      <c r="H3910" s="31">
        <f t="shared" si="241"/>
        <v>0</v>
      </c>
      <c r="I3910" s="31">
        <f t="shared" si="242"/>
        <v>0</v>
      </c>
    </row>
    <row r="3911" spans="1:9" ht="22.5" x14ac:dyDescent="0.2">
      <c r="A3911" s="32" t="s">
        <v>1405</v>
      </c>
      <c r="B3911" s="33">
        <v>1127693327</v>
      </c>
      <c r="C3911" s="33">
        <v>465273929.63999999</v>
      </c>
      <c r="D3911" s="33">
        <v>0</v>
      </c>
      <c r="E3911" s="33">
        <v>0</v>
      </c>
      <c r="F3911" s="34">
        <f t="shared" si="243"/>
        <v>662419397.36000001</v>
      </c>
      <c r="G3911" s="35">
        <f t="shared" ref="G3911:G3974" si="244">IFERROR(IF(C3911&gt;0,+C3911/B3911*100,0),0)</f>
        <v>41.258905989784225</v>
      </c>
      <c r="H3911" s="35">
        <f t="shared" ref="H3911:H3974" si="245">IFERROR(IF(D3911&gt;0,+D3911/B3911*100,0),0)</f>
        <v>0</v>
      </c>
      <c r="I3911" s="35">
        <f t="shared" ref="I3911:I3974" si="246">IFERROR(IF(E3911&gt;0,+E3911/B3911*100,0),0)</f>
        <v>0</v>
      </c>
    </row>
    <row r="3912" spans="1:9" x14ac:dyDescent="0.2">
      <c r="A3912" s="28" t="s">
        <v>1406</v>
      </c>
      <c r="B3912" s="29">
        <v>372543969000</v>
      </c>
      <c r="C3912" s="29">
        <v>59063178617.260002</v>
      </c>
      <c r="D3912" s="29">
        <v>49312504186.739998</v>
      </c>
      <c r="E3912" s="29">
        <v>49306801440.739998</v>
      </c>
      <c r="F3912" s="30">
        <f t="shared" si="243"/>
        <v>313480790382.73999</v>
      </c>
      <c r="G3912" s="31">
        <f t="shared" si="244"/>
        <v>15.854015507431285</v>
      </c>
      <c r="H3912" s="31">
        <f t="shared" si="245"/>
        <v>13.23669373016746</v>
      </c>
      <c r="I3912" s="31">
        <f t="shared" si="246"/>
        <v>13.235162972330924</v>
      </c>
    </row>
    <row r="3913" spans="1:9" x14ac:dyDescent="0.2">
      <c r="A3913" s="28" t="s">
        <v>17</v>
      </c>
      <c r="B3913" s="29">
        <v>371353969000</v>
      </c>
      <c r="C3913" s="29">
        <v>58156857128.260002</v>
      </c>
      <c r="D3913" s="29">
        <v>49312504186.739998</v>
      </c>
      <c r="E3913" s="29">
        <v>49306801440.739998</v>
      </c>
      <c r="F3913" s="30">
        <f t="shared" ref="F3913:F3976" si="247">+B3913-C3913</f>
        <v>313197111871.73999</v>
      </c>
      <c r="G3913" s="31">
        <f t="shared" si="244"/>
        <v>15.660760886673062</v>
      </c>
      <c r="H3913" s="31">
        <f t="shared" si="245"/>
        <v>13.279110580002984</v>
      </c>
      <c r="I3913" s="31">
        <f t="shared" si="246"/>
        <v>13.2775749168686</v>
      </c>
    </row>
    <row r="3914" spans="1:9" x14ac:dyDescent="0.2">
      <c r="A3914" s="28" t="s">
        <v>18</v>
      </c>
      <c r="B3914" s="29">
        <v>1597591000</v>
      </c>
      <c r="C3914" s="29">
        <v>215730951</v>
      </c>
      <c r="D3914" s="29">
        <v>215730951</v>
      </c>
      <c r="E3914" s="29">
        <v>215730951</v>
      </c>
      <c r="F3914" s="30">
        <f t="shared" si="247"/>
        <v>1381860049</v>
      </c>
      <c r="G3914" s="31">
        <f t="shared" si="244"/>
        <v>13.503515668278052</v>
      </c>
      <c r="H3914" s="31">
        <f t="shared" si="245"/>
        <v>13.503515668278052</v>
      </c>
      <c r="I3914" s="31">
        <f t="shared" si="246"/>
        <v>13.503515668278052</v>
      </c>
    </row>
    <row r="3915" spans="1:9" x14ac:dyDescent="0.2">
      <c r="A3915" s="32" t="s">
        <v>19</v>
      </c>
      <c r="B3915" s="33">
        <v>1057100000</v>
      </c>
      <c r="C3915" s="33">
        <v>140504751</v>
      </c>
      <c r="D3915" s="33">
        <v>140504751</v>
      </c>
      <c r="E3915" s="33">
        <v>140504751</v>
      </c>
      <c r="F3915" s="34">
        <f t="shared" si="247"/>
        <v>916595249</v>
      </c>
      <c r="G3915" s="35">
        <f t="shared" si="244"/>
        <v>13.291528805221834</v>
      </c>
      <c r="H3915" s="35">
        <f t="shared" si="245"/>
        <v>13.291528805221834</v>
      </c>
      <c r="I3915" s="35">
        <f t="shared" si="246"/>
        <v>13.291528805221834</v>
      </c>
    </row>
    <row r="3916" spans="1:9" x14ac:dyDescent="0.2">
      <c r="A3916" s="32" t="s">
        <v>20</v>
      </c>
      <c r="B3916" s="33">
        <v>382761000</v>
      </c>
      <c r="C3916" s="33">
        <v>59362890</v>
      </c>
      <c r="D3916" s="33">
        <v>59362890</v>
      </c>
      <c r="E3916" s="33">
        <v>59362890</v>
      </c>
      <c r="F3916" s="34">
        <f t="shared" si="247"/>
        <v>323398110</v>
      </c>
      <c r="G3916" s="35">
        <f t="shared" si="244"/>
        <v>15.509127105426101</v>
      </c>
      <c r="H3916" s="35">
        <f t="shared" si="245"/>
        <v>15.509127105426101</v>
      </c>
      <c r="I3916" s="35">
        <f t="shared" si="246"/>
        <v>15.509127105426101</v>
      </c>
    </row>
    <row r="3917" spans="1:9" x14ac:dyDescent="0.2">
      <c r="A3917" s="32" t="s">
        <v>21</v>
      </c>
      <c r="B3917" s="33">
        <v>157730000</v>
      </c>
      <c r="C3917" s="33">
        <v>15863310</v>
      </c>
      <c r="D3917" s="33">
        <v>15863310</v>
      </c>
      <c r="E3917" s="33">
        <v>15863310</v>
      </c>
      <c r="F3917" s="34">
        <f t="shared" si="247"/>
        <v>141866690</v>
      </c>
      <c r="G3917" s="35">
        <f t="shared" si="244"/>
        <v>10.057256070500221</v>
      </c>
      <c r="H3917" s="35">
        <f t="shared" si="245"/>
        <v>10.057256070500221</v>
      </c>
      <c r="I3917" s="35">
        <f t="shared" si="246"/>
        <v>10.057256070500221</v>
      </c>
    </row>
    <row r="3918" spans="1:9" x14ac:dyDescent="0.2">
      <c r="A3918" s="28" t="s">
        <v>22</v>
      </c>
      <c r="B3918" s="29">
        <v>7244787000</v>
      </c>
      <c r="C3918" s="29">
        <v>6503156240.4399996</v>
      </c>
      <c r="D3918" s="29">
        <v>375677701</v>
      </c>
      <c r="E3918" s="29">
        <v>375677701</v>
      </c>
      <c r="F3918" s="30">
        <f t="shared" si="247"/>
        <v>741630759.56000042</v>
      </c>
      <c r="G3918" s="31">
        <f t="shared" si="244"/>
        <v>89.763249636462746</v>
      </c>
      <c r="H3918" s="31">
        <f t="shared" si="245"/>
        <v>5.1854899391797167</v>
      </c>
      <c r="I3918" s="31">
        <f t="shared" si="246"/>
        <v>5.1854899391797167</v>
      </c>
    </row>
    <row r="3919" spans="1:9" x14ac:dyDescent="0.2">
      <c r="A3919" s="32" t="s">
        <v>66</v>
      </c>
      <c r="B3919" s="33">
        <v>43260000</v>
      </c>
      <c r="C3919" s="33">
        <v>2000000</v>
      </c>
      <c r="D3919" s="33">
        <v>2000000</v>
      </c>
      <c r="E3919" s="33">
        <v>2000000</v>
      </c>
      <c r="F3919" s="34">
        <f t="shared" si="247"/>
        <v>41260000</v>
      </c>
      <c r="G3919" s="35">
        <f t="shared" si="244"/>
        <v>4.6232085067036524</v>
      </c>
      <c r="H3919" s="35">
        <f t="shared" si="245"/>
        <v>4.6232085067036524</v>
      </c>
      <c r="I3919" s="35">
        <f t="shared" si="246"/>
        <v>4.6232085067036524</v>
      </c>
    </row>
    <row r="3920" spans="1:9" x14ac:dyDescent="0.2">
      <c r="A3920" s="32" t="s">
        <v>23</v>
      </c>
      <c r="B3920" s="33">
        <v>7201527000</v>
      </c>
      <c r="C3920" s="33">
        <v>6501156240.4399996</v>
      </c>
      <c r="D3920" s="33">
        <v>373677701</v>
      </c>
      <c r="E3920" s="33">
        <v>373677701</v>
      </c>
      <c r="F3920" s="34">
        <f t="shared" si="247"/>
        <v>700370759.56000042</v>
      </c>
      <c r="G3920" s="35">
        <f t="shared" si="244"/>
        <v>90.274690915412791</v>
      </c>
      <c r="H3920" s="35">
        <f t="shared" si="245"/>
        <v>5.1888675971082243</v>
      </c>
      <c r="I3920" s="35">
        <f t="shared" si="246"/>
        <v>5.1888675971082243</v>
      </c>
    </row>
    <row r="3921" spans="1:9" x14ac:dyDescent="0.2">
      <c r="A3921" s="28" t="s">
        <v>24</v>
      </c>
      <c r="B3921" s="29">
        <v>362299411000</v>
      </c>
      <c r="C3921" s="29">
        <v>51437969936.82</v>
      </c>
      <c r="D3921" s="29">
        <v>48721095534.739998</v>
      </c>
      <c r="E3921" s="29">
        <v>48715392788.739998</v>
      </c>
      <c r="F3921" s="30">
        <f t="shared" si="247"/>
        <v>310861441063.17999</v>
      </c>
      <c r="G3921" s="31">
        <f t="shared" si="244"/>
        <v>14.197641060150662</v>
      </c>
      <c r="H3921" s="31">
        <f t="shared" si="245"/>
        <v>13.447743511440596</v>
      </c>
      <c r="I3921" s="31">
        <f t="shared" si="246"/>
        <v>13.446169469135572</v>
      </c>
    </row>
    <row r="3922" spans="1:9" ht="22.5" x14ac:dyDescent="0.2">
      <c r="A3922" s="32" t="s">
        <v>1407</v>
      </c>
      <c r="B3922" s="33">
        <v>1328600000</v>
      </c>
      <c r="C3922" s="33">
        <v>1328600000</v>
      </c>
      <c r="D3922" s="33">
        <v>170779798.91999999</v>
      </c>
      <c r="E3922" s="33">
        <v>170779798.91999999</v>
      </c>
      <c r="F3922" s="34">
        <f t="shared" si="247"/>
        <v>0</v>
      </c>
      <c r="G3922" s="35">
        <f t="shared" si="244"/>
        <v>100</v>
      </c>
      <c r="H3922" s="35">
        <f t="shared" si="245"/>
        <v>12.854117034472376</v>
      </c>
      <c r="I3922" s="35">
        <f t="shared" si="246"/>
        <v>12.854117034472376</v>
      </c>
    </row>
    <row r="3923" spans="1:9" x14ac:dyDescent="0.2">
      <c r="A3923" s="32" t="s">
        <v>150</v>
      </c>
      <c r="B3923" s="33">
        <v>69088000</v>
      </c>
      <c r="C3923" s="33">
        <v>0</v>
      </c>
      <c r="D3923" s="33">
        <v>0</v>
      </c>
      <c r="E3923" s="33">
        <v>0</v>
      </c>
      <c r="F3923" s="34">
        <f t="shared" si="247"/>
        <v>69088000</v>
      </c>
      <c r="G3923" s="35">
        <f t="shared" si="244"/>
        <v>0</v>
      </c>
      <c r="H3923" s="35">
        <f t="shared" si="245"/>
        <v>0</v>
      </c>
      <c r="I3923" s="35">
        <f t="shared" si="246"/>
        <v>0</v>
      </c>
    </row>
    <row r="3924" spans="1:9" x14ac:dyDescent="0.2">
      <c r="A3924" s="32" t="s">
        <v>77</v>
      </c>
      <c r="B3924" s="33">
        <v>327467580000</v>
      </c>
      <c r="C3924" s="33">
        <v>46597920973.82</v>
      </c>
      <c r="D3924" s="33">
        <v>46597469112.82</v>
      </c>
      <c r="E3924" s="33">
        <v>46597469112.82</v>
      </c>
      <c r="F3924" s="34">
        <f t="shared" si="247"/>
        <v>280869659026.17999</v>
      </c>
      <c r="G3924" s="35">
        <f t="shared" si="244"/>
        <v>14.229781456173463</v>
      </c>
      <c r="H3924" s="35">
        <f t="shared" si="245"/>
        <v>14.229643469689426</v>
      </c>
      <c r="I3924" s="35">
        <f t="shared" si="246"/>
        <v>14.229643469689426</v>
      </c>
    </row>
    <row r="3925" spans="1:9" x14ac:dyDescent="0.2">
      <c r="A3925" s="32" t="s">
        <v>78</v>
      </c>
      <c r="B3925" s="33">
        <v>5305898000</v>
      </c>
      <c r="C3925" s="33">
        <v>0</v>
      </c>
      <c r="D3925" s="33">
        <v>0</v>
      </c>
      <c r="E3925" s="33">
        <v>0</v>
      </c>
      <c r="F3925" s="34">
        <f t="shared" si="247"/>
        <v>5305898000</v>
      </c>
      <c r="G3925" s="35">
        <f t="shared" si="244"/>
        <v>0</v>
      </c>
      <c r="H3925" s="35">
        <f t="shared" si="245"/>
        <v>0</v>
      </c>
      <c r="I3925" s="35">
        <f t="shared" si="246"/>
        <v>0</v>
      </c>
    </row>
    <row r="3926" spans="1:9" x14ac:dyDescent="0.2">
      <c r="A3926" s="32" t="s">
        <v>30</v>
      </c>
      <c r="B3926" s="33">
        <v>892095000</v>
      </c>
      <c r="C3926" s="33">
        <v>295867000</v>
      </c>
      <c r="D3926" s="33">
        <v>295867000</v>
      </c>
      <c r="E3926" s="33">
        <v>295867000</v>
      </c>
      <c r="F3926" s="34">
        <f t="shared" si="247"/>
        <v>596228000</v>
      </c>
      <c r="G3926" s="35">
        <f t="shared" si="244"/>
        <v>33.165413997388171</v>
      </c>
      <c r="H3926" s="35">
        <f t="shared" si="245"/>
        <v>33.165413997388171</v>
      </c>
      <c r="I3926" s="35">
        <f t="shared" si="246"/>
        <v>33.165413997388171</v>
      </c>
    </row>
    <row r="3927" spans="1:9" x14ac:dyDescent="0.2">
      <c r="A3927" s="32" t="s">
        <v>1408</v>
      </c>
      <c r="B3927" s="33">
        <v>23300000000</v>
      </c>
      <c r="C3927" s="33">
        <v>3127005645</v>
      </c>
      <c r="D3927" s="33">
        <v>1570234299</v>
      </c>
      <c r="E3927" s="33">
        <v>1570234299</v>
      </c>
      <c r="F3927" s="34">
        <f t="shared" si="247"/>
        <v>20172994355</v>
      </c>
      <c r="G3927" s="35">
        <f t="shared" si="244"/>
        <v>13.42062508583691</v>
      </c>
      <c r="H3927" s="35">
        <f t="shared" si="245"/>
        <v>6.7392030000000007</v>
      </c>
      <c r="I3927" s="35">
        <f t="shared" si="246"/>
        <v>6.7392030000000007</v>
      </c>
    </row>
    <row r="3928" spans="1:9" x14ac:dyDescent="0.2">
      <c r="A3928" s="32" t="s">
        <v>32</v>
      </c>
      <c r="B3928" s="33">
        <v>5150000</v>
      </c>
      <c r="C3928" s="33">
        <v>142698</v>
      </c>
      <c r="D3928" s="33">
        <v>142698</v>
      </c>
      <c r="E3928" s="33">
        <v>142698</v>
      </c>
      <c r="F3928" s="34">
        <f t="shared" si="247"/>
        <v>5007302</v>
      </c>
      <c r="G3928" s="35">
        <f t="shared" si="244"/>
        <v>2.7708349514563109</v>
      </c>
      <c r="H3928" s="35">
        <f t="shared" si="245"/>
        <v>2.7708349514563109</v>
      </c>
      <c r="I3928" s="35">
        <f t="shared" si="246"/>
        <v>2.7708349514563109</v>
      </c>
    </row>
    <row r="3929" spans="1:9" x14ac:dyDescent="0.2">
      <c r="A3929" s="32" t="s">
        <v>376</v>
      </c>
      <c r="B3929" s="33">
        <v>1485260000</v>
      </c>
      <c r="C3929" s="33">
        <v>16562320</v>
      </c>
      <c r="D3929" s="33">
        <v>16562320</v>
      </c>
      <c r="E3929" s="33">
        <v>16562320</v>
      </c>
      <c r="F3929" s="34">
        <f t="shared" si="247"/>
        <v>1468697680</v>
      </c>
      <c r="G3929" s="35">
        <f t="shared" si="244"/>
        <v>1.115112505554583</v>
      </c>
      <c r="H3929" s="35">
        <f t="shared" si="245"/>
        <v>1.115112505554583</v>
      </c>
      <c r="I3929" s="35">
        <f t="shared" si="246"/>
        <v>1.115112505554583</v>
      </c>
    </row>
    <row r="3930" spans="1:9" x14ac:dyDescent="0.2">
      <c r="A3930" s="32" t="s">
        <v>35</v>
      </c>
      <c r="B3930" s="33">
        <v>1871684000</v>
      </c>
      <c r="C3930" s="33">
        <v>71871300</v>
      </c>
      <c r="D3930" s="33">
        <v>70040306</v>
      </c>
      <c r="E3930" s="33">
        <v>64337560</v>
      </c>
      <c r="F3930" s="34">
        <f t="shared" si="247"/>
        <v>1799812700</v>
      </c>
      <c r="G3930" s="35">
        <f t="shared" si="244"/>
        <v>3.8399270389659792</v>
      </c>
      <c r="H3930" s="35">
        <f t="shared" si="245"/>
        <v>3.7421010170520232</v>
      </c>
      <c r="I3930" s="35">
        <f t="shared" si="246"/>
        <v>3.4374157176104516</v>
      </c>
    </row>
    <row r="3931" spans="1:9" x14ac:dyDescent="0.2">
      <c r="A3931" s="32" t="s">
        <v>815</v>
      </c>
      <c r="B3931" s="33">
        <v>574056000</v>
      </c>
      <c r="C3931" s="33">
        <v>0</v>
      </c>
      <c r="D3931" s="33">
        <v>0</v>
      </c>
      <c r="E3931" s="33">
        <v>0</v>
      </c>
      <c r="F3931" s="34">
        <f t="shared" si="247"/>
        <v>574056000</v>
      </c>
      <c r="G3931" s="35">
        <f t="shared" si="244"/>
        <v>0</v>
      </c>
      <c r="H3931" s="35">
        <f t="shared" si="245"/>
        <v>0</v>
      </c>
      <c r="I3931" s="35">
        <f t="shared" si="246"/>
        <v>0</v>
      </c>
    </row>
    <row r="3932" spans="1:9" x14ac:dyDescent="0.2">
      <c r="A3932" s="28" t="s">
        <v>38</v>
      </c>
      <c r="B3932" s="29">
        <v>212180000</v>
      </c>
      <c r="C3932" s="29">
        <v>0</v>
      </c>
      <c r="D3932" s="29">
        <v>0</v>
      </c>
      <c r="E3932" s="29">
        <v>0</v>
      </c>
      <c r="F3932" s="30">
        <f t="shared" si="247"/>
        <v>212180000</v>
      </c>
      <c r="G3932" s="31">
        <f t="shared" si="244"/>
        <v>0</v>
      </c>
      <c r="H3932" s="31">
        <f t="shared" si="245"/>
        <v>0</v>
      </c>
      <c r="I3932" s="31">
        <f t="shared" si="246"/>
        <v>0</v>
      </c>
    </row>
    <row r="3933" spans="1:9" x14ac:dyDescent="0.2">
      <c r="A3933" s="32" t="s">
        <v>284</v>
      </c>
      <c r="B3933" s="33">
        <v>212180000</v>
      </c>
      <c r="C3933" s="33">
        <v>0</v>
      </c>
      <c r="D3933" s="33">
        <v>0</v>
      </c>
      <c r="E3933" s="33">
        <v>0</v>
      </c>
      <c r="F3933" s="34">
        <f t="shared" si="247"/>
        <v>212180000</v>
      </c>
      <c r="G3933" s="35">
        <f t="shared" si="244"/>
        <v>0</v>
      </c>
      <c r="H3933" s="35">
        <f t="shared" si="245"/>
        <v>0</v>
      </c>
      <c r="I3933" s="35">
        <f t="shared" si="246"/>
        <v>0</v>
      </c>
    </row>
    <row r="3934" spans="1:9" x14ac:dyDescent="0.2">
      <c r="A3934" s="28" t="s">
        <v>42</v>
      </c>
      <c r="B3934" s="29">
        <v>1190000000</v>
      </c>
      <c r="C3934" s="29">
        <v>906321489</v>
      </c>
      <c r="D3934" s="29">
        <v>0</v>
      </c>
      <c r="E3934" s="29">
        <v>0</v>
      </c>
      <c r="F3934" s="30">
        <f t="shared" si="247"/>
        <v>283678511</v>
      </c>
      <c r="G3934" s="31">
        <f t="shared" si="244"/>
        <v>76.161469663865546</v>
      </c>
      <c r="H3934" s="31">
        <f t="shared" si="245"/>
        <v>0</v>
      </c>
      <c r="I3934" s="31">
        <f t="shared" si="246"/>
        <v>0</v>
      </c>
    </row>
    <row r="3935" spans="1:9" ht="22.5" x14ac:dyDescent="0.2">
      <c r="A3935" s="32" t="s">
        <v>1409</v>
      </c>
      <c r="B3935" s="33">
        <v>1190000000</v>
      </c>
      <c r="C3935" s="33">
        <v>906321489</v>
      </c>
      <c r="D3935" s="33">
        <v>0</v>
      </c>
      <c r="E3935" s="33">
        <v>0</v>
      </c>
      <c r="F3935" s="34">
        <f t="shared" si="247"/>
        <v>283678511</v>
      </c>
      <c r="G3935" s="35">
        <f t="shared" si="244"/>
        <v>76.161469663865546</v>
      </c>
      <c r="H3935" s="35">
        <f t="shared" si="245"/>
        <v>0</v>
      </c>
      <c r="I3935" s="35">
        <f t="shared" si="246"/>
        <v>0</v>
      </c>
    </row>
    <row r="3936" spans="1:9" x14ac:dyDescent="0.2">
      <c r="A3936" s="23" t="s">
        <v>1410</v>
      </c>
      <c r="B3936" s="24">
        <v>52707007457633</v>
      </c>
      <c r="C3936" s="24">
        <v>6940949868708.7793</v>
      </c>
      <c r="D3936" s="24">
        <v>6915249946248.9805</v>
      </c>
      <c r="E3936" s="24">
        <v>6249261800967.2402</v>
      </c>
      <c r="F3936" s="25">
        <f t="shared" si="247"/>
        <v>45766057588924.219</v>
      </c>
      <c r="G3936" s="26">
        <f t="shared" si="244"/>
        <v>13.168931805297543</v>
      </c>
      <c r="H3936" s="26">
        <f t="shared" si="245"/>
        <v>13.120171832573883</v>
      </c>
      <c r="I3936" s="26">
        <f t="shared" si="246"/>
        <v>11.856605226526147</v>
      </c>
    </row>
    <row r="3937" spans="1:9" x14ac:dyDescent="0.2">
      <c r="A3937" s="28" t="s">
        <v>1411</v>
      </c>
      <c r="B3937" s="29">
        <v>52707007457633</v>
      </c>
      <c r="C3937" s="29">
        <v>6940949868708.7793</v>
      </c>
      <c r="D3937" s="29">
        <v>6915249946248.9805</v>
      </c>
      <c r="E3937" s="29">
        <v>6249261800967.2402</v>
      </c>
      <c r="F3937" s="30">
        <f t="shared" si="247"/>
        <v>45766057588924.219</v>
      </c>
      <c r="G3937" s="31">
        <f t="shared" si="244"/>
        <v>13.168931805297543</v>
      </c>
      <c r="H3937" s="31">
        <f t="shared" si="245"/>
        <v>13.120171832573883</v>
      </c>
      <c r="I3937" s="31">
        <f t="shared" si="246"/>
        <v>11.856605226526147</v>
      </c>
    </row>
    <row r="3938" spans="1:9" x14ac:dyDescent="0.2">
      <c r="A3938" s="28" t="s">
        <v>95</v>
      </c>
      <c r="B3938" s="29">
        <v>52707007457633</v>
      </c>
      <c r="C3938" s="29">
        <v>6940949868708.7793</v>
      </c>
      <c r="D3938" s="29">
        <v>6915249946248.9805</v>
      </c>
      <c r="E3938" s="29">
        <v>6249261800967.2402</v>
      </c>
      <c r="F3938" s="30">
        <f t="shared" si="247"/>
        <v>45766057588924.219</v>
      </c>
      <c r="G3938" s="31">
        <f t="shared" si="244"/>
        <v>13.168931805297543</v>
      </c>
      <c r="H3938" s="31">
        <f t="shared" si="245"/>
        <v>13.120171832573883</v>
      </c>
      <c r="I3938" s="31">
        <f t="shared" si="246"/>
        <v>11.856605226526147</v>
      </c>
    </row>
    <row r="3939" spans="1:9" x14ac:dyDescent="0.2">
      <c r="A3939" s="28" t="s">
        <v>96</v>
      </c>
      <c r="B3939" s="29">
        <v>14284935171439</v>
      </c>
      <c r="C3939" s="29">
        <v>4695322790787</v>
      </c>
      <c r="D3939" s="29">
        <v>4673240118327.2002</v>
      </c>
      <c r="E3939" s="29">
        <v>4673240118327.2002</v>
      </c>
      <c r="F3939" s="30">
        <f t="shared" si="247"/>
        <v>9589612380652</v>
      </c>
      <c r="G3939" s="31">
        <f t="shared" si="244"/>
        <v>32.869052147851043</v>
      </c>
      <c r="H3939" s="31">
        <f t="shared" si="245"/>
        <v>32.714465009759216</v>
      </c>
      <c r="I3939" s="31">
        <f t="shared" si="246"/>
        <v>32.714465009759216</v>
      </c>
    </row>
    <row r="3940" spans="1:9" x14ac:dyDescent="0.2">
      <c r="A3940" s="32" t="s">
        <v>1412</v>
      </c>
      <c r="B3940" s="33">
        <v>2808381909000</v>
      </c>
      <c r="C3940" s="33">
        <v>2705048284950</v>
      </c>
      <c r="D3940" s="33">
        <v>2705048284950</v>
      </c>
      <c r="E3940" s="33">
        <v>2705048284950</v>
      </c>
      <c r="F3940" s="34">
        <f t="shared" si="247"/>
        <v>103333624050</v>
      </c>
      <c r="G3940" s="35">
        <f t="shared" si="244"/>
        <v>96.320528069247018</v>
      </c>
      <c r="H3940" s="35">
        <f t="shared" si="245"/>
        <v>96.320528069247018</v>
      </c>
      <c r="I3940" s="35">
        <f t="shared" si="246"/>
        <v>96.320528069247018</v>
      </c>
    </row>
    <row r="3941" spans="1:9" x14ac:dyDescent="0.2">
      <c r="A3941" s="32" t="s">
        <v>97</v>
      </c>
      <c r="B3941" s="33">
        <v>2835191268677</v>
      </c>
      <c r="C3941" s="33">
        <v>381495987747.69</v>
      </c>
      <c r="D3941" s="33">
        <v>381495987747.69</v>
      </c>
      <c r="E3941" s="33">
        <v>381495987747.69</v>
      </c>
      <c r="F3941" s="34">
        <f t="shared" si="247"/>
        <v>2453695280929.3101</v>
      </c>
      <c r="G3941" s="35">
        <f t="shared" si="244"/>
        <v>13.455740780610878</v>
      </c>
      <c r="H3941" s="35">
        <f t="shared" si="245"/>
        <v>13.455740780610878</v>
      </c>
      <c r="I3941" s="35">
        <f t="shared" si="246"/>
        <v>13.455740780610878</v>
      </c>
    </row>
    <row r="3942" spans="1:9" x14ac:dyDescent="0.2">
      <c r="A3942" s="32" t="s">
        <v>1413</v>
      </c>
      <c r="B3942" s="33">
        <v>5972952028476</v>
      </c>
      <c r="C3942" s="33">
        <v>1192895989934.95</v>
      </c>
      <c r="D3942" s="33">
        <v>1192895989934.95</v>
      </c>
      <c r="E3942" s="33">
        <v>1192895989934.95</v>
      </c>
      <c r="F3942" s="34">
        <f t="shared" si="247"/>
        <v>4780056038541.0498</v>
      </c>
      <c r="G3942" s="35">
        <f t="shared" si="244"/>
        <v>19.971631853861009</v>
      </c>
      <c r="H3942" s="35">
        <f t="shared" si="245"/>
        <v>19.971631853861009</v>
      </c>
      <c r="I3942" s="35">
        <f t="shared" si="246"/>
        <v>19.971631853861009</v>
      </c>
    </row>
    <row r="3943" spans="1:9" x14ac:dyDescent="0.2">
      <c r="A3943" s="32" t="s">
        <v>1414</v>
      </c>
      <c r="B3943" s="33">
        <v>2553198773768</v>
      </c>
      <c r="C3943" s="33">
        <v>344075387904.07001</v>
      </c>
      <c r="D3943" s="33">
        <v>344045657469.07001</v>
      </c>
      <c r="E3943" s="33">
        <v>344045657469.07001</v>
      </c>
      <c r="F3943" s="34">
        <f t="shared" si="247"/>
        <v>2209123385863.9302</v>
      </c>
      <c r="G3943" s="35">
        <f t="shared" si="244"/>
        <v>13.476247577711506</v>
      </c>
      <c r="H3943" s="35">
        <f t="shared" si="245"/>
        <v>13.475083138996219</v>
      </c>
      <c r="I3943" s="35">
        <f t="shared" si="246"/>
        <v>13.475083138996219</v>
      </c>
    </row>
    <row r="3944" spans="1:9" x14ac:dyDescent="0.2">
      <c r="A3944" s="32" t="s">
        <v>1415</v>
      </c>
      <c r="B3944" s="33">
        <v>45826964957</v>
      </c>
      <c r="C3944" s="33">
        <v>35728076332.099998</v>
      </c>
      <c r="D3944" s="33">
        <v>13934847187.300001</v>
      </c>
      <c r="E3944" s="33">
        <v>13934847187.300001</v>
      </c>
      <c r="F3944" s="34">
        <f t="shared" si="247"/>
        <v>10098888624.900002</v>
      </c>
      <c r="G3944" s="35">
        <f t="shared" si="244"/>
        <v>77.962999220271485</v>
      </c>
      <c r="H3944" s="35">
        <f t="shared" si="245"/>
        <v>30.407527970432341</v>
      </c>
      <c r="I3944" s="35">
        <f t="shared" si="246"/>
        <v>30.407527970432341</v>
      </c>
    </row>
    <row r="3945" spans="1:9" x14ac:dyDescent="0.2">
      <c r="A3945" s="32" t="s">
        <v>1416</v>
      </c>
      <c r="B3945" s="33">
        <v>69384226561</v>
      </c>
      <c r="C3945" s="33">
        <v>36079063918.190002</v>
      </c>
      <c r="D3945" s="33">
        <v>35819351038.190002</v>
      </c>
      <c r="E3945" s="33">
        <v>35819351038.190002</v>
      </c>
      <c r="F3945" s="34">
        <f t="shared" si="247"/>
        <v>33305162642.809998</v>
      </c>
      <c r="G3945" s="35">
        <f t="shared" si="244"/>
        <v>51.998942276124751</v>
      </c>
      <c r="H3945" s="35">
        <f t="shared" si="245"/>
        <v>51.624631149702275</v>
      </c>
      <c r="I3945" s="35">
        <f t="shared" si="246"/>
        <v>51.624631149702275</v>
      </c>
    </row>
    <row r="3946" spans="1:9" x14ac:dyDescent="0.2">
      <c r="A3946" s="28" t="s">
        <v>1417</v>
      </c>
      <c r="B3946" s="29">
        <v>38422072286194</v>
      </c>
      <c r="C3946" s="29">
        <v>2245627077921.7798</v>
      </c>
      <c r="D3946" s="29">
        <v>2242009827921.7798</v>
      </c>
      <c r="E3946" s="29">
        <v>1576021682640.04</v>
      </c>
      <c r="F3946" s="30">
        <f t="shared" si="247"/>
        <v>36176445208272.219</v>
      </c>
      <c r="G3946" s="31">
        <f t="shared" si="244"/>
        <v>5.8446276952341512</v>
      </c>
      <c r="H3946" s="31">
        <f t="shared" si="245"/>
        <v>5.8352131848114537</v>
      </c>
      <c r="I3946" s="31">
        <f t="shared" si="246"/>
        <v>4.1018653832639407</v>
      </c>
    </row>
    <row r="3947" spans="1:9" x14ac:dyDescent="0.2">
      <c r="A3947" s="32" t="s">
        <v>1418</v>
      </c>
      <c r="B3947" s="33">
        <v>9671345286194</v>
      </c>
      <c r="C3947" s="33">
        <v>46819000</v>
      </c>
      <c r="D3947" s="33">
        <v>46819000</v>
      </c>
      <c r="E3947" s="33">
        <v>43917000</v>
      </c>
      <c r="F3947" s="34">
        <f t="shared" si="247"/>
        <v>9671298467194</v>
      </c>
      <c r="G3947" s="35">
        <f t="shared" si="244"/>
        <v>4.8410018063190104E-4</v>
      </c>
      <c r="H3947" s="35">
        <f t="shared" si="245"/>
        <v>4.8410018063190104E-4</v>
      </c>
      <c r="I3947" s="35">
        <f t="shared" si="246"/>
        <v>4.5409401381514341E-4</v>
      </c>
    </row>
    <row r="3948" spans="1:9" x14ac:dyDescent="0.2">
      <c r="A3948" s="32" t="s">
        <v>1419</v>
      </c>
      <c r="B3948" s="33">
        <v>228001000000</v>
      </c>
      <c r="C3948" s="33">
        <v>0</v>
      </c>
      <c r="D3948" s="33">
        <v>0</v>
      </c>
      <c r="E3948" s="33">
        <v>0</v>
      </c>
      <c r="F3948" s="34">
        <f t="shared" si="247"/>
        <v>228001000000</v>
      </c>
      <c r="G3948" s="35">
        <f t="shared" si="244"/>
        <v>0</v>
      </c>
      <c r="H3948" s="35">
        <f t="shared" si="245"/>
        <v>0</v>
      </c>
      <c r="I3948" s="35">
        <f t="shared" si="246"/>
        <v>0</v>
      </c>
    </row>
    <row r="3949" spans="1:9" x14ac:dyDescent="0.2">
      <c r="A3949" s="32" t="s">
        <v>1420</v>
      </c>
      <c r="B3949" s="33">
        <v>6996000000000</v>
      </c>
      <c r="C3949" s="33">
        <v>0</v>
      </c>
      <c r="D3949" s="33">
        <v>0</v>
      </c>
      <c r="E3949" s="33">
        <v>0</v>
      </c>
      <c r="F3949" s="34">
        <f t="shared" si="247"/>
        <v>6996000000000</v>
      </c>
      <c r="G3949" s="35">
        <f t="shared" si="244"/>
        <v>0</v>
      </c>
      <c r="H3949" s="35">
        <f t="shared" si="245"/>
        <v>0</v>
      </c>
      <c r="I3949" s="35">
        <f t="shared" si="246"/>
        <v>0</v>
      </c>
    </row>
    <row r="3950" spans="1:9" x14ac:dyDescent="0.2">
      <c r="A3950" s="32" t="s">
        <v>1421</v>
      </c>
      <c r="B3950" s="33">
        <v>21360127667267</v>
      </c>
      <c r="C3950" s="33">
        <v>2241963008921.7798</v>
      </c>
      <c r="D3950" s="33">
        <v>2241963008921.7798</v>
      </c>
      <c r="E3950" s="33">
        <v>1575977765640.04</v>
      </c>
      <c r="F3950" s="34">
        <f t="shared" si="247"/>
        <v>19118164658345.219</v>
      </c>
      <c r="G3950" s="35">
        <f t="shared" si="244"/>
        <v>10.496018768452595</v>
      </c>
      <c r="H3950" s="35">
        <f t="shared" si="245"/>
        <v>10.496018768452595</v>
      </c>
      <c r="I3950" s="35">
        <f t="shared" si="246"/>
        <v>7.3781289615376364</v>
      </c>
    </row>
    <row r="3951" spans="1:9" x14ac:dyDescent="0.2">
      <c r="A3951" s="32" t="s">
        <v>1422</v>
      </c>
      <c r="B3951" s="33">
        <v>20240000000</v>
      </c>
      <c r="C3951" s="33">
        <v>0</v>
      </c>
      <c r="D3951" s="33">
        <v>0</v>
      </c>
      <c r="E3951" s="33">
        <v>0</v>
      </c>
      <c r="F3951" s="34">
        <f t="shared" si="247"/>
        <v>20240000000</v>
      </c>
      <c r="G3951" s="35">
        <f t="shared" si="244"/>
        <v>0</v>
      </c>
      <c r="H3951" s="35">
        <f t="shared" si="245"/>
        <v>0</v>
      </c>
      <c r="I3951" s="35">
        <f t="shared" si="246"/>
        <v>0</v>
      </c>
    </row>
    <row r="3952" spans="1:9" x14ac:dyDescent="0.2">
      <c r="A3952" s="32" t="s">
        <v>1423</v>
      </c>
      <c r="B3952" s="33">
        <v>146358332733</v>
      </c>
      <c r="C3952" s="33">
        <v>3617250000</v>
      </c>
      <c r="D3952" s="33">
        <v>0</v>
      </c>
      <c r="E3952" s="33">
        <v>0</v>
      </c>
      <c r="F3952" s="34">
        <f t="shared" si="247"/>
        <v>142741082733</v>
      </c>
      <c r="G3952" s="35">
        <f t="shared" si="244"/>
        <v>2.4715026008111969</v>
      </c>
      <c r="H3952" s="35">
        <f t="shared" si="245"/>
        <v>0</v>
      </c>
      <c r="I3952" s="35">
        <f t="shared" si="246"/>
        <v>0</v>
      </c>
    </row>
    <row r="3953" spans="1:9" x14ac:dyDescent="0.2">
      <c r="A3953" s="23" t="s">
        <v>1424</v>
      </c>
      <c r="B3953" s="24">
        <v>532727170417</v>
      </c>
      <c r="C3953" s="24">
        <v>140130047081.31</v>
      </c>
      <c r="D3953" s="24">
        <v>48068041424</v>
      </c>
      <c r="E3953" s="24">
        <v>47600811741.040001</v>
      </c>
      <c r="F3953" s="25">
        <f t="shared" si="247"/>
        <v>392597123335.69</v>
      </c>
      <c r="G3953" s="26">
        <f t="shared" si="244"/>
        <v>26.304280101129656</v>
      </c>
      <c r="H3953" s="26">
        <f t="shared" si="245"/>
        <v>9.0230129216750932</v>
      </c>
      <c r="I3953" s="26">
        <f t="shared" si="246"/>
        <v>8.9353076742415389</v>
      </c>
    </row>
    <row r="3954" spans="1:9" x14ac:dyDescent="0.2">
      <c r="A3954" s="28" t="s">
        <v>1425</v>
      </c>
      <c r="B3954" s="29">
        <v>316850695183</v>
      </c>
      <c r="C3954" s="29">
        <v>79804039332.270004</v>
      </c>
      <c r="D3954" s="29">
        <v>33848442538.470001</v>
      </c>
      <c r="E3954" s="29">
        <v>33456997202.510002</v>
      </c>
      <c r="F3954" s="30">
        <f t="shared" si="247"/>
        <v>237046655850.72998</v>
      </c>
      <c r="G3954" s="31">
        <f t="shared" si="244"/>
        <v>25.186638547906121</v>
      </c>
      <c r="H3954" s="31">
        <f t="shared" si="245"/>
        <v>10.682773638517828</v>
      </c>
      <c r="I3954" s="31">
        <f t="shared" si="246"/>
        <v>10.559231117730896</v>
      </c>
    </row>
    <row r="3955" spans="1:9" x14ac:dyDescent="0.2">
      <c r="A3955" s="28" t="s">
        <v>17</v>
      </c>
      <c r="B3955" s="29">
        <v>201713900000</v>
      </c>
      <c r="C3955" s="29">
        <v>48149863456.270004</v>
      </c>
      <c r="D3955" s="29">
        <v>31105237020.310001</v>
      </c>
      <c r="E3955" s="29">
        <v>31077386109.310001</v>
      </c>
      <c r="F3955" s="30">
        <f t="shared" si="247"/>
        <v>153564036543.72998</v>
      </c>
      <c r="G3955" s="31">
        <f t="shared" si="244"/>
        <v>23.870374553399643</v>
      </c>
      <c r="H3955" s="31">
        <f t="shared" si="245"/>
        <v>15.420472768763085</v>
      </c>
      <c r="I3955" s="31">
        <f t="shared" si="246"/>
        <v>15.406665633508648</v>
      </c>
    </row>
    <row r="3956" spans="1:9" x14ac:dyDescent="0.2">
      <c r="A3956" s="28" t="s">
        <v>18</v>
      </c>
      <c r="B3956" s="29">
        <v>172137800000</v>
      </c>
      <c r="C3956" s="29">
        <v>27209943030</v>
      </c>
      <c r="D3956" s="29">
        <v>27209943030</v>
      </c>
      <c r="E3956" s="29">
        <v>27209943030</v>
      </c>
      <c r="F3956" s="30">
        <f t="shared" si="247"/>
        <v>144927856970</v>
      </c>
      <c r="G3956" s="31">
        <f t="shared" si="244"/>
        <v>15.807070283226579</v>
      </c>
      <c r="H3956" s="31">
        <f t="shared" si="245"/>
        <v>15.807070283226579</v>
      </c>
      <c r="I3956" s="31">
        <f t="shared" si="246"/>
        <v>15.807070283226579</v>
      </c>
    </row>
    <row r="3957" spans="1:9" x14ac:dyDescent="0.2">
      <c r="A3957" s="32" t="s">
        <v>19</v>
      </c>
      <c r="B3957" s="33">
        <v>91569300000</v>
      </c>
      <c r="C3957" s="33">
        <v>11164011810</v>
      </c>
      <c r="D3957" s="33">
        <v>11164011810</v>
      </c>
      <c r="E3957" s="33">
        <v>11164011810</v>
      </c>
      <c r="F3957" s="34">
        <f t="shared" si="247"/>
        <v>80405288190</v>
      </c>
      <c r="G3957" s="35">
        <f t="shared" si="244"/>
        <v>12.191871959270193</v>
      </c>
      <c r="H3957" s="35">
        <f t="shared" si="245"/>
        <v>12.191871959270193</v>
      </c>
      <c r="I3957" s="35">
        <f t="shared" si="246"/>
        <v>12.191871959270193</v>
      </c>
    </row>
    <row r="3958" spans="1:9" x14ac:dyDescent="0.2">
      <c r="A3958" s="32" t="s">
        <v>20</v>
      </c>
      <c r="B3958" s="33">
        <v>38776700000</v>
      </c>
      <c r="C3958" s="33">
        <v>8442949890</v>
      </c>
      <c r="D3958" s="33">
        <v>8442949890</v>
      </c>
      <c r="E3958" s="33">
        <v>8442949890</v>
      </c>
      <c r="F3958" s="34">
        <f t="shared" si="247"/>
        <v>30333750110</v>
      </c>
      <c r="G3958" s="35">
        <f t="shared" si="244"/>
        <v>21.773255305376683</v>
      </c>
      <c r="H3958" s="35">
        <f t="shared" si="245"/>
        <v>21.773255305376683</v>
      </c>
      <c r="I3958" s="35">
        <f t="shared" si="246"/>
        <v>21.773255305376683</v>
      </c>
    </row>
    <row r="3959" spans="1:9" x14ac:dyDescent="0.2">
      <c r="A3959" s="32" t="s">
        <v>21</v>
      </c>
      <c r="B3959" s="33">
        <v>41791800000</v>
      </c>
      <c r="C3959" s="33">
        <v>7602981330</v>
      </c>
      <c r="D3959" s="33">
        <v>7602981330</v>
      </c>
      <c r="E3959" s="33">
        <v>7602981330</v>
      </c>
      <c r="F3959" s="34">
        <f t="shared" si="247"/>
        <v>34188818670</v>
      </c>
      <c r="G3959" s="35">
        <f t="shared" si="244"/>
        <v>18.192519417684807</v>
      </c>
      <c r="H3959" s="35">
        <f t="shared" si="245"/>
        <v>18.192519417684807</v>
      </c>
      <c r="I3959" s="35">
        <f t="shared" si="246"/>
        <v>18.192519417684807</v>
      </c>
    </row>
    <row r="3960" spans="1:9" x14ac:dyDescent="0.2">
      <c r="A3960" s="28" t="s">
        <v>22</v>
      </c>
      <c r="B3960" s="29">
        <v>28359400000</v>
      </c>
      <c r="C3960" s="29">
        <v>20779725077.27</v>
      </c>
      <c r="D3960" s="29">
        <v>3735098641.3099999</v>
      </c>
      <c r="E3960" s="29">
        <v>3707247730.3099999</v>
      </c>
      <c r="F3960" s="30">
        <f t="shared" si="247"/>
        <v>7579674922.7299995</v>
      </c>
      <c r="G3960" s="31">
        <f t="shared" si="244"/>
        <v>73.272795183501771</v>
      </c>
      <c r="H3960" s="31">
        <f t="shared" si="245"/>
        <v>13.170584149558875</v>
      </c>
      <c r="I3960" s="31">
        <f t="shared" si="246"/>
        <v>13.072377167041616</v>
      </c>
    </row>
    <row r="3961" spans="1:9" x14ac:dyDescent="0.2">
      <c r="A3961" s="32" t="s">
        <v>66</v>
      </c>
      <c r="B3961" s="33">
        <v>161700000</v>
      </c>
      <c r="C3961" s="33">
        <v>0</v>
      </c>
      <c r="D3961" s="33">
        <v>0</v>
      </c>
      <c r="E3961" s="33">
        <v>0</v>
      </c>
      <c r="F3961" s="34">
        <f t="shared" si="247"/>
        <v>161700000</v>
      </c>
      <c r="G3961" s="35">
        <f t="shared" si="244"/>
        <v>0</v>
      </c>
      <c r="H3961" s="35">
        <f t="shared" si="245"/>
        <v>0</v>
      </c>
      <c r="I3961" s="35">
        <f t="shared" si="246"/>
        <v>0</v>
      </c>
    </row>
    <row r="3962" spans="1:9" x14ac:dyDescent="0.2">
      <c r="A3962" s="32" t="s">
        <v>23</v>
      </c>
      <c r="B3962" s="33">
        <v>28197700000</v>
      </c>
      <c r="C3962" s="33">
        <v>20779725077.27</v>
      </c>
      <c r="D3962" s="33">
        <v>3735098641.3099999</v>
      </c>
      <c r="E3962" s="33">
        <v>3707247730.3099999</v>
      </c>
      <c r="F3962" s="34">
        <f t="shared" si="247"/>
        <v>7417974922.7299995</v>
      </c>
      <c r="G3962" s="35">
        <f t="shared" si="244"/>
        <v>73.692978779368531</v>
      </c>
      <c r="H3962" s="35">
        <f t="shared" si="245"/>
        <v>13.246110999514144</v>
      </c>
      <c r="I3962" s="35">
        <f t="shared" si="246"/>
        <v>13.147340848047889</v>
      </c>
    </row>
    <row r="3963" spans="1:9" x14ac:dyDescent="0.2">
      <c r="A3963" s="28" t="s">
        <v>24</v>
      </c>
      <c r="B3963" s="29">
        <v>932700000</v>
      </c>
      <c r="C3963" s="29">
        <v>160195349</v>
      </c>
      <c r="D3963" s="29">
        <v>160195349</v>
      </c>
      <c r="E3963" s="29">
        <v>160195349</v>
      </c>
      <c r="F3963" s="30">
        <f t="shared" si="247"/>
        <v>772504651</v>
      </c>
      <c r="G3963" s="31">
        <f t="shared" si="244"/>
        <v>17.175442157178086</v>
      </c>
      <c r="H3963" s="31">
        <f t="shared" si="245"/>
        <v>17.175442157178086</v>
      </c>
      <c r="I3963" s="31">
        <f t="shared" si="246"/>
        <v>17.175442157178086</v>
      </c>
    </row>
    <row r="3964" spans="1:9" x14ac:dyDescent="0.2">
      <c r="A3964" s="32" t="s">
        <v>32</v>
      </c>
      <c r="B3964" s="33">
        <v>932700000</v>
      </c>
      <c r="C3964" s="33">
        <v>160195349</v>
      </c>
      <c r="D3964" s="33">
        <v>160195349</v>
      </c>
      <c r="E3964" s="33">
        <v>160195349</v>
      </c>
      <c r="F3964" s="34">
        <f t="shared" si="247"/>
        <v>772504651</v>
      </c>
      <c r="G3964" s="35">
        <f t="shared" si="244"/>
        <v>17.175442157178086</v>
      </c>
      <c r="H3964" s="35">
        <f t="shared" si="245"/>
        <v>17.175442157178086</v>
      </c>
      <c r="I3964" s="35">
        <f t="shared" si="246"/>
        <v>17.175442157178086</v>
      </c>
    </row>
    <row r="3965" spans="1:9" x14ac:dyDescent="0.2">
      <c r="A3965" s="28" t="s">
        <v>38</v>
      </c>
      <c r="B3965" s="29">
        <v>284000000</v>
      </c>
      <c r="C3965" s="29">
        <v>0</v>
      </c>
      <c r="D3965" s="29">
        <v>0</v>
      </c>
      <c r="E3965" s="29">
        <v>0</v>
      </c>
      <c r="F3965" s="30">
        <f t="shared" si="247"/>
        <v>284000000</v>
      </c>
      <c r="G3965" s="31">
        <f t="shared" si="244"/>
        <v>0</v>
      </c>
      <c r="H3965" s="31">
        <f t="shared" si="245"/>
        <v>0</v>
      </c>
      <c r="I3965" s="31">
        <f t="shared" si="246"/>
        <v>0</v>
      </c>
    </row>
    <row r="3966" spans="1:9" x14ac:dyDescent="0.2">
      <c r="A3966" s="32" t="s">
        <v>41</v>
      </c>
      <c r="B3966" s="33">
        <v>284000000</v>
      </c>
      <c r="C3966" s="33">
        <v>0</v>
      </c>
      <c r="D3966" s="33">
        <v>0</v>
      </c>
      <c r="E3966" s="33">
        <v>0</v>
      </c>
      <c r="F3966" s="34">
        <f t="shared" si="247"/>
        <v>284000000</v>
      </c>
      <c r="G3966" s="35">
        <f t="shared" si="244"/>
        <v>0</v>
      </c>
      <c r="H3966" s="35">
        <f t="shared" si="245"/>
        <v>0</v>
      </c>
      <c r="I3966" s="35">
        <f t="shared" si="246"/>
        <v>0</v>
      </c>
    </row>
    <row r="3967" spans="1:9" x14ac:dyDescent="0.2">
      <c r="A3967" s="28" t="s">
        <v>42</v>
      </c>
      <c r="B3967" s="29">
        <v>115136795183</v>
      </c>
      <c r="C3967" s="29">
        <v>31654175876</v>
      </c>
      <c r="D3967" s="29">
        <v>2743205518.1599998</v>
      </c>
      <c r="E3967" s="29">
        <v>2379611093.1999998</v>
      </c>
      <c r="F3967" s="30">
        <f t="shared" si="247"/>
        <v>83482619307</v>
      </c>
      <c r="G3967" s="31">
        <f t="shared" si="244"/>
        <v>27.492667157956252</v>
      </c>
      <c r="H3967" s="31">
        <f t="shared" si="245"/>
        <v>2.3825619896749006</v>
      </c>
      <c r="I3967" s="31">
        <f t="shared" si="246"/>
        <v>2.0667685681348114</v>
      </c>
    </row>
    <row r="3968" spans="1:9" x14ac:dyDescent="0.2">
      <c r="A3968" s="32" t="s">
        <v>1426</v>
      </c>
      <c r="B3968" s="33">
        <v>2198246455</v>
      </c>
      <c r="C3968" s="33">
        <v>599533820</v>
      </c>
      <c r="D3968" s="33">
        <v>2778236</v>
      </c>
      <c r="E3968" s="33">
        <v>2249836</v>
      </c>
      <c r="F3968" s="34">
        <f t="shared" si="247"/>
        <v>1598712635</v>
      </c>
      <c r="G3968" s="35">
        <f t="shared" si="244"/>
        <v>27.273275871153402</v>
      </c>
      <c r="H3968" s="35">
        <f t="shared" si="245"/>
        <v>0.12638419107560894</v>
      </c>
      <c r="I3968" s="35">
        <f t="shared" si="246"/>
        <v>0.10234684991224062</v>
      </c>
    </row>
    <row r="3969" spans="1:9" x14ac:dyDescent="0.2">
      <c r="A3969" s="32" t="s">
        <v>1427</v>
      </c>
      <c r="B3969" s="33">
        <v>28995050699</v>
      </c>
      <c r="C3969" s="33">
        <v>2819709497</v>
      </c>
      <c r="D3969" s="33">
        <v>30635638</v>
      </c>
      <c r="E3969" s="33">
        <v>20923886</v>
      </c>
      <c r="F3969" s="34">
        <f t="shared" si="247"/>
        <v>26175341202</v>
      </c>
      <c r="G3969" s="35">
        <f t="shared" si="244"/>
        <v>9.7247958842067064</v>
      </c>
      <c r="H3969" s="35">
        <f t="shared" si="245"/>
        <v>0.10565816324320682</v>
      </c>
      <c r="I3969" s="35">
        <f t="shared" si="246"/>
        <v>7.2163646883092486E-2</v>
      </c>
    </row>
    <row r="3970" spans="1:9" ht="22.5" x14ac:dyDescent="0.2">
      <c r="A3970" s="32" t="s">
        <v>1428</v>
      </c>
      <c r="B3970" s="33">
        <v>66111773456</v>
      </c>
      <c r="C3970" s="33">
        <v>19474172320</v>
      </c>
      <c r="D3970" s="33">
        <v>2477260263.1999998</v>
      </c>
      <c r="E3970" s="33">
        <v>2345553062.1999998</v>
      </c>
      <c r="F3970" s="34">
        <f t="shared" si="247"/>
        <v>46637601136</v>
      </c>
      <c r="G3970" s="35">
        <f t="shared" si="244"/>
        <v>29.456436126253415</v>
      </c>
      <c r="H3970" s="35">
        <f t="shared" si="245"/>
        <v>3.7470788237872856</v>
      </c>
      <c r="I3970" s="35">
        <f t="shared" si="246"/>
        <v>3.54785984339243</v>
      </c>
    </row>
    <row r="3971" spans="1:9" x14ac:dyDescent="0.2">
      <c r="A3971" s="32" t="s">
        <v>1429</v>
      </c>
      <c r="B3971" s="33">
        <v>11806029000</v>
      </c>
      <c r="C3971" s="33">
        <v>6504766457</v>
      </c>
      <c r="D3971" s="33">
        <v>0</v>
      </c>
      <c r="E3971" s="33">
        <v>0</v>
      </c>
      <c r="F3971" s="34">
        <f t="shared" si="247"/>
        <v>5301262543</v>
      </c>
      <c r="G3971" s="35">
        <f t="shared" si="244"/>
        <v>55.096988640295564</v>
      </c>
      <c r="H3971" s="35">
        <f t="shared" si="245"/>
        <v>0</v>
      </c>
      <c r="I3971" s="35">
        <f t="shared" si="246"/>
        <v>0</v>
      </c>
    </row>
    <row r="3972" spans="1:9" x14ac:dyDescent="0.2">
      <c r="A3972" s="32" t="s">
        <v>1430</v>
      </c>
      <c r="B3972" s="33">
        <v>543398573</v>
      </c>
      <c r="C3972" s="33">
        <v>118232764</v>
      </c>
      <c r="D3972" s="33">
        <v>3705300</v>
      </c>
      <c r="E3972" s="33">
        <v>3705300</v>
      </c>
      <c r="F3972" s="34">
        <f t="shared" si="247"/>
        <v>425165809</v>
      </c>
      <c r="G3972" s="35">
        <f t="shared" si="244"/>
        <v>21.758018860310845</v>
      </c>
      <c r="H3972" s="35">
        <f t="shared" si="245"/>
        <v>0.68187518041200301</v>
      </c>
      <c r="I3972" s="35">
        <f t="shared" si="246"/>
        <v>0.68187518041200301</v>
      </c>
    </row>
    <row r="3973" spans="1:9" x14ac:dyDescent="0.2">
      <c r="A3973" s="32" t="s">
        <v>1431</v>
      </c>
      <c r="B3973" s="33">
        <v>5482297000</v>
      </c>
      <c r="C3973" s="33">
        <v>2137761018</v>
      </c>
      <c r="D3973" s="33">
        <v>228826080.96000001</v>
      </c>
      <c r="E3973" s="33">
        <v>7179009</v>
      </c>
      <c r="F3973" s="34">
        <f t="shared" si="247"/>
        <v>3344535982</v>
      </c>
      <c r="G3973" s="35">
        <f t="shared" si="244"/>
        <v>38.993892851846589</v>
      </c>
      <c r="H3973" s="35">
        <f t="shared" si="245"/>
        <v>4.1739088735980561</v>
      </c>
      <c r="I3973" s="35">
        <f t="shared" si="246"/>
        <v>0.13094892524064275</v>
      </c>
    </row>
    <row r="3974" spans="1:9" x14ac:dyDescent="0.2">
      <c r="A3974" s="28" t="s">
        <v>1432</v>
      </c>
      <c r="B3974" s="29">
        <v>95824809346</v>
      </c>
      <c r="C3974" s="29">
        <v>33066858688.059998</v>
      </c>
      <c r="D3974" s="29">
        <v>6511164517.9499998</v>
      </c>
      <c r="E3974" s="29">
        <v>6491687430.9499998</v>
      </c>
      <c r="F3974" s="30">
        <f t="shared" si="247"/>
        <v>62757950657.940002</v>
      </c>
      <c r="G3974" s="31">
        <f t="shared" si="244"/>
        <v>34.507617509223145</v>
      </c>
      <c r="H3974" s="31">
        <f t="shared" si="245"/>
        <v>6.7948630030035053</v>
      </c>
      <c r="I3974" s="31">
        <f t="shared" si="246"/>
        <v>6.7745372782429456</v>
      </c>
    </row>
    <row r="3975" spans="1:9" x14ac:dyDescent="0.2">
      <c r="A3975" s="28" t="s">
        <v>17</v>
      </c>
      <c r="B3975" s="29">
        <v>60557900000</v>
      </c>
      <c r="C3975" s="29">
        <v>12675390967.559999</v>
      </c>
      <c r="D3975" s="29">
        <v>5753883929.9499998</v>
      </c>
      <c r="E3975" s="29">
        <v>5734406842.9499998</v>
      </c>
      <c r="F3975" s="30">
        <f t="shared" si="247"/>
        <v>47882509032.440002</v>
      </c>
      <c r="G3975" s="31">
        <f t="shared" ref="G3975:G4038" si="248">IFERROR(IF(C3975&gt;0,+C3975/B3975*100,0),0)</f>
        <v>20.931027937824791</v>
      </c>
      <c r="H3975" s="31">
        <f t="shared" ref="H3975:H4038" si="249">IFERROR(IF(D3975&gt;0,+D3975/B3975*100,0),0)</f>
        <v>9.5014588186677553</v>
      </c>
      <c r="I3975" s="31">
        <f t="shared" ref="I3975:I4038" si="250">IFERROR(IF(E3975&gt;0,+E3975/B3975*100,0),0)</f>
        <v>9.4692960669871304</v>
      </c>
    </row>
    <row r="3976" spans="1:9" x14ac:dyDescent="0.2">
      <c r="A3976" s="28" t="s">
        <v>18</v>
      </c>
      <c r="B3976" s="29">
        <v>50823200000</v>
      </c>
      <c r="C3976" s="29">
        <v>5277356200</v>
      </c>
      <c r="D3976" s="29">
        <v>5277356200</v>
      </c>
      <c r="E3976" s="29">
        <v>5277356200</v>
      </c>
      <c r="F3976" s="30">
        <f t="shared" si="247"/>
        <v>45545843800</v>
      </c>
      <c r="G3976" s="31">
        <f t="shared" si="248"/>
        <v>10.3837542697036</v>
      </c>
      <c r="H3976" s="31">
        <f t="shared" si="249"/>
        <v>10.3837542697036</v>
      </c>
      <c r="I3976" s="31">
        <f t="shared" si="250"/>
        <v>10.3837542697036</v>
      </c>
    </row>
    <row r="3977" spans="1:9" x14ac:dyDescent="0.2">
      <c r="A3977" s="32" t="s">
        <v>19</v>
      </c>
      <c r="B3977" s="33">
        <v>36929100000</v>
      </c>
      <c r="C3977" s="33">
        <v>3667135170</v>
      </c>
      <c r="D3977" s="33">
        <v>3667135170</v>
      </c>
      <c r="E3977" s="33">
        <v>3667135170</v>
      </c>
      <c r="F3977" s="34">
        <f t="shared" ref="F3977:F4040" si="251">+B3977-C3977</f>
        <v>33261964830</v>
      </c>
      <c r="G3977" s="35">
        <f t="shared" si="248"/>
        <v>9.9302045541321071</v>
      </c>
      <c r="H3977" s="35">
        <f t="shared" si="249"/>
        <v>9.9302045541321071</v>
      </c>
      <c r="I3977" s="35">
        <f t="shared" si="250"/>
        <v>9.9302045541321071</v>
      </c>
    </row>
    <row r="3978" spans="1:9" x14ac:dyDescent="0.2">
      <c r="A3978" s="32" t="s">
        <v>20</v>
      </c>
      <c r="B3978" s="33">
        <v>10643600000</v>
      </c>
      <c r="C3978" s="33">
        <v>1419052933</v>
      </c>
      <c r="D3978" s="33">
        <v>1419052933</v>
      </c>
      <c r="E3978" s="33">
        <v>1419052933</v>
      </c>
      <c r="F3978" s="34">
        <f t="shared" si="251"/>
        <v>9224547067</v>
      </c>
      <c r="G3978" s="35">
        <f t="shared" si="248"/>
        <v>13.332452675786389</v>
      </c>
      <c r="H3978" s="35">
        <f t="shared" si="249"/>
        <v>13.332452675786389</v>
      </c>
      <c r="I3978" s="35">
        <f t="shared" si="250"/>
        <v>13.332452675786389</v>
      </c>
    </row>
    <row r="3979" spans="1:9" x14ac:dyDescent="0.2">
      <c r="A3979" s="32" t="s">
        <v>21</v>
      </c>
      <c r="B3979" s="33">
        <v>3250500000</v>
      </c>
      <c r="C3979" s="33">
        <v>191168097</v>
      </c>
      <c r="D3979" s="33">
        <v>191168097</v>
      </c>
      <c r="E3979" s="33">
        <v>191168097</v>
      </c>
      <c r="F3979" s="34">
        <f t="shared" si="251"/>
        <v>3059331903</v>
      </c>
      <c r="G3979" s="35">
        <f t="shared" si="248"/>
        <v>5.8811904937701893</v>
      </c>
      <c r="H3979" s="35">
        <f t="shared" si="249"/>
        <v>5.8811904937701893</v>
      </c>
      <c r="I3979" s="35">
        <f t="shared" si="250"/>
        <v>5.8811904937701893</v>
      </c>
    </row>
    <row r="3980" spans="1:9" x14ac:dyDescent="0.2">
      <c r="A3980" s="28" t="s">
        <v>22</v>
      </c>
      <c r="B3980" s="29">
        <v>9433500000</v>
      </c>
      <c r="C3980" s="29">
        <v>7333190380.5599995</v>
      </c>
      <c r="D3980" s="29">
        <v>411683342.94999999</v>
      </c>
      <c r="E3980" s="29">
        <v>392206255.94999999</v>
      </c>
      <c r="F3980" s="30">
        <f t="shared" si="251"/>
        <v>2100309619.4400005</v>
      </c>
      <c r="G3980" s="31">
        <f t="shared" si="248"/>
        <v>77.735627079662891</v>
      </c>
      <c r="H3980" s="31">
        <f t="shared" si="249"/>
        <v>4.3640572740764298</v>
      </c>
      <c r="I3980" s="31">
        <f t="shared" si="250"/>
        <v>4.1575900349817143</v>
      </c>
    </row>
    <row r="3981" spans="1:9" x14ac:dyDescent="0.2">
      <c r="A3981" s="32" t="s">
        <v>66</v>
      </c>
      <c r="B3981" s="33">
        <v>1218034065</v>
      </c>
      <c r="C3981" s="33">
        <v>454283018.44</v>
      </c>
      <c r="D3981" s="33">
        <v>50214598</v>
      </c>
      <c r="E3981" s="33">
        <v>50214598</v>
      </c>
      <c r="F3981" s="34">
        <f t="shared" si="251"/>
        <v>763751046.55999994</v>
      </c>
      <c r="G3981" s="35">
        <f t="shared" si="248"/>
        <v>37.296413252612929</v>
      </c>
      <c r="H3981" s="35">
        <f t="shared" si="249"/>
        <v>4.1225938947774825</v>
      </c>
      <c r="I3981" s="35">
        <f t="shared" si="250"/>
        <v>4.1225938947774825</v>
      </c>
    </row>
    <row r="3982" spans="1:9" x14ac:dyDescent="0.2">
      <c r="A3982" s="32" t="s">
        <v>23</v>
      </c>
      <c r="B3982" s="33">
        <v>8215465935</v>
      </c>
      <c r="C3982" s="33">
        <v>6878907362.1199999</v>
      </c>
      <c r="D3982" s="33">
        <v>361468744.94999999</v>
      </c>
      <c r="E3982" s="33">
        <v>341991657.94999999</v>
      </c>
      <c r="F3982" s="34">
        <f t="shared" si="251"/>
        <v>1336558572.8800001</v>
      </c>
      <c r="G3982" s="35">
        <f t="shared" si="248"/>
        <v>83.731189643354057</v>
      </c>
      <c r="H3982" s="35">
        <f t="shared" si="249"/>
        <v>4.3998569017254407</v>
      </c>
      <c r="I3982" s="35">
        <f t="shared" si="250"/>
        <v>4.1627786014305954</v>
      </c>
    </row>
    <row r="3983" spans="1:9" x14ac:dyDescent="0.2">
      <c r="A3983" s="28" t="s">
        <v>24</v>
      </c>
      <c r="B3983" s="29">
        <v>106900000</v>
      </c>
      <c r="C3983" s="29">
        <v>64844387</v>
      </c>
      <c r="D3983" s="29">
        <v>64844387</v>
      </c>
      <c r="E3983" s="29">
        <v>64844387</v>
      </c>
      <c r="F3983" s="30">
        <f t="shared" si="251"/>
        <v>42055613</v>
      </c>
      <c r="G3983" s="31">
        <f t="shared" si="248"/>
        <v>60.658921421889609</v>
      </c>
      <c r="H3983" s="31">
        <f t="shared" si="249"/>
        <v>60.658921421889609</v>
      </c>
      <c r="I3983" s="31">
        <f t="shared" si="250"/>
        <v>60.658921421889609</v>
      </c>
    </row>
    <row r="3984" spans="1:9" x14ac:dyDescent="0.2">
      <c r="A3984" s="32" t="s">
        <v>32</v>
      </c>
      <c r="B3984" s="33">
        <v>106900000</v>
      </c>
      <c r="C3984" s="33">
        <v>64844387</v>
      </c>
      <c r="D3984" s="33">
        <v>64844387</v>
      </c>
      <c r="E3984" s="33">
        <v>64844387</v>
      </c>
      <c r="F3984" s="34">
        <f t="shared" si="251"/>
        <v>42055613</v>
      </c>
      <c r="G3984" s="35">
        <f t="shared" si="248"/>
        <v>60.658921421889609</v>
      </c>
      <c r="H3984" s="35">
        <f t="shared" si="249"/>
        <v>60.658921421889609</v>
      </c>
      <c r="I3984" s="35">
        <f t="shared" si="250"/>
        <v>60.658921421889609</v>
      </c>
    </row>
    <row r="3985" spans="1:9" x14ac:dyDescent="0.2">
      <c r="A3985" s="28" t="s">
        <v>38</v>
      </c>
      <c r="B3985" s="29">
        <v>194300000</v>
      </c>
      <c r="C3985" s="29">
        <v>0</v>
      </c>
      <c r="D3985" s="29">
        <v>0</v>
      </c>
      <c r="E3985" s="29">
        <v>0</v>
      </c>
      <c r="F3985" s="30">
        <f t="shared" si="251"/>
        <v>194300000</v>
      </c>
      <c r="G3985" s="31">
        <f t="shared" si="248"/>
        <v>0</v>
      </c>
      <c r="H3985" s="31">
        <f t="shared" si="249"/>
        <v>0</v>
      </c>
      <c r="I3985" s="31">
        <f t="shared" si="250"/>
        <v>0</v>
      </c>
    </row>
    <row r="3986" spans="1:9" x14ac:dyDescent="0.2">
      <c r="A3986" s="32" t="s">
        <v>39</v>
      </c>
      <c r="B3986" s="33">
        <v>61800000</v>
      </c>
      <c r="C3986" s="33">
        <v>0</v>
      </c>
      <c r="D3986" s="33">
        <v>0</v>
      </c>
      <c r="E3986" s="33">
        <v>0</v>
      </c>
      <c r="F3986" s="34">
        <f t="shared" si="251"/>
        <v>61800000</v>
      </c>
      <c r="G3986" s="35">
        <f t="shared" si="248"/>
        <v>0</v>
      </c>
      <c r="H3986" s="35">
        <f t="shared" si="249"/>
        <v>0</v>
      </c>
      <c r="I3986" s="35">
        <f t="shared" si="250"/>
        <v>0</v>
      </c>
    </row>
    <row r="3987" spans="1:9" x14ac:dyDescent="0.2">
      <c r="A3987" s="32" t="s">
        <v>41</v>
      </c>
      <c r="B3987" s="33">
        <v>132500000</v>
      </c>
      <c r="C3987" s="33">
        <v>0</v>
      </c>
      <c r="D3987" s="33">
        <v>0</v>
      </c>
      <c r="E3987" s="33">
        <v>0</v>
      </c>
      <c r="F3987" s="34">
        <f t="shared" si="251"/>
        <v>132500000</v>
      </c>
      <c r="G3987" s="35">
        <f t="shared" si="248"/>
        <v>0</v>
      </c>
      <c r="H3987" s="35">
        <f t="shared" si="249"/>
        <v>0</v>
      </c>
      <c r="I3987" s="35">
        <f t="shared" si="250"/>
        <v>0</v>
      </c>
    </row>
    <row r="3988" spans="1:9" x14ac:dyDescent="0.2">
      <c r="A3988" s="28" t="s">
        <v>42</v>
      </c>
      <c r="B3988" s="29">
        <v>35266909346</v>
      </c>
      <c r="C3988" s="29">
        <v>20391467720.5</v>
      </c>
      <c r="D3988" s="29">
        <v>757280588</v>
      </c>
      <c r="E3988" s="29">
        <v>757280588</v>
      </c>
      <c r="F3988" s="30">
        <f t="shared" si="251"/>
        <v>14875441625.5</v>
      </c>
      <c r="G3988" s="31">
        <f t="shared" si="248"/>
        <v>57.820399061458495</v>
      </c>
      <c r="H3988" s="31">
        <f t="shared" si="249"/>
        <v>2.147283677654876</v>
      </c>
      <c r="I3988" s="31">
        <f t="shared" si="250"/>
        <v>2.147283677654876</v>
      </c>
    </row>
    <row r="3989" spans="1:9" ht="22.5" x14ac:dyDescent="0.2">
      <c r="A3989" s="32" t="s">
        <v>1433</v>
      </c>
      <c r="B3989" s="33">
        <v>5198036402</v>
      </c>
      <c r="C3989" s="33">
        <v>1904911768.8499999</v>
      </c>
      <c r="D3989" s="33">
        <v>78468297</v>
      </c>
      <c r="E3989" s="33">
        <v>78468297</v>
      </c>
      <c r="F3989" s="34">
        <f t="shared" si="251"/>
        <v>3293124633.1500001</v>
      </c>
      <c r="G3989" s="35">
        <f t="shared" si="248"/>
        <v>36.646756996874139</v>
      </c>
      <c r="H3989" s="35">
        <f t="shared" si="249"/>
        <v>1.5095757499852922</v>
      </c>
      <c r="I3989" s="35">
        <f t="shared" si="250"/>
        <v>1.5095757499852922</v>
      </c>
    </row>
    <row r="3990" spans="1:9" x14ac:dyDescent="0.2">
      <c r="A3990" s="32" t="s">
        <v>1434</v>
      </c>
      <c r="B3990" s="33">
        <v>16656836542</v>
      </c>
      <c r="C3990" s="33">
        <v>10156007615.65</v>
      </c>
      <c r="D3990" s="33">
        <v>197288631</v>
      </c>
      <c r="E3990" s="33">
        <v>197288631</v>
      </c>
      <c r="F3990" s="34">
        <f t="shared" si="251"/>
        <v>6500828926.3500004</v>
      </c>
      <c r="G3990" s="35">
        <f t="shared" si="248"/>
        <v>60.972007439958695</v>
      </c>
      <c r="H3990" s="35">
        <f t="shared" si="249"/>
        <v>1.1844303718928817</v>
      </c>
      <c r="I3990" s="35">
        <f t="shared" si="250"/>
        <v>1.1844303718928817</v>
      </c>
    </row>
    <row r="3991" spans="1:9" ht="22.5" x14ac:dyDescent="0.2">
      <c r="A3991" s="32" t="s">
        <v>1435</v>
      </c>
      <c r="B3991" s="33">
        <v>4910000000</v>
      </c>
      <c r="C3991" s="33">
        <v>3620286432</v>
      </c>
      <c r="D3991" s="33">
        <v>441678745</v>
      </c>
      <c r="E3991" s="33">
        <v>441678745</v>
      </c>
      <c r="F3991" s="34">
        <f t="shared" si="251"/>
        <v>1289713568</v>
      </c>
      <c r="G3991" s="35">
        <f t="shared" si="248"/>
        <v>73.732921221995923</v>
      </c>
      <c r="H3991" s="35">
        <f t="shared" si="249"/>
        <v>8.9954937881873729</v>
      </c>
      <c r="I3991" s="35">
        <f t="shared" si="250"/>
        <v>8.9954937881873729</v>
      </c>
    </row>
    <row r="3992" spans="1:9" ht="22.5" x14ac:dyDescent="0.2">
      <c r="A3992" s="32" t="s">
        <v>1436</v>
      </c>
      <c r="B3992" s="33">
        <v>8502036402</v>
      </c>
      <c r="C3992" s="33">
        <v>4710261904</v>
      </c>
      <c r="D3992" s="33">
        <v>39844915</v>
      </c>
      <c r="E3992" s="33">
        <v>39844915</v>
      </c>
      <c r="F3992" s="34">
        <f t="shared" si="251"/>
        <v>3791774498</v>
      </c>
      <c r="G3992" s="35">
        <f t="shared" si="248"/>
        <v>55.401573003050999</v>
      </c>
      <c r="H3992" s="35">
        <f t="shared" si="249"/>
        <v>0.4686514279170455</v>
      </c>
      <c r="I3992" s="35">
        <f t="shared" si="250"/>
        <v>0.4686514279170455</v>
      </c>
    </row>
    <row r="3993" spans="1:9" x14ac:dyDescent="0.2">
      <c r="A3993" s="28" t="s">
        <v>1437</v>
      </c>
      <c r="B3993" s="29">
        <v>120051665888</v>
      </c>
      <c r="C3993" s="29">
        <v>27259149060.98</v>
      </c>
      <c r="D3993" s="29">
        <v>7708434367.5799999</v>
      </c>
      <c r="E3993" s="29">
        <v>7652127107.5799999</v>
      </c>
      <c r="F3993" s="30">
        <f t="shared" si="251"/>
        <v>92792516827.020004</v>
      </c>
      <c r="G3993" s="31">
        <f t="shared" si="248"/>
        <v>22.706181425596313</v>
      </c>
      <c r="H3993" s="31">
        <f t="shared" si="249"/>
        <v>6.4209307805619646</v>
      </c>
      <c r="I3993" s="31">
        <f t="shared" si="250"/>
        <v>6.3740282577327267</v>
      </c>
    </row>
    <row r="3994" spans="1:9" x14ac:dyDescent="0.2">
      <c r="A3994" s="28" t="s">
        <v>17</v>
      </c>
      <c r="B3994" s="29">
        <v>68094500000</v>
      </c>
      <c r="C3994" s="29">
        <v>9913531542.4799995</v>
      </c>
      <c r="D3994" s="29">
        <v>6428483708.75</v>
      </c>
      <c r="E3994" s="29">
        <v>6385183060.75</v>
      </c>
      <c r="F3994" s="30">
        <f t="shared" si="251"/>
        <v>58180968457.520004</v>
      </c>
      <c r="G3994" s="31">
        <f t="shared" si="248"/>
        <v>14.558490836234938</v>
      </c>
      <c r="H3994" s="31">
        <f t="shared" si="249"/>
        <v>9.4405329486962959</v>
      </c>
      <c r="I3994" s="31">
        <f t="shared" si="250"/>
        <v>9.3769438952485142</v>
      </c>
    </row>
    <row r="3995" spans="1:9" x14ac:dyDescent="0.2">
      <c r="A3995" s="28" t="s">
        <v>18</v>
      </c>
      <c r="B3995" s="29">
        <v>57429300000</v>
      </c>
      <c r="C3995" s="29">
        <v>5680858006</v>
      </c>
      <c r="D3995" s="29">
        <v>5680858006</v>
      </c>
      <c r="E3995" s="29">
        <v>5638487114</v>
      </c>
      <c r="F3995" s="30">
        <f t="shared" si="251"/>
        <v>51748441994</v>
      </c>
      <c r="G3995" s="31">
        <f t="shared" si="248"/>
        <v>9.8919158095257984</v>
      </c>
      <c r="H3995" s="31">
        <f t="shared" si="249"/>
        <v>9.8919158095257984</v>
      </c>
      <c r="I3995" s="31">
        <f t="shared" si="250"/>
        <v>9.8181365853318763</v>
      </c>
    </row>
    <row r="3996" spans="1:9" x14ac:dyDescent="0.2">
      <c r="A3996" s="32" t="s">
        <v>19</v>
      </c>
      <c r="B3996" s="33">
        <v>39902900000</v>
      </c>
      <c r="C3996" s="33">
        <v>3958393409</v>
      </c>
      <c r="D3996" s="33">
        <v>3958393409</v>
      </c>
      <c r="E3996" s="33">
        <v>3958393409</v>
      </c>
      <c r="F3996" s="34">
        <f t="shared" si="251"/>
        <v>35944506591</v>
      </c>
      <c r="G3996" s="35">
        <f t="shared" si="248"/>
        <v>9.9200644790228267</v>
      </c>
      <c r="H3996" s="35">
        <f t="shared" si="249"/>
        <v>9.9200644790228267</v>
      </c>
      <c r="I3996" s="35">
        <f t="shared" si="250"/>
        <v>9.9200644790228267</v>
      </c>
    </row>
    <row r="3997" spans="1:9" x14ac:dyDescent="0.2">
      <c r="A3997" s="32" t="s">
        <v>20</v>
      </c>
      <c r="B3997" s="33">
        <v>14498600000</v>
      </c>
      <c r="C3997" s="33">
        <v>1541172675</v>
      </c>
      <c r="D3997" s="33">
        <v>1541172675</v>
      </c>
      <c r="E3997" s="33">
        <v>1498801783</v>
      </c>
      <c r="F3997" s="34">
        <f t="shared" si="251"/>
        <v>12957427325</v>
      </c>
      <c r="G3997" s="35">
        <f t="shared" si="248"/>
        <v>10.629803394810533</v>
      </c>
      <c r="H3997" s="35">
        <f t="shared" si="249"/>
        <v>10.629803394810533</v>
      </c>
      <c r="I3997" s="35">
        <f t="shared" si="250"/>
        <v>10.337562130136703</v>
      </c>
    </row>
    <row r="3998" spans="1:9" x14ac:dyDescent="0.2">
      <c r="A3998" s="32" t="s">
        <v>21</v>
      </c>
      <c r="B3998" s="33">
        <v>3027800000</v>
      </c>
      <c r="C3998" s="33">
        <v>181291922</v>
      </c>
      <c r="D3998" s="33">
        <v>181291922</v>
      </c>
      <c r="E3998" s="33">
        <v>181291922</v>
      </c>
      <c r="F3998" s="34">
        <f t="shared" si="251"/>
        <v>2846508078</v>
      </c>
      <c r="G3998" s="35">
        <f t="shared" si="248"/>
        <v>5.9875791663914395</v>
      </c>
      <c r="H3998" s="35">
        <f t="shared" si="249"/>
        <v>5.9875791663914395</v>
      </c>
      <c r="I3998" s="35">
        <f t="shared" si="250"/>
        <v>5.9875791663914395</v>
      </c>
    </row>
    <row r="3999" spans="1:9" x14ac:dyDescent="0.2">
      <c r="A3999" s="28" t="s">
        <v>22</v>
      </c>
      <c r="B3999" s="29">
        <v>10191300000</v>
      </c>
      <c r="C3999" s="29">
        <v>4195496342.48</v>
      </c>
      <c r="D3999" s="29">
        <v>710448508.75</v>
      </c>
      <c r="E3999" s="29">
        <v>709518752.75</v>
      </c>
      <c r="F3999" s="30">
        <f t="shared" si="251"/>
        <v>5995803657.5200005</v>
      </c>
      <c r="G3999" s="31">
        <f t="shared" si="248"/>
        <v>41.167430479722903</v>
      </c>
      <c r="H3999" s="31">
        <f t="shared" si="249"/>
        <v>6.971127419956237</v>
      </c>
      <c r="I3999" s="31">
        <f t="shared" si="250"/>
        <v>6.9620043836409486</v>
      </c>
    </row>
    <row r="4000" spans="1:9" x14ac:dyDescent="0.2">
      <c r="A4000" s="32" t="s">
        <v>66</v>
      </c>
      <c r="B4000" s="33">
        <v>30000000</v>
      </c>
      <c r="C4000" s="33">
        <v>0</v>
      </c>
      <c r="D4000" s="33">
        <v>0</v>
      </c>
      <c r="E4000" s="33">
        <v>0</v>
      </c>
      <c r="F4000" s="34">
        <f t="shared" si="251"/>
        <v>30000000</v>
      </c>
      <c r="G4000" s="35">
        <f t="shared" si="248"/>
        <v>0</v>
      </c>
      <c r="H4000" s="35">
        <f t="shared" si="249"/>
        <v>0</v>
      </c>
      <c r="I4000" s="35">
        <f t="shared" si="250"/>
        <v>0</v>
      </c>
    </row>
    <row r="4001" spans="1:9" x14ac:dyDescent="0.2">
      <c r="A4001" s="32" t="s">
        <v>23</v>
      </c>
      <c r="B4001" s="33">
        <v>10161300000</v>
      </c>
      <c r="C4001" s="33">
        <v>4195496342.48</v>
      </c>
      <c r="D4001" s="33">
        <v>710448508.75</v>
      </c>
      <c r="E4001" s="33">
        <v>709518752.75</v>
      </c>
      <c r="F4001" s="34">
        <f t="shared" si="251"/>
        <v>5965803657.5200005</v>
      </c>
      <c r="G4001" s="35">
        <f t="shared" si="248"/>
        <v>41.288972301575591</v>
      </c>
      <c r="H4001" s="35">
        <f t="shared" si="249"/>
        <v>6.9917088241662002</v>
      </c>
      <c r="I4001" s="35">
        <f t="shared" si="250"/>
        <v>6.9825588531979177</v>
      </c>
    </row>
    <row r="4002" spans="1:9" x14ac:dyDescent="0.2">
      <c r="A4002" s="28" t="s">
        <v>24</v>
      </c>
      <c r="B4002" s="29">
        <v>369400000</v>
      </c>
      <c r="C4002" s="29">
        <v>37177194</v>
      </c>
      <c r="D4002" s="29">
        <v>37177194</v>
      </c>
      <c r="E4002" s="29">
        <v>37177194</v>
      </c>
      <c r="F4002" s="30">
        <f t="shared" si="251"/>
        <v>332222806</v>
      </c>
      <c r="G4002" s="31">
        <f t="shared" si="248"/>
        <v>10.064210611802924</v>
      </c>
      <c r="H4002" s="31">
        <f t="shared" si="249"/>
        <v>10.064210611802924</v>
      </c>
      <c r="I4002" s="31">
        <f t="shared" si="250"/>
        <v>10.064210611802924</v>
      </c>
    </row>
    <row r="4003" spans="1:9" x14ac:dyDescent="0.2">
      <c r="A4003" s="32" t="s">
        <v>32</v>
      </c>
      <c r="B4003" s="33">
        <v>369400000</v>
      </c>
      <c r="C4003" s="33">
        <v>37177194</v>
      </c>
      <c r="D4003" s="33">
        <v>37177194</v>
      </c>
      <c r="E4003" s="33">
        <v>37177194</v>
      </c>
      <c r="F4003" s="34">
        <f t="shared" si="251"/>
        <v>332222806</v>
      </c>
      <c r="G4003" s="35">
        <f t="shared" si="248"/>
        <v>10.064210611802924</v>
      </c>
      <c r="H4003" s="35">
        <f t="shared" si="249"/>
        <v>10.064210611802924</v>
      </c>
      <c r="I4003" s="35">
        <f t="shared" si="250"/>
        <v>10.064210611802924</v>
      </c>
    </row>
    <row r="4004" spans="1:9" x14ac:dyDescent="0.2">
      <c r="A4004" s="28" t="s">
        <v>38</v>
      </c>
      <c r="B4004" s="29">
        <v>104500000</v>
      </c>
      <c r="C4004" s="29">
        <v>0</v>
      </c>
      <c r="D4004" s="29">
        <v>0</v>
      </c>
      <c r="E4004" s="29">
        <v>0</v>
      </c>
      <c r="F4004" s="30">
        <f t="shared" si="251"/>
        <v>104500000</v>
      </c>
      <c r="G4004" s="31">
        <f t="shared" si="248"/>
        <v>0</v>
      </c>
      <c r="H4004" s="31">
        <f t="shared" si="249"/>
        <v>0</v>
      </c>
      <c r="I4004" s="31">
        <f t="shared" si="250"/>
        <v>0</v>
      </c>
    </row>
    <row r="4005" spans="1:9" x14ac:dyDescent="0.2">
      <c r="A4005" s="32" t="s">
        <v>39</v>
      </c>
      <c r="B4005" s="33">
        <v>1500000</v>
      </c>
      <c r="C4005" s="33">
        <v>0</v>
      </c>
      <c r="D4005" s="33">
        <v>0</v>
      </c>
      <c r="E4005" s="33">
        <v>0</v>
      </c>
      <c r="F4005" s="34">
        <f t="shared" si="251"/>
        <v>1500000</v>
      </c>
      <c r="G4005" s="35">
        <f t="shared" si="248"/>
        <v>0</v>
      </c>
      <c r="H4005" s="35">
        <f t="shared" si="249"/>
        <v>0</v>
      </c>
      <c r="I4005" s="35">
        <f t="shared" si="250"/>
        <v>0</v>
      </c>
    </row>
    <row r="4006" spans="1:9" x14ac:dyDescent="0.2">
      <c r="A4006" s="32" t="s">
        <v>41</v>
      </c>
      <c r="B4006" s="33">
        <v>103000000</v>
      </c>
      <c r="C4006" s="33">
        <v>0</v>
      </c>
      <c r="D4006" s="33">
        <v>0</v>
      </c>
      <c r="E4006" s="33">
        <v>0</v>
      </c>
      <c r="F4006" s="34">
        <f t="shared" si="251"/>
        <v>103000000</v>
      </c>
      <c r="G4006" s="35">
        <f t="shared" si="248"/>
        <v>0</v>
      </c>
      <c r="H4006" s="35">
        <f t="shared" si="249"/>
        <v>0</v>
      </c>
      <c r="I4006" s="35">
        <f t="shared" si="250"/>
        <v>0</v>
      </c>
    </row>
    <row r="4007" spans="1:9" x14ac:dyDescent="0.2">
      <c r="A4007" s="28" t="s">
        <v>42</v>
      </c>
      <c r="B4007" s="29">
        <v>51957165888</v>
      </c>
      <c r="C4007" s="29">
        <v>17345617518.5</v>
      </c>
      <c r="D4007" s="29">
        <v>1279950658.8299999</v>
      </c>
      <c r="E4007" s="29">
        <v>1266944046.8299999</v>
      </c>
      <c r="F4007" s="30">
        <f t="shared" si="251"/>
        <v>34611548369.5</v>
      </c>
      <c r="G4007" s="31">
        <f t="shared" si="248"/>
        <v>33.384456642401531</v>
      </c>
      <c r="H4007" s="31">
        <f t="shared" si="249"/>
        <v>2.4634728183386474</v>
      </c>
      <c r="I4007" s="31">
        <f t="shared" si="250"/>
        <v>2.4384394821708564</v>
      </c>
    </row>
    <row r="4008" spans="1:9" ht="22.5" x14ac:dyDescent="0.2">
      <c r="A4008" s="32" t="s">
        <v>1438</v>
      </c>
      <c r="B4008" s="33">
        <v>36957165888</v>
      </c>
      <c r="C4008" s="33">
        <v>6905746840</v>
      </c>
      <c r="D4008" s="33">
        <v>360174566.82999998</v>
      </c>
      <c r="E4008" s="33">
        <v>347167954.82999998</v>
      </c>
      <c r="F4008" s="34">
        <f t="shared" si="251"/>
        <v>30051419048</v>
      </c>
      <c r="G4008" s="35">
        <f t="shared" si="248"/>
        <v>18.685812816188641</v>
      </c>
      <c r="H4008" s="35">
        <f t="shared" si="249"/>
        <v>0.97457301764297022</v>
      </c>
      <c r="I4008" s="35">
        <f t="shared" si="250"/>
        <v>0.93937926918450598</v>
      </c>
    </row>
    <row r="4009" spans="1:9" x14ac:dyDescent="0.2">
      <c r="A4009" s="32" t="s">
        <v>1439</v>
      </c>
      <c r="B4009" s="33">
        <v>15000000000</v>
      </c>
      <c r="C4009" s="33">
        <v>10439870678.5</v>
      </c>
      <c r="D4009" s="33">
        <v>919776092</v>
      </c>
      <c r="E4009" s="33">
        <v>919776092</v>
      </c>
      <c r="F4009" s="34">
        <f t="shared" si="251"/>
        <v>4560129321.5</v>
      </c>
      <c r="G4009" s="35">
        <f t="shared" si="248"/>
        <v>69.599137856666673</v>
      </c>
      <c r="H4009" s="35">
        <f t="shared" si="249"/>
        <v>6.1318406133333339</v>
      </c>
      <c r="I4009" s="35">
        <f t="shared" si="250"/>
        <v>6.1318406133333339</v>
      </c>
    </row>
    <row r="4010" spans="1:9" x14ac:dyDescent="0.2">
      <c r="A4010" s="23" t="s">
        <v>1440</v>
      </c>
      <c r="B4010" s="24">
        <v>1622125152113</v>
      </c>
      <c r="C4010" s="24">
        <v>749024904338.40991</v>
      </c>
      <c r="D4010" s="24">
        <v>226259902845.5</v>
      </c>
      <c r="E4010" s="24">
        <v>224978791671.66</v>
      </c>
      <c r="F4010" s="25">
        <f t="shared" si="251"/>
        <v>873100247774.59009</v>
      </c>
      <c r="G4010" s="26">
        <f t="shared" si="248"/>
        <v>46.175531115014209</v>
      </c>
      <c r="H4010" s="26">
        <f t="shared" si="249"/>
        <v>13.948362896091654</v>
      </c>
      <c r="I4010" s="26">
        <f t="shared" si="250"/>
        <v>13.869385563660108</v>
      </c>
    </row>
    <row r="4011" spans="1:9" x14ac:dyDescent="0.2">
      <c r="A4011" s="28" t="s">
        <v>1441</v>
      </c>
      <c r="B4011" s="29">
        <v>55137210989</v>
      </c>
      <c r="C4011" s="29">
        <v>45882392120.040001</v>
      </c>
      <c r="D4011" s="29">
        <v>5856772421.04</v>
      </c>
      <c r="E4011" s="29">
        <v>5666002644</v>
      </c>
      <c r="F4011" s="30">
        <f t="shared" si="251"/>
        <v>9254818868.9599991</v>
      </c>
      <c r="G4011" s="31">
        <f t="shared" si="248"/>
        <v>83.214931072943898</v>
      </c>
      <c r="H4011" s="31">
        <f t="shared" si="249"/>
        <v>10.622177502246966</v>
      </c>
      <c r="I4011" s="31">
        <f t="shared" si="250"/>
        <v>10.276186521531494</v>
      </c>
    </row>
    <row r="4012" spans="1:9" x14ac:dyDescent="0.2">
      <c r="A4012" s="28" t="s">
        <v>17</v>
      </c>
      <c r="B4012" s="29">
        <v>55137210989</v>
      </c>
      <c r="C4012" s="29">
        <v>45882392120.040001</v>
      </c>
      <c r="D4012" s="29">
        <v>5856772421.04</v>
      </c>
      <c r="E4012" s="29">
        <v>5666002644</v>
      </c>
      <c r="F4012" s="30">
        <f t="shared" si="251"/>
        <v>9254818868.9599991</v>
      </c>
      <c r="G4012" s="31">
        <f t="shared" si="248"/>
        <v>83.214931072943898</v>
      </c>
      <c r="H4012" s="31">
        <f t="shared" si="249"/>
        <v>10.622177502246966</v>
      </c>
      <c r="I4012" s="31">
        <f t="shared" si="250"/>
        <v>10.276186521531494</v>
      </c>
    </row>
    <row r="4013" spans="1:9" x14ac:dyDescent="0.2">
      <c r="A4013" s="28" t="s">
        <v>18</v>
      </c>
      <c r="B4013" s="29">
        <v>45982413837</v>
      </c>
      <c r="C4013" s="29">
        <v>44884156455</v>
      </c>
      <c r="D4013" s="29">
        <v>5552412109</v>
      </c>
      <c r="E4013" s="29">
        <v>5380072040</v>
      </c>
      <c r="F4013" s="30">
        <f t="shared" si="251"/>
        <v>1098257382</v>
      </c>
      <c r="G4013" s="31">
        <f t="shared" si="248"/>
        <v>97.611570836857027</v>
      </c>
      <c r="H4013" s="31">
        <f t="shared" si="249"/>
        <v>12.075077503939607</v>
      </c>
      <c r="I4013" s="31">
        <f t="shared" si="250"/>
        <v>11.700281892706762</v>
      </c>
    </row>
    <row r="4014" spans="1:9" x14ac:dyDescent="0.2">
      <c r="A4014" s="32" t="s">
        <v>19</v>
      </c>
      <c r="B4014" s="33">
        <v>31817663718</v>
      </c>
      <c r="C4014" s="33">
        <v>30848514182</v>
      </c>
      <c r="D4014" s="33">
        <v>4095419810</v>
      </c>
      <c r="E4014" s="33">
        <v>4095419810</v>
      </c>
      <c r="F4014" s="34">
        <f t="shared" si="251"/>
        <v>969149536</v>
      </c>
      <c r="G4014" s="35">
        <f t="shared" si="248"/>
        <v>96.954051860659618</v>
      </c>
      <c r="H4014" s="35">
        <f t="shared" si="249"/>
        <v>12.871528991876058</v>
      </c>
      <c r="I4014" s="35">
        <f t="shared" si="250"/>
        <v>12.871528991876058</v>
      </c>
    </row>
    <row r="4015" spans="1:9" x14ac:dyDescent="0.2">
      <c r="A4015" s="32" t="s">
        <v>20</v>
      </c>
      <c r="B4015" s="33">
        <v>9606425793</v>
      </c>
      <c r="C4015" s="33">
        <v>9606425793</v>
      </c>
      <c r="D4015" s="33">
        <v>997164282</v>
      </c>
      <c r="E4015" s="33">
        <v>824824213</v>
      </c>
      <c r="F4015" s="34">
        <f t="shared" si="251"/>
        <v>0</v>
      </c>
      <c r="G4015" s="35">
        <f t="shared" si="248"/>
        <v>100</v>
      </c>
      <c r="H4015" s="35">
        <f t="shared" si="249"/>
        <v>10.380179928383068</v>
      </c>
      <c r="I4015" s="35">
        <f t="shared" si="250"/>
        <v>8.5861717018730523</v>
      </c>
    </row>
    <row r="4016" spans="1:9" x14ac:dyDescent="0.2">
      <c r="A4016" s="32" t="s">
        <v>21</v>
      </c>
      <c r="B4016" s="33">
        <v>4558324326</v>
      </c>
      <c r="C4016" s="33">
        <v>4429216480</v>
      </c>
      <c r="D4016" s="33">
        <v>459828017</v>
      </c>
      <c r="E4016" s="33">
        <v>459828017</v>
      </c>
      <c r="F4016" s="34">
        <f t="shared" si="251"/>
        <v>129107846</v>
      </c>
      <c r="G4016" s="35">
        <f t="shared" si="248"/>
        <v>97.167646776171935</v>
      </c>
      <c r="H4016" s="35">
        <f t="shared" si="249"/>
        <v>10.08765467558352</v>
      </c>
      <c r="I4016" s="35">
        <f t="shared" si="250"/>
        <v>10.08765467558352</v>
      </c>
    </row>
    <row r="4017" spans="1:9" x14ac:dyDescent="0.2">
      <c r="A4017" s="28" t="s">
        <v>22</v>
      </c>
      <c r="B4017" s="29">
        <v>2810263202</v>
      </c>
      <c r="C4017" s="29">
        <v>976942539</v>
      </c>
      <c r="D4017" s="29">
        <v>300067186</v>
      </c>
      <c r="E4017" s="29">
        <v>282930604</v>
      </c>
      <c r="F4017" s="30">
        <f t="shared" si="251"/>
        <v>1833320663</v>
      </c>
      <c r="G4017" s="31">
        <f t="shared" si="248"/>
        <v>34.763382244934647</v>
      </c>
      <c r="H4017" s="31">
        <f t="shared" si="249"/>
        <v>10.677547419275498</v>
      </c>
      <c r="I4017" s="31">
        <f t="shared" si="250"/>
        <v>10.067761759775552</v>
      </c>
    </row>
    <row r="4018" spans="1:9" x14ac:dyDescent="0.2">
      <c r="A4018" s="32" t="s">
        <v>23</v>
      </c>
      <c r="B4018" s="33">
        <v>2810263202</v>
      </c>
      <c r="C4018" s="33">
        <v>976942539</v>
      </c>
      <c r="D4018" s="33">
        <v>300067186</v>
      </c>
      <c r="E4018" s="33">
        <v>282930604</v>
      </c>
      <c r="F4018" s="34">
        <f t="shared" si="251"/>
        <v>1833320663</v>
      </c>
      <c r="G4018" s="35">
        <f t="shared" si="248"/>
        <v>34.763382244934647</v>
      </c>
      <c r="H4018" s="35">
        <f t="shared" si="249"/>
        <v>10.677547419275498</v>
      </c>
      <c r="I4018" s="35">
        <f t="shared" si="250"/>
        <v>10.067761759775552</v>
      </c>
    </row>
    <row r="4019" spans="1:9" x14ac:dyDescent="0.2">
      <c r="A4019" s="28" t="s">
        <v>24</v>
      </c>
      <c r="B4019" s="29">
        <v>5999483950</v>
      </c>
      <c r="C4019" s="29">
        <v>21293126.039999999</v>
      </c>
      <c r="D4019" s="29">
        <v>4293126.04</v>
      </c>
      <c r="E4019" s="29">
        <v>3000000</v>
      </c>
      <c r="F4019" s="30">
        <f t="shared" si="251"/>
        <v>5978190823.96</v>
      </c>
      <c r="G4019" s="31">
        <f t="shared" si="248"/>
        <v>0.35491595973016976</v>
      </c>
      <c r="H4019" s="31">
        <f t="shared" si="249"/>
        <v>7.1558255272938937E-2</v>
      </c>
      <c r="I4019" s="31">
        <f t="shared" si="250"/>
        <v>5.0004300786570151E-2</v>
      </c>
    </row>
    <row r="4020" spans="1:9" x14ac:dyDescent="0.2">
      <c r="A4020" s="32" t="s">
        <v>76</v>
      </c>
      <c r="B4020" s="33">
        <v>900563685</v>
      </c>
      <c r="C4020" s="33">
        <v>0</v>
      </c>
      <c r="D4020" s="33">
        <v>0</v>
      </c>
      <c r="E4020" s="33">
        <v>0</v>
      </c>
      <c r="F4020" s="34">
        <f t="shared" si="251"/>
        <v>900563685</v>
      </c>
      <c r="G4020" s="35">
        <f t="shared" si="248"/>
        <v>0</v>
      </c>
      <c r="H4020" s="35">
        <f t="shared" si="249"/>
        <v>0</v>
      </c>
      <c r="I4020" s="35">
        <f t="shared" si="250"/>
        <v>0</v>
      </c>
    </row>
    <row r="4021" spans="1:9" x14ac:dyDescent="0.2">
      <c r="A4021" s="32" t="s">
        <v>78</v>
      </c>
      <c r="B4021" s="33">
        <v>765594616</v>
      </c>
      <c r="C4021" s="33">
        <v>1293126.04</v>
      </c>
      <c r="D4021" s="33">
        <v>1293126.04</v>
      </c>
      <c r="E4021" s="33">
        <v>0</v>
      </c>
      <c r="F4021" s="34">
        <f t="shared" si="251"/>
        <v>764301489.96000004</v>
      </c>
      <c r="G4021" s="35">
        <f t="shared" si="248"/>
        <v>0.16890479804523598</v>
      </c>
      <c r="H4021" s="35">
        <f t="shared" si="249"/>
        <v>0.16890479804523598</v>
      </c>
      <c r="I4021" s="35">
        <f t="shared" si="250"/>
        <v>0</v>
      </c>
    </row>
    <row r="4022" spans="1:9" x14ac:dyDescent="0.2">
      <c r="A4022" s="32" t="s">
        <v>30</v>
      </c>
      <c r="B4022" s="33">
        <v>1000000000</v>
      </c>
      <c r="C4022" s="33">
        <v>0</v>
      </c>
      <c r="D4022" s="33">
        <v>0</v>
      </c>
      <c r="E4022" s="33">
        <v>0</v>
      </c>
      <c r="F4022" s="34">
        <f t="shared" si="251"/>
        <v>1000000000</v>
      </c>
      <c r="G4022" s="35">
        <f t="shared" si="248"/>
        <v>0</v>
      </c>
      <c r="H4022" s="35">
        <f t="shared" si="249"/>
        <v>0</v>
      </c>
      <c r="I4022" s="35">
        <f t="shared" si="250"/>
        <v>0</v>
      </c>
    </row>
    <row r="4023" spans="1:9" x14ac:dyDescent="0.2">
      <c r="A4023" s="32" t="s">
        <v>35</v>
      </c>
      <c r="B4023" s="33">
        <v>3333325649</v>
      </c>
      <c r="C4023" s="33">
        <v>20000000</v>
      </c>
      <c r="D4023" s="33">
        <v>3000000</v>
      </c>
      <c r="E4023" s="33">
        <v>3000000</v>
      </c>
      <c r="F4023" s="34">
        <f t="shared" si="251"/>
        <v>3313325649</v>
      </c>
      <c r="G4023" s="35">
        <f t="shared" si="248"/>
        <v>0.60000138318318863</v>
      </c>
      <c r="H4023" s="35">
        <f t="shared" si="249"/>
        <v>9.0000207477478292E-2</v>
      </c>
      <c r="I4023" s="35">
        <f t="shared" si="250"/>
        <v>9.0000207477478292E-2</v>
      </c>
    </row>
    <row r="4024" spans="1:9" x14ac:dyDescent="0.2">
      <c r="A4024" s="28" t="s">
        <v>38</v>
      </c>
      <c r="B4024" s="29">
        <v>345050000</v>
      </c>
      <c r="C4024" s="29">
        <v>0</v>
      </c>
      <c r="D4024" s="29">
        <v>0</v>
      </c>
      <c r="E4024" s="29">
        <v>0</v>
      </c>
      <c r="F4024" s="30">
        <f t="shared" si="251"/>
        <v>345050000</v>
      </c>
      <c r="G4024" s="31">
        <f t="shared" si="248"/>
        <v>0</v>
      </c>
      <c r="H4024" s="31">
        <f t="shared" si="249"/>
        <v>0</v>
      </c>
      <c r="I4024" s="31">
        <f t="shared" si="250"/>
        <v>0</v>
      </c>
    </row>
    <row r="4025" spans="1:9" x14ac:dyDescent="0.2">
      <c r="A4025" s="32" t="s">
        <v>41</v>
      </c>
      <c r="B4025" s="33">
        <v>345050000</v>
      </c>
      <c r="C4025" s="33">
        <v>0</v>
      </c>
      <c r="D4025" s="33">
        <v>0</v>
      </c>
      <c r="E4025" s="33">
        <v>0</v>
      </c>
      <c r="F4025" s="34">
        <f t="shared" si="251"/>
        <v>345050000</v>
      </c>
      <c r="G4025" s="35">
        <f t="shared" si="248"/>
        <v>0</v>
      </c>
      <c r="H4025" s="35">
        <f t="shared" si="249"/>
        <v>0</v>
      </c>
      <c r="I4025" s="35">
        <f t="shared" si="250"/>
        <v>0</v>
      </c>
    </row>
    <row r="4026" spans="1:9" x14ac:dyDescent="0.2">
      <c r="A4026" s="28" t="s">
        <v>1442</v>
      </c>
      <c r="B4026" s="29">
        <v>1442897634361</v>
      </c>
      <c r="C4026" s="29">
        <v>674412406889.62</v>
      </c>
      <c r="D4026" s="29">
        <v>214310959750.57001</v>
      </c>
      <c r="E4026" s="29">
        <v>213480282915.57001</v>
      </c>
      <c r="F4026" s="30">
        <f t="shared" si="251"/>
        <v>768485227471.38</v>
      </c>
      <c r="G4026" s="31">
        <f t="shared" si="248"/>
        <v>46.740142254671412</v>
      </c>
      <c r="H4026" s="31">
        <f t="shared" si="249"/>
        <v>14.852818013349889</v>
      </c>
      <c r="I4026" s="31">
        <f t="shared" si="250"/>
        <v>14.795247967130507</v>
      </c>
    </row>
    <row r="4027" spans="1:9" x14ac:dyDescent="0.2">
      <c r="A4027" s="28" t="s">
        <v>17</v>
      </c>
      <c r="B4027" s="29">
        <v>302418457718</v>
      </c>
      <c r="C4027" s="29">
        <v>49968959609.779999</v>
      </c>
      <c r="D4027" s="29">
        <v>12768062553</v>
      </c>
      <c r="E4027" s="29">
        <v>12269600190</v>
      </c>
      <c r="F4027" s="30">
        <f t="shared" si="251"/>
        <v>252449498108.22</v>
      </c>
      <c r="G4027" s="31">
        <f t="shared" si="248"/>
        <v>16.523118326453208</v>
      </c>
      <c r="H4027" s="31">
        <f t="shared" si="249"/>
        <v>4.2219852086230789</v>
      </c>
      <c r="I4027" s="31">
        <f t="shared" si="250"/>
        <v>4.0571598316400355</v>
      </c>
    </row>
    <row r="4028" spans="1:9" x14ac:dyDescent="0.2">
      <c r="A4028" s="28" t="s">
        <v>22</v>
      </c>
      <c r="B4028" s="29">
        <v>9183745000</v>
      </c>
      <c r="C4028" s="29">
        <v>7532493461.7799997</v>
      </c>
      <c r="D4028" s="29">
        <v>1322550673</v>
      </c>
      <c r="E4028" s="29">
        <v>824088310</v>
      </c>
      <c r="F4028" s="30">
        <f t="shared" si="251"/>
        <v>1651251538.2200003</v>
      </c>
      <c r="G4028" s="31">
        <f t="shared" si="248"/>
        <v>82.019845518141025</v>
      </c>
      <c r="H4028" s="31">
        <f t="shared" si="249"/>
        <v>14.400995160471028</v>
      </c>
      <c r="I4028" s="31">
        <f t="shared" si="250"/>
        <v>8.9733361499039876</v>
      </c>
    </row>
    <row r="4029" spans="1:9" x14ac:dyDescent="0.2">
      <c r="A4029" s="32" t="s">
        <v>66</v>
      </c>
      <c r="B4029" s="33">
        <v>6180000</v>
      </c>
      <c r="C4029" s="33">
        <v>0</v>
      </c>
      <c r="D4029" s="33">
        <v>0</v>
      </c>
      <c r="E4029" s="33">
        <v>0</v>
      </c>
      <c r="F4029" s="34">
        <f t="shared" si="251"/>
        <v>6180000</v>
      </c>
      <c r="G4029" s="35">
        <f t="shared" si="248"/>
        <v>0</v>
      </c>
      <c r="H4029" s="35">
        <f t="shared" si="249"/>
        <v>0</v>
      </c>
      <c r="I4029" s="35">
        <f t="shared" si="250"/>
        <v>0</v>
      </c>
    </row>
    <row r="4030" spans="1:9" x14ac:dyDescent="0.2">
      <c r="A4030" s="32" t="s">
        <v>23</v>
      </c>
      <c r="B4030" s="33">
        <v>9177565000</v>
      </c>
      <c r="C4030" s="33">
        <v>7532493461.7799997</v>
      </c>
      <c r="D4030" s="33">
        <v>1322550673</v>
      </c>
      <c r="E4030" s="33">
        <v>824088310</v>
      </c>
      <c r="F4030" s="34">
        <f t="shared" si="251"/>
        <v>1645071538.2200003</v>
      </c>
      <c r="G4030" s="35">
        <f t="shared" si="248"/>
        <v>82.075076142528005</v>
      </c>
      <c r="H4030" s="35">
        <f t="shared" si="249"/>
        <v>14.410692520292692</v>
      </c>
      <c r="I4030" s="35">
        <f t="shared" si="250"/>
        <v>8.9793786260298898</v>
      </c>
    </row>
    <row r="4031" spans="1:9" x14ac:dyDescent="0.2">
      <c r="A4031" s="28" t="s">
        <v>24</v>
      </c>
      <c r="B4031" s="29">
        <v>290084328718</v>
      </c>
      <c r="C4031" s="29">
        <v>42246820718</v>
      </c>
      <c r="D4031" s="29">
        <v>11255866450</v>
      </c>
      <c r="E4031" s="29">
        <v>11255866450</v>
      </c>
      <c r="F4031" s="30">
        <f t="shared" si="251"/>
        <v>247837508000</v>
      </c>
      <c r="G4031" s="31">
        <f t="shared" si="248"/>
        <v>14.563634273077003</v>
      </c>
      <c r="H4031" s="31">
        <f t="shared" si="249"/>
        <v>3.8802049389376627</v>
      </c>
      <c r="I4031" s="31">
        <f t="shared" si="250"/>
        <v>3.8802049389376627</v>
      </c>
    </row>
    <row r="4032" spans="1:9" x14ac:dyDescent="0.2">
      <c r="A4032" s="32" t="s">
        <v>1443</v>
      </c>
      <c r="B4032" s="33">
        <v>1039981000</v>
      </c>
      <c r="C4032" s="33">
        <v>1039981000</v>
      </c>
      <c r="D4032" s="33">
        <v>1039981000</v>
      </c>
      <c r="E4032" s="33">
        <v>1039981000</v>
      </c>
      <c r="F4032" s="34">
        <f t="shared" si="251"/>
        <v>0</v>
      </c>
      <c r="G4032" s="35">
        <f t="shared" si="248"/>
        <v>100</v>
      </c>
      <c r="H4032" s="35">
        <f t="shared" si="249"/>
        <v>100</v>
      </c>
      <c r="I4032" s="35">
        <f t="shared" si="250"/>
        <v>100</v>
      </c>
    </row>
    <row r="4033" spans="1:9" x14ac:dyDescent="0.2">
      <c r="A4033" s="32" t="s">
        <v>1280</v>
      </c>
      <c r="B4033" s="33">
        <v>132110000</v>
      </c>
      <c r="C4033" s="33">
        <v>132110000</v>
      </c>
      <c r="D4033" s="33">
        <v>132110000</v>
      </c>
      <c r="E4033" s="33">
        <v>132110000</v>
      </c>
      <c r="F4033" s="34">
        <f t="shared" si="251"/>
        <v>0</v>
      </c>
      <c r="G4033" s="35">
        <f t="shared" si="248"/>
        <v>100</v>
      </c>
      <c r="H4033" s="35">
        <f t="shared" si="249"/>
        <v>100</v>
      </c>
      <c r="I4033" s="35">
        <f t="shared" si="250"/>
        <v>100</v>
      </c>
    </row>
    <row r="4034" spans="1:9" x14ac:dyDescent="0.2">
      <c r="A4034" s="32" t="s">
        <v>1281</v>
      </c>
      <c r="B4034" s="33">
        <v>184481000</v>
      </c>
      <c r="C4034" s="33">
        <v>184481000</v>
      </c>
      <c r="D4034" s="33">
        <v>184481000</v>
      </c>
      <c r="E4034" s="33">
        <v>184481000</v>
      </c>
      <c r="F4034" s="34">
        <f t="shared" si="251"/>
        <v>0</v>
      </c>
      <c r="G4034" s="35">
        <f t="shared" si="248"/>
        <v>100</v>
      </c>
      <c r="H4034" s="35">
        <f t="shared" si="249"/>
        <v>100</v>
      </c>
      <c r="I4034" s="35">
        <f t="shared" si="250"/>
        <v>100</v>
      </c>
    </row>
    <row r="4035" spans="1:9" x14ac:dyDescent="0.2">
      <c r="A4035" s="32" t="s">
        <v>1444</v>
      </c>
      <c r="B4035" s="33">
        <v>24953931718</v>
      </c>
      <c r="C4035" s="33">
        <v>24953931718</v>
      </c>
      <c r="D4035" s="33">
        <v>2273908470</v>
      </c>
      <c r="E4035" s="33">
        <v>2273908470</v>
      </c>
      <c r="F4035" s="34">
        <f t="shared" si="251"/>
        <v>0</v>
      </c>
      <c r="G4035" s="35">
        <f t="shared" si="248"/>
        <v>100</v>
      </c>
      <c r="H4035" s="35">
        <f t="shared" si="249"/>
        <v>9.1124256317482963</v>
      </c>
      <c r="I4035" s="35">
        <f t="shared" si="250"/>
        <v>9.1124256317482963</v>
      </c>
    </row>
    <row r="4036" spans="1:9" x14ac:dyDescent="0.2">
      <c r="A4036" s="32" t="s">
        <v>1445</v>
      </c>
      <c r="B4036" s="33">
        <v>4485259000</v>
      </c>
      <c r="C4036" s="33">
        <v>0</v>
      </c>
      <c r="D4036" s="33">
        <v>0</v>
      </c>
      <c r="E4036" s="33">
        <v>0</v>
      </c>
      <c r="F4036" s="34">
        <f t="shared" si="251"/>
        <v>4485259000</v>
      </c>
      <c r="G4036" s="35">
        <f t="shared" si="248"/>
        <v>0</v>
      </c>
      <c r="H4036" s="35">
        <f t="shared" si="249"/>
        <v>0</v>
      </c>
      <c r="I4036" s="35">
        <f t="shared" si="250"/>
        <v>0</v>
      </c>
    </row>
    <row r="4037" spans="1:9" x14ac:dyDescent="0.2">
      <c r="A4037" s="32" t="s">
        <v>1446</v>
      </c>
      <c r="B4037" s="33">
        <v>6855245000</v>
      </c>
      <c r="C4037" s="33">
        <v>6855245000</v>
      </c>
      <c r="D4037" s="33">
        <v>6855245000</v>
      </c>
      <c r="E4037" s="33">
        <v>6855245000</v>
      </c>
      <c r="F4037" s="34">
        <f t="shared" si="251"/>
        <v>0</v>
      </c>
      <c r="G4037" s="35">
        <f t="shared" si="248"/>
        <v>100</v>
      </c>
      <c r="H4037" s="35">
        <f t="shared" si="249"/>
        <v>100</v>
      </c>
      <c r="I4037" s="35">
        <f t="shared" si="250"/>
        <v>100</v>
      </c>
    </row>
    <row r="4038" spans="1:9" x14ac:dyDescent="0.2">
      <c r="A4038" s="32" t="s">
        <v>150</v>
      </c>
      <c r="B4038" s="33">
        <v>53929159000</v>
      </c>
      <c r="C4038" s="33">
        <v>0</v>
      </c>
      <c r="D4038" s="33">
        <v>0</v>
      </c>
      <c r="E4038" s="33">
        <v>0</v>
      </c>
      <c r="F4038" s="34">
        <f t="shared" si="251"/>
        <v>53929159000</v>
      </c>
      <c r="G4038" s="35">
        <f t="shared" si="248"/>
        <v>0</v>
      </c>
      <c r="H4038" s="35">
        <f t="shared" si="249"/>
        <v>0</v>
      </c>
      <c r="I4038" s="35">
        <f t="shared" si="250"/>
        <v>0</v>
      </c>
    </row>
    <row r="4039" spans="1:9" x14ac:dyDescent="0.2">
      <c r="A4039" s="32" t="s">
        <v>474</v>
      </c>
      <c r="B4039" s="33">
        <v>120000000000</v>
      </c>
      <c r="C4039" s="33">
        <v>0</v>
      </c>
      <c r="D4039" s="33">
        <v>0</v>
      </c>
      <c r="E4039" s="33">
        <v>0</v>
      </c>
      <c r="F4039" s="34">
        <f t="shared" si="251"/>
        <v>120000000000</v>
      </c>
      <c r="G4039" s="35">
        <f t="shared" ref="G4039:G4102" si="252">IFERROR(IF(C4039&gt;0,+C4039/B4039*100,0),0)</f>
        <v>0</v>
      </c>
      <c r="H4039" s="35">
        <f t="shared" ref="H4039:H4102" si="253">IFERROR(IF(D4039&gt;0,+D4039/B4039*100,0),0)</f>
        <v>0</v>
      </c>
      <c r="I4039" s="35">
        <f t="shared" ref="I4039:I4102" si="254">IFERROR(IF(E4039&gt;0,+E4039/B4039*100,0),0)</f>
        <v>0</v>
      </c>
    </row>
    <row r="4040" spans="1:9" x14ac:dyDescent="0.2">
      <c r="A4040" s="32" t="s">
        <v>76</v>
      </c>
      <c r="B4040" s="33">
        <v>7402000000</v>
      </c>
      <c r="C4040" s="33">
        <v>0</v>
      </c>
      <c r="D4040" s="33">
        <v>0</v>
      </c>
      <c r="E4040" s="33">
        <v>0</v>
      </c>
      <c r="F4040" s="34">
        <f t="shared" si="251"/>
        <v>7402000000</v>
      </c>
      <c r="G4040" s="35">
        <f t="shared" si="252"/>
        <v>0</v>
      </c>
      <c r="H4040" s="35">
        <f t="shared" si="253"/>
        <v>0</v>
      </c>
      <c r="I4040" s="35">
        <f t="shared" si="254"/>
        <v>0</v>
      </c>
    </row>
    <row r="4041" spans="1:9" x14ac:dyDescent="0.2">
      <c r="A4041" s="32" t="s">
        <v>784</v>
      </c>
      <c r="B4041" s="33">
        <v>655924749</v>
      </c>
      <c r="C4041" s="33">
        <v>0</v>
      </c>
      <c r="D4041" s="33">
        <v>0</v>
      </c>
      <c r="E4041" s="33">
        <v>0</v>
      </c>
      <c r="F4041" s="34">
        <f t="shared" ref="F4041:F4104" si="255">+B4041-C4041</f>
        <v>655924749</v>
      </c>
      <c r="G4041" s="35">
        <f t="shared" si="252"/>
        <v>0</v>
      </c>
      <c r="H4041" s="35">
        <f t="shared" si="253"/>
        <v>0</v>
      </c>
      <c r="I4041" s="35">
        <f t="shared" si="254"/>
        <v>0</v>
      </c>
    </row>
    <row r="4042" spans="1:9" x14ac:dyDescent="0.2">
      <c r="A4042" s="32" t="s">
        <v>1447</v>
      </c>
      <c r="B4042" s="33">
        <v>9250699251</v>
      </c>
      <c r="C4042" s="33">
        <v>9081072000</v>
      </c>
      <c r="D4042" s="33">
        <v>770140980</v>
      </c>
      <c r="E4042" s="33">
        <v>770140980</v>
      </c>
      <c r="F4042" s="34">
        <f t="shared" si="255"/>
        <v>169627251</v>
      </c>
      <c r="G4042" s="35">
        <f t="shared" si="252"/>
        <v>98.166330496782024</v>
      </c>
      <c r="H4042" s="35">
        <f t="shared" si="253"/>
        <v>8.3252190899703908</v>
      </c>
      <c r="I4042" s="35">
        <f t="shared" si="254"/>
        <v>8.3252190899703908</v>
      </c>
    </row>
    <row r="4043" spans="1:9" x14ac:dyDescent="0.2">
      <c r="A4043" s="32" t="s">
        <v>1448</v>
      </c>
      <c r="B4043" s="33">
        <v>50995538000</v>
      </c>
      <c r="C4043" s="33">
        <v>0</v>
      </c>
      <c r="D4043" s="33">
        <v>0</v>
      </c>
      <c r="E4043" s="33">
        <v>0</v>
      </c>
      <c r="F4043" s="34">
        <f t="shared" si="255"/>
        <v>50995538000</v>
      </c>
      <c r="G4043" s="35">
        <f t="shared" si="252"/>
        <v>0</v>
      </c>
      <c r="H4043" s="35">
        <f t="shared" si="253"/>
        <v>0</v>
      </c>
      <c r="I4043" s="35">
        <f t="shared" si="254"/>
        <v>0</v>
      </c>
    </row>
    <row r="4044" spans="1:9" x14ac:dyDescent="0.2">
      <c r="A4044" s="32" t="s">
        <v>1449</v>
      </c>
      <c r="B4044" s="33">
        <v>10200000000</v>
      </c>
      <c r="C4044" s="33">
        <v>0</v>
      </c>
      <c r="D4044" s="33">
        <v>0</v>
      </c>
      <c r="E4044" s="33">
        <v>0</v>
      </c>
      <c r="F4044" s="34">
        <f t="shared" si="255"/>
        <v>10200000000</v>
      </c>
      <c r="G4044" s="35">
        <f t="shared" si="252"/>
        <v>0</v>
      </c>
      <c r="H4044" s="35">
        <f t="shared" si="253"/>
        <v>0</v>
      </c>
      <c r="I4044" s="35">
        <f t="shared" si="254"/>
        <v>0</v>
      </c>
    </row>
    <row r="4045" spans="1:9" x14ac:dyDescent="0.2">
      <c r="A4045" s="28" t="s">
        <v>38</v>
      </c>
      <c r="B4045" s="29">
        <v>3150384000</v>
      </c>
      <c r="C4045" s="29">
        <v>189645430</v>
      </c>
      <c r="D4045" s="29">
        <v>189645430</v>
      </c>
      <c r="E4045" s="29">
        <v>189645430</v>
      </c>
      <c r="F4045" s="30">
        <f t="shared" si="255"/>
        <v>2960738570</v>
      </c>
      <c r="G4045" s="31">
        <f t="shared" si="252"/>
        <v>6.019756004347407</v>
      </c>
      <c r="H4045" s="31">
        <f t="shared" si="253"/>
        <v>6.019756004347407</v>
      </c>
      <c r="I4045" s="31">
        <f t="shared" si="254"/>
        <v>6.019756004347407</v>
      </c>
    </row>
    <row r="4046" spans="1:9" x14ac:dyDescent="0.2">
      <c r="A4046" s="32" t="s">
        <v>39</v>
      </c>
      <c r="B4046" s="33">
        <v>197760000</v>
      </c>
      <c r="C4046" s="33">
        <v>189645430</v>
      </c>
      <c r="D4046" s="33">
        <v>189645430</v>
      </c>
      <c r="E4046" s="33">
        <v>189645430</v>
      </c>
      <c r="F4046" s="34">
        <f t="shared" si="255"/>
        <v>8114570</v>
      </c>
      <c r="G4046" s="35">
        <f t="shared" si="252"/>
        <v>95.896758697411002</v>
      </c>
      <c r="H4046" s="35">
        <f t="shared" si="253"/>
        <v>95.896758697411002</v>
      </c>
      <c r="I4046" s="35">
        <f t="shared" si="254"/>
        <v>95.896758697411002</v>
      </c>
    </row>
    <row r="4047" spans="1:9" x14ac:dyDescent="0.2">
      <c r="A4047" s="32" t="s">
        <v>41</v>
      </c>
      <c r="B4047" s="33">
        <v>2952624000</v>
      </c>
      <c r="C4047" s="33">
        <v>0</v>
      </c>
      <c r="D4047" s="33">
        <v>0</v>
      </c>
      <c r="E4047" s="33">
        <v>0</v>
      </c>
      <c r="F4047" s="34">
        <f t="shared" si="255"/>
        <v>2952624000</v>
      </c>
      <c r="G4047" s="35">
        <f t="shared" si="252"/>
        <v>0</v>
      </c>
      <c r="H4047" s="35">
        <f t="shared" si="253"/>
        <v>0</v>
      </c>
      <c r="I4047" s="35">
        <f t="shared" si="254"/>
        <v>0</v>
      </c>
    </row>
    <row r="4048" spans="1:9" x14ac:dyDescent="0.2">
      <c r="A4048" s="28" t="s">
        <v>42</v>
      </c>
      <c r="B4048" s="29">
        <v>1140479176643</v>
      </c>
      <c r="C4048" s="29">
        <v>624443447279.83997</v>
      </c>
      <c r="D4048" s="29">
        <v>201542897197.57001</v>
      </c>
      <c r="E4048" s="29">
        <v>201210682725.57001</v>
      </c>
      <c r="F4048" s="30">
        <f t="shared" si="255"/>
        <v>516035729363.16003</v>
      </c>
      <c r="G4048" s="31">
        <f t="shared" si="252"/>
        <v>54.752726754546188</v>
      </c>
      <c r="H4048" s="31">
        <f t="shared" si="253"/>
        <v>17.671773525125765</v>
      </c>
      <c r="I4048" s="31">
        <f t="shared" si="254"/>
        <v>17.642644148736988</v>
      </c>
    </row>
    <row r="4049" spans="1:9" x14ac:dyDescent="0.2">
      <c r="A4049" s="32" t="s">
        <v>1450</v>
      </c>
      <c r="B4049" s="33">
        <v>21000000000</v>
      </c>
      <c r="C4049" s="33">
        <v>12727871202</v>
      </c>
      <c r="D4049" s="33">
        <v>850978113</v>
      </c>
      <c r="E4049" s="33">
        <v>629391629</v>
      </c>
      <c r="F4049" s="34">
        <f t="shared" si="255"/>
        <v>8272128798</v>
      </c>
      <c r="G4049" s="35">
        <f t="shared" si="252"/>
        <v>60.608910485714283</v>
      </c>
      <c r="H4049" s="35">
        <f t="shared" si="253"/>
        <v>4.052276728571429</v>
      </c>
      <c r="I4049" s="35">
        <f t="shared" si="254"/>
        <v>2.997102995238095</v>
      </c>
    </row>
    <row r="4050" spans="1:9" x14ac:dyDescent="0.2">
      <c r="A4050" s="32" t="s">
        <v>1451</v>
      </c>
      <c r="B4050" s="33">
        <v>26528247498</v>
      </c>
      <c r="C4050" s="33">
        <v>23224400182</v>
      </c>
      <c r="D4050" s="33">
        <v>244389903</v>
      </c>
      <c r="E4050" s="33">
        <v>244389903</v>
      </c>
      <c r="F4050" s="34">
        <f t="shared" si="255"/>
        <v>3303847316</v>
      </c>
      <c r="G4050" s="35">
        <f t="shared" si="252"/>
        <v>87.545926973694435</v>
      </c>
      <c r="H4050" s="35">
        <f t="shared" si="253"/>
        <v>0.92124405510927498</v>
      </c>
      <c r="I4050" s="35">
        <f t="shared" si="254"/>
        <v>0.92124405510927498</v>
      </c>
    </row>
    <row r="4051" spans="1:9" x14ac:dyDescent="0.2">
      <c r="A4051" s="32" t="s">
        <v>1452</v>
      </c>
      <c r="B4051" s="33">
        <v>30500000000</v>
      </c>
      <c r="C4051" s="33">
        <v>30500000000</v>
      </c>
      <c r="D4051" s="33">
        <v>4100000000</v>
      </c>
      <c r="E4051" s="33">
        <v>4100000000</v>
      </c>
      <c r="F4051" s="34">
        <f t="shared" si="255"/>
        <v>0</v>
      </c>
      <c r="G4051" s="35">
        <f t="shared" si="252"/>
        <v>100</v>
      </c>
      <c r="H4051" s="35">
        <f t="shared" si="253"/>
        <v>13.442622950819672</v>
      </c>
      <c r="I4051" s="35">
        <f t="shared" si="254"/>
        <v>13.442622950819672</v>
      </c>
    </row>
    <row r="4052" spans="1:9" x14ac:dyDescent="0.2">
      <c r="A4052" s="32" t="s">
        <v>1453</v>
      </c>
      <c r="B4052" s="33">
        <v>16000000000</v>
      </c>
      <c r="C4052" s="33">
        <v>6298174736</v>
      </c>
      <c r="D4052" s="33">
        <v>309705650</v>
      </c>
      <c r="E4052" s="33">
        <v>309705650</v>
      </c>
      <c r="F4052" s="34">
        <f t="shared" si="255"/>
        <v>9701825264</v>
      </c>
      <c r="G4052" s="35">
        <f t="shared" si="252"/>
        <v>39.363592099999998</v>
      </c>
      <c r="H4052" s="35">
        <f t="shared" si="253"/>
        <v>1.9356603125</v>
      </c>
      <c r="I4052" s="35">
        <f t="shared" si="254"/>
        <v>1.9356603125</v>
      </c>
    </row>
    <row r="4053" spans="1:9" x14ac:dyDescent="0.2">
      <c r="A4053" s="32" t="s">
        <v>1454</v>
      </c>
      <c r="B4053" s="33">
        <v>20000000000</v>
      </c>
      <c r="C4053" s="33">
        <v>20000000000</v>
      </c>
      <c r="D4053" s="33">
        <v>0</v>
      </c>
      <c r="E4053" s="33">
        <v>0</v>
      </c>
      <c r="F4053" s="34">
        <f t="shared" si="255"/>
        <v>0</v>
      </c>
      <c r="G4053" s="35">
        <f t="shared" si="252"/>
        <v>100</v>
      </c>
      <c r="H4053" s="35">
        <f t="shared" si="253"/>
        <v>0</v>
      </c>
      <c r="I4053" s="35">
        <f t="shared" si="254"/>
        <v>0</v>
      </c>
    </row>
    <row r="4054" spans="1:9" x14ac:dyDescent="0.2">
      <c r="A4054" s="32" t="s">
        <v>1455</v>
      </c>
      <c r="B4054" s="33">
        <v>150011137574</v>
      </c>
      <c r="C4054" s="33">
        <v>5167067842</v>
      </c>
      <c r="D4054" s="33">
        <v>49959977</v>
      </c>
      <c r="E4054" s="33">
        <v>49959977</v>
      </c>
      <c r="F4054" s="34">
        <f t="shared" si="255"/>
        <v>144844069732</v>
      </c>
      <c r="G4054" s="35">
        <f t="shared" si="252"/>
        <v>3.4444561420988506</v>
      </c>
      <c r="H4054" s="35">
        <f t="shared" si="253"/>
        <v>3.3304178481651008E-2</v>
      </c>
      <c r="I4054" s="35">
        <f t="shared" si="254"/>
        <v>3.3304178481651008E-2</v>
      </c>
    </row>
    <row r="4055" spans="1:9" x14ac:dyDescent="0.2">
      <c r="A4055" s="32" t="s">
        <v>1456</v>
      </c>
      <c r="B4055" s="33">
        <v>222916614928</v>
      </c>
      <c r="C4055" s="33">
        <v>150886605009</v>
      </c>
      <c r="D4055" s="33">
        <v>63271543</v>
      </c>
      <c r="E4055" s="33">
        <v>63271543</v>
      </c>
      <c r="F4055" s="34">
        <f t="shared" si="255"/>
        <v>72030009919</v>
      </c>
      <c r="G4055" s="35">
        <f t="shared" si="252"/>
        <v>67.687464686171992</v>
      </c>
      <c r="H4055" s="35">
        <f t="shared" si="253"/>
        <v>2.8383502513007444E-2</v>
      </c>
      <c r="I4055" s="35">
        <f t="shared" si="254"/>
        <v>2.8383502513007444E-2</v>
      </c>
    </row>
    <row r="4056" spans="1:9" ht="22.5" x14ac:dyDescent="0.2">
      <c r="A4056" s="32" t="s">
        <v>1457</v>
      </c>
      <c r="B4056" s="33">
        <v>10500000000</v>
      </c>
      <c r="C4056" s="33">
        <v>7900286558</v>
      </c>
      <c r="D4056" s="33">
        <v>76487879</v>
      </c>
      <c r="E4056" s="33">
        <v>76487879</v>
      </c>
      <c r="F4056" s="34">
        <f t="shared" si="255"/>
        <v>2599713442</v>
      </c>
      <c r="G4056" s="35">
        <f t="shared" si="252"/>
        <v>75.240824361904757</v>
      </c>
      <c r="H4056" s="35">
        <f t="shared" si="253"/>
        <v>0.72845599047619047</v>
      </c>
      <c r="I4056" s="35">
        <f t="shared" si="254"/>
        <v>0.72845599047619047</v>
      </c>
    </row>
    <row r="4057" spans="1:9" x14ac:dyDescent="0.2">
      <c r="A4057" s="32" t="s">
        <v>1458</v>
      </c>
      <c r="B4057" s="33">
        <v>45044000000</v>
      </c>
      <c r="C4057" s="33">
        <v>38255553100</v>
      </c>
      <c r="D4057" s="33">
        <v>53995824</v>
      </c>
      <c r="E4057" s="33">
        <v>53995824</v>
      </c>
      <c r="F4057" s="34">
        <f t="shared" si="255"/>
        <v>6788446900</v>
      </c>
      <c r="G4057" s="35">
        <f t="shared" si="252"/>
        <v>84.929298241719209</v>
      </c>
      <c r="H4057" s="35">
        <f t="shared" si="253"/>
        <v>0.11987351034544003</v>
      </c>
      <c r="I4057" s="35">
        <f t="shared" si="254"/>
        <v>0.11987351034544003</v>
      </c>
    </row>
    <row r="4058" spans="1:9" x14ac:dyDescent="0.2">
      <c r="A4058" s="32" t="s">
        <v>1459</v>
      </c>
      <c r="B4058" s="33">
        <v>200000000000</v>
      </c>
      <c r="C4058" s="33">
        <v>172999550999</v>
      </c>
      <c r="D4058" s="33">
        <v>172999550999</v>
      </c>
      <c r="E4058" s="33">
        <v>172999550999</v>
      </c>
      <c r="F4058" s="34">
        <f t="shared" si="255"/>
        <v>27000449001</v>
      </c>
      <c r="G4058" s="35">
        <f t="shared" si="252"/>
        <v>86.499775499500004</v>
      </c>
      <c r="H4058" s="35">
        <f t="shared" si="253"/>
        <v>86.499775499500004</v>
      </c>
      <c r="I4058" s="35">
        <f t="shared" si="254"/>
        <v>86.499775499500004</v>
      </c>
    </row>
    <row r="4059" spans="1:9" x14ac:dyDescent="0.2">
      <c r="A4059" s="32" t="s">
        <v>1460</v>
      </c>
      <c r="B4059" s="33">
        <v>73000000000</v>
      </c>
      <c r="C4059" s="33">
        <v>2369017221</v>
      </c>
      <c r="D4059" s="33">
        <v>1578744000</v>
      </c>
      <c r="E4059" s="33">
        <v>1578744000</v>
      </c>
      <c r="F4059" s="34">
        <f t="shared" si="255"/>
        <v>70630982779</v>
      </c>
      <c r="G4059" s="35">
        <f t="shared" si="252"/>
        <v>3.2452290698630133</v>
      </c>
      <c r="H4059" s="35">
        <f t="shared" si="253"/>
        <v>2.16266301369863</v>
      </c>
      <c r="I4059" s="35">
        <f t="shared" si="254"/>
        <v>2.16266301369863</v>
      </c>
    </row>
    <row r="4060" spans="1:9" x14ac:dyDescent="0.2">
      <c r="A4060" s="32" t="s">
        <v>1461</v>
      </c>
      <c r="B4060" s="33">
        <v>24192834492</v>
      </c>
      <c r="C4060" s="33">
        <v>1046356000</v>
      </c>
      <c r="D4060" s="33">
        <v>29186667</v>
      </c>
      <c r="E4060" s="33">
        <v>28786667</v>
      </c>
      <c r="F4060" s="34">
        <f t="shared" si="255"/>
        <v>23146478492</v>
      </c>
      <c r="G4060" s="35">
        <f t="shared" si="252"/>
        <v>4.3250657559204368</v>
      </c>
      <c r="H4060" s="35">
        <f t="shared" si="253"/>
        <v>0.12064178345721061</v>
      </c>
      <c r="I4060" s="35">
        <f t="shared" si="254"/>
        <v>0.11898840133643319</v>
      </c>
    </row>
    <row r="4061" spans="1:9" x14ac:dyDescent="0.2">
      <c r="A4061" s="32" t="s">
        <v>1462</v>
      </c>
      <c r="B4061" s="33">
        <v>79000000000</v>
      </c>
      <c r="C4061" s="33">
        <v>11472783838</v>
      </c>
      <c r="D4061" s="33">
        <v>319499911.56999999</v>
      </c>
      <c r="E4061" s="33">
        <v>319499911.56999999</v>
      </c>
      <c r="F4061" s="34">
        <f t="shared" si="255"/>
        <v>67527216162</v>
      </c>
      <c r="G4061" s="35">
        <f t="shared" si="252"/>
        <v>14.522511187341772</v>
      </c>
      <c r="H4061" s="35">
        <f t="shared" si="253"/>
        <v>0.40443026781012659</v>
      </c>
      <c r="I4061" s="35">
        <f t="shared" si="254"/>
        <v>0.40443026781012659</v>
      </c>
    </row>
    <row r="4062" spans="1:9" x14ac:dyDescent="0.2">
      <c r="A4062" s="32" t="s">
        <v>1463</v>
      </c>
      <c r="B4062" s="33">
        <v>6000000000</v>
      </c>
      <c r="C4062" s="33">
        <v>6000000000</v>
      </c>
      <c r="D4062" s="33">
        <v>6000000000</v>
      </c>
      <c r="E4062" s="33">
        <v>6000000000</v>
      </c>
      <c r="F4062" s="34">
        <f t="shared" si="255"/>
        <v>0</v>
      </c>
      <c r="G4062" s="35">
        <f t="shared" si="252"/>
        <v>100</v>
      </c>
      <c r="H4062" s="35">
        <f t="shared" si="253"/>
        <v>100</v>
      </c>
      <c r="I4062" s="35">
        <f t="shared" si="254"/>
        <v>100</v>
      </c>
    </row>
    <row r="4063" spans="1:9" x14ac:dyDescent="0.2">
      <c r="A4063" s="32" t="s">
        <v>1464</v>
      </c>
      <c r="B4063" s="33">
        <v>72163599157</v>
      </c>
      <c r="C4063" s="33">
        <v>40103879474</v>
      </c>
      <c r="D4063" s="33">
        <v>66681150</v>
      </c>
      <c r="E4063" s="33">
        <v>51525380</v>
      </c>
      <c r="F4063" s="34">
        <f t="shared" si="255"/>
        <v>32059719683</v>
      </c>
      <c r="G4063" s="35">
        <f t="shared" si="252"/>
        <v>55.573557780494731</v>
      </c>
      <c r="H4063" s="35">
        <f t="shared" si="253"/>
        <v>9.2402749833649073E-2</v>
      </c>
      <c r="I4063" s="35">
        <f t="shared" si="254"/>
        <v>7.140079015169512E-2</v>
      </c>
    </row>
    <row r="4064" spans="1:9" ht="22.5" x14ac:dyDescent="0.2">
      <c r="A4064" s="32" t="s">
        <v>1465</v>
      </c>
      <c r="B4064" s="33">
        <v>28143566351</v>
      </c>
      <c r="C4064" s="33">
        <v>8075088446</v>
      </c>
      <c r="D4064" s="33">
        <v>44593508</v>
      </c>
      <c r="E4064" s="33">
        <v>44593508</v>
      </c>
      <c r="F4064" s="34">
        <f t="shared" si="255"/>
        <v>20068477905</v>
      </c>
      <c r="G4064" s="35">
        <f t="shared" si="252"/>
        <v>28.692484617227894</v>
      </c>
      <c r="H4064" s="35">
        <f t="shared" si="253"/>
        <v>0.1584500963518275</v>
      </c>
      <c r="I4064" s="35">
        <f t="shared" si="254"/>
        <v>0.1584500963518275</v>
      </c>
    </row>
    <row r="4065" spans="1:9" x14ac:dyDescent="0.2">
      <c r="A4065" s="32" t="s">
        <v>1466</v>
      </c>
      <c r="B4065" s="33">
        <v>7000000000</v>
      </c>
      <c r="C4065" s="33">
        <v>7000000000</v>
      </c>
      <c r="D4065" s="33">
        <v>7000000000</v>
      </c>
      <c r="E4065" s="33">
        <v>7000000000</v>
      </c>
      <c r="F4065" s="34">
        <f t="shared" si="255"/>
        <v>0</v>
      </c>
      <c r="G4065" s="35">
        <f t="shared" si="252"/>
        <v>100</v>
      </c>
      <c r="H4065" s="35">
        <f t="shared" si="253"/>
        <v>100</v>
      </c>
      <c r="I4065" s="35">
        <f t="shared" si="254"/>
        <v>100</v>
      </c>
    </row>
    <row r="4066" spans="1:9" x14ac:dyDescent="0.2">
      <c r="A4066" s="32" t="s">
        <v>1467</v>
      </c>
      <c r="B4066" s="33">
        <v>5500000000</v>
      </c>
      <c r="C4066" s="33">
        <v>5500000000</v>
      </c>
      <c r="D4066" s="33">
        <v>5500000000</v>
      </c>
      <c r="E4066" s="33">
        <v>5500000000</v>
      </c>
      <c r="F4066" s="34">
        <f t="shared" si="255"/>
        <v>0</v>
      </c>
      <c r="G4066" s="35">
        <f t="shared" si="252"/>
        <v>100</v>
      </c>
      <c r="H4066" s="35">
        <f t="shared" si="253"/>
        <v>100</v>
      </c>
      <c r="I4066" s="35">
        <f t="shared" si="254"/>
        <v>100</v>
      </c>
    </row>
    <row r="4067" spans="1:9" x14ac:dyDescent="0.2">
      <c r="A4067" s="32" t="s">
        <v>1468</v>
      </c>
      <c r="B4067" s="33">
        <v>18000000000</v>
      </c>
      <c r="C4067" s="33">
        <v>18000000000</v>
      </c>
      <c r="D4067" s="33">
        <v>0</v>
      </c>
      <c r="E4067" s="33">
        <v>0</v>
      </c>
      <c r="F4067" s="34">
        <f t="shared" si="255"/>
        <v>0</v>
      </c>
      <c r="G4067" s="35">
        <f t="shared" si="252"/>
        <v>100</v>
      </c>
      <c r="H4067" s="35">
        <f t="shared" si="253"/>
        <v>0</v>
      </c>
      <c r="I4067" s="35">
        <f t="shared" si="254"/>
        <v>0</v>
      </c>
    </row>
    <row r="4068" spans="1:9" x14ac:dyDescent="0.2">
      <c r="A4068" s="32" t="s">
        <v>1469</v>
      </c>
      <c r="B4068" s="33">
        <v>11500000000</v>
      </c>
      <c r="C4068" s="33">
        <v>4250027093</v>
      </c>
      <c r="D4068" s="33">
        <v>118829908</v>
      </c>
      <c r="E4068" s="33">
        <v>100711744</v>
      </c>
      <c r="F4068" s="34">
        <f t="shared" si="255"/>
        <v>7249972907</v>
      </c>
      <c r="G4068" s="35">
        <f t="shared" si="252"/>
        <v>36.956757330434783</v>
      </c>
      <c r="H4068" s="35">
        <f t="shared" si="253"/>
        <v>1.033303547826087</v>
      </c>
      <c r="I4068" s="35">
        <f t="shared" si="254"/>
        <v>0.87575429565217389</v>
      </c>
    </row>
    <row r="4069" spans="1:9" x14ac:dyDescent="0.2">
      <c r="A4069" s="32" t="s">
        <v>1470</v>
      </c>
      <c r="B4069" s="33">
        <v>24637176643</v>
      </c>
      <c r="C4069" s="33">
        <v>19021733497</v>
      </c>
      <c r="D4069" s="33">
        <v>811623457</v>
      </c>
      <c r="E4069" s="33">
        <v>734669403</v>
      </c>
      <c r="F4069" s="34">
        <f t="shared" si="255"/>
        <v>5615443146</v>
      </c>
      <c r="G4069" s="35">
        <f t="shared" si="252"/>
        <v>77.207440497872639</v>
      </c>
      <c r="H4069" s="35">
        <f t="shared" si="253"/>
        <v>3.2943038431743408</v>
      </c>
      <c r="I4069" s="35">
        <f t="shared" si="254"/>
        <v>2.9819545220037895</v>
      </c>
    </row>
    <row r="4070" spans="1:9" ht="22.5" x14ac:dyDescent="0.2">
      <c r="A4070" s="32" t="s">
        <v>1471</v>
      </c>
      <c r="B4070" s="33">
        <v>34000000000</v>
      </c>
      <c r="C4070" s="33">
        <v>20816776717.84</v>
      </c>
      <c r="D4070" s="33">
        <v>102452478</v>
      </c>
      <c r="E4070" s="33">
        <v>102452478</v>
      </c>
      <c r="F4070" s="34">
        <f t="shared" si="255"/>
        <v>13183223282.16</v>
      </c>
      <c r="G4070" s="35">
        <f t="shared" si="252"/>
        <v>61.225813876000004</v>
      </c>
      <c r="H4070" s="35">
        <f t="shared" si="253"/>
        <v>0.30133081764705882</v>
      </c>
      <c r="I4070" s="35">
        <f t="shared" si="254"/>
        <v>0.30133081764705882</v>
      </c>
    </row>
    <row r="4071" spans="1:9" x14ac:dyDescent="0.2">
      <c r="A4071" s="32" t="s">
        <v>1472</v>
      </c>
      <c r="B4071" s="33">
        <v>3000000000</v>
      </c>
      <c r="C4071" s="33">
        <v>2214596390</v>
      </c>
      <c r="D4071" s="33">
        <v>78574256</v>
      </c>
      <c r="E4071" s="33">
        <v>78574256</v>
      </c>
      <c r="F4071" s="34">
        <f t="shared" si="255"/>
        <v>785403610</v>
      </c>
      <c r="G4071" s="35">
        <f t="shared" si="252"/>
        <v>73.819879666666665</v>
      </c>
      <c r="H4071" s="35">
        <f t="shared" si="253"/>
        <v>2.6191418666666668</v>
      </c>
      <c r="I4071" s="35">
        <f t="shared" si="254"/>
        <v>2.6191418666666668</v>
      </c>
    </row>
    <row r="4072" spans="1:9" x14ac:dyDescent="0.2">
      <c r="A4072" s="32" t="s">
        <v>1473</v>
      </c>
      <c r="B4072" s="33">
        <v>11842000000</v>
      </c>
      <c r="C4072" s="33">
        <v>10613678975</v>
      </c>
      <c r="D4072" s="33">
        <v>1144371974</v>
      </c>
      <c r="E4072" s="33">
        <v>1144371974</v>
      </c>
      <c r="F4072" s="34">
        <f t="shared" si="255"/>
        <v>1228321025</v>
      </c>
      <c r="G4072" s="35">
        <f t="shared" si="252"/>
        <v>89.627419143725717</v>
      </c>
      <c r="H4072" s="35">
        <f t="shared" si="253"/>
        <v>9.6636714575240674</v>
      </c>
      <c r="I4072" s="35">
        <f t="shared" si="254"/>
        <v>9.6636714575240674</v>
      </c>
    </row>
    <row r="4073" spans="1:9" x14ac:dyDescent="0.2">
      <c r="A4073" s="28" t="s">
        <v>1474</v>
      </c>
      <c r="B4073" s="29">
        <v>45926101000</v>
      </c>
      <c r="C4073" s="29">
        <v>11600456409.959999</v>
      </c>
      <c r="D4073" s="29">
        <v>2038385496.29</v>
      </c>
      <c r="E4073" s="29">
        <v>1909290188.97</v>
      </c>
      <c r="F4073" s="30">
        <f t="shared" si="255"/>
        <v>34325644590.040001</v>
      </c>
      <c r="G4073" s="31">
        <f t="shared" si="252"/>
        <v>25.258962022402031</v>
      </c>
      <c r="H4073" s="31">
        <f t="shared" si="253"/>
        <v>4.4384031126221659</v>
      </c>
      <c r="I4073" s="31">
        <f t="shared" si="254"/>
        <v>4.1573095634005597</v>
      </c>
    </row>
    <row r="4074" spans="1:9" x14ac:dyDescent="0.2">
      <c r="A4074" s="28" t="s">
        <v>17</v>
      </c>
      <c r="B4074" s="29">
        <v>17889881000</v>
      </c>
      <c r="C4074" s="29">
        <v>2140224140.71</v>
      </c>
      <c r="D4074" s="29">
        <v>1651494283.3</v>
      </c>
      <c r="E4074" s="29">
        <v>1638545675.3</v>
      </c>
      <c r="F4074" s="30">
        <f t="shared" si="255"/>
        <v>15749656859.290001</v>
      </c>
      <c r="G4074" s="31">
        <f t="shared" si="252"/>
        <v>11.963322398343511</v>
      </c>
      <c r="H4074" s="31">
        <f t="shared" si="253"/>
        <v>9.23144364850722</v>
      </c>
      <c r="I4074" s="31">
        <f t="shared" si="254"/>
        <v>9.1590641396664392</v>
      </c>
    </row>
    <row r="4075" spans="1:9" x14ac:dyDescent="0.2">
      <c r="A4075" s="28" t="s">
        <v>18</v>
      </c>
      <c r="B4075" s="29">
        <v>12350262000</v>
      </c>
      <c r="C4075" s="29">
        <v>1567406621</v>
      </c>
      <c r="D4075" s="29">
        <v>1567406621</v>
      </c>
      <c r="E4075" s="29">
        <v>1567406621</v>
      </c>
      <c r="F4075" s="30">
        <f t="shared" si="255"/>
        <v>10782855379</v>
      </c>
      <c r="G4075" s="31">
        <f t="shared" si="252"/>
        <v>12.691282346884625</v>
      </c>
      <c r="H4075" s="31">
        <f t="shared" si="253"/>
        <v>12.691282346884625</v>
      </c>
      <c r="I4075" s="31">
        <f t="shared" si="254"/>
        <v>12.691282346884625</v>
      </c>
    </row>
    <row r="4076" spans="1:9" x14ac:dyDescent="0.2">
      <c r="A4076" s="32" t="s">
        <v>19</v>
      </c>
      <c r="B4076" s="33">
        <v>8293136000</v>
      </c>
      <c r="C4076" s="33">
        <v>1112671976</v>
      </c>
      <c r="D4076" s="33">
        <v>1112671976</v>
      </c>
      <c r="E4076" s="33">
        <v>1112671976</v>
      </c>
      <c r="F4076" s="34">
        <f t="shared" si="255"/>
        <v>7180464024</v>
      </c>
      <c r="G4076" s="35">
        <f t="shared" si="252"/>
        <v>13.416781974876574</v>
      </c>
      <c r="H4076" s="35">
        <f t="shared" si="253"/>
        <v>13.416781974876574</v>
      </c>
      <c r="I4076" s="35">
        <f t="shared" si="254"/>
        <v>13.416781974876574</v>
      </c>
    </row>
    <row r="4077" spans="1:9" x14ac:dyDescent="0.2">
      <c r="A4077" s="32" t="s">
        <v>20</v>
      </c>
      <c r="B4077" s="33">
        <v>2853563000</v>
      </c>
      <c r="C4077" s="33">
        <v>214716896</v>
      </c>
      <c r="D4077" s="33">
        <v>214716896</v>
      </c>
      <c r="E4077" s="33">
        <v>214716896</v>
      </c>
      <c r="F4077" s="34">
        <f t="shared" si="255"/>
        <v>2638846104</v>
      </c>
      <c r="G4077" s="35">
        <f t="shared" si="252"/>
        <v>7.5245192063395834</v>
      </c>
      <c r="H4077" s="35">
        <f t="shared" si="253"/>
        <v>7.5245192063395834</v>
      </c>
      <c r="I4077" s="35">
        <f t="shared" si="254"/>
        <v>7.5245192063395834</v>
      </c>
    </row>
    <row r="4078" spans="1:9" x14ac:dyDescent="0.2">
      <c r="A4078" s="32" t="s">
        <v>21</v>
      </c>
      <c r="B4078" s="33">
        <v>669472000</v>
      </c>
      <c r="C4078" s="33">
        <v>240017749</v>
      </c>
      <c r="D4078" s="33">
        <v>240017749</v>
      </c>
      <c r="E4078" s="33">
        <v>240017749</v>
      </c>
      <c r="F4078" s="34">
        <f t="shared" si="255"/>
        <v>429454251</v>
      </c>
      <c r="G4078" s="35">
        <f t="shared" si="252"/>
        <v>35.851797984082978</v>
      </c>
      <c r="H4078" s="35">
        <f t="shared" si="253"/>
        <v>35.851797984082978</v>
      </c>
      <c r="I4078" s="35">
        <f t="shared" si="254"/>
        <v>35.851797984082978</v>
      </c>
    </row>
    <row r="4079" spans="1:9" x14ac:dyDescent="0.2">
      <c r="A4079" s="32" t="s">
        <v>154</v>
      </c>
      <c r="B4079" s="33">
        <v>534091000</v>
      </c>
      <c r="C4079" s="33">
        <v>0</v>
      </c>
      <c r="D4079" s="33">
        <v>0</v>
      </c>
      <c r="E4079" s="33">
        <v>0</v>
      </c>
      <c r="F4079" s="34">
        <f t="shared" si="255"/>
        <v>534091000</v>
      </c>
      <c r="G4079" s="35">
        <f t="shared" si="252"/>
        <v>0</v>
      </c>
      <c r="H4079" s="35">
        <f t="shared" si="253"/>
        <v>0</v>
      </c>
      <c r="I4079" s="35">
        <f t="shared" si="254"/>
        <v>0</v>
      </c>
    </row>
    <row r="4080" spans="1:9" x14ac:dyDescent="0.2">
      <c r="A4080" s="28" t="s">
        <v>22</v>
      </c>
      <c r="B4080" s="29">
        <v>1252789000</v>
      </c>
      <c r="C4080" s="29">
        <v>572069087.71000004</v>
      </c>
      <c r="D4080" s="29">
        <v>83339230.299999997</v>
      </c>
      <c r="E4080" s="29">
        <v>70390622.299999997</v>
      </c>
      <c r="F4080" s="30">
        <f t="shared" si="255"/>
        <v>680719912.28999996</v>
      </c>
      <c r="G4080" s="31">
        <f t="shared" si="252"/>
        <v>45.66364229810447</v>
      </c>
      <c r="H4080" s="31">
        <f t="shared" si="253"/>
        <v>6.6522958215629284</v>
      </c>
      <c r="I4080" s="31">
        <f t="shared" si="254"/>
        <v>5.6187133108608078</v>
      </c>
    </row>
    <row r="4081" spans="1:9" x14ac:dyDescent="0.2">
      <c r="A4081" s="32" t="s">
        <v>66</v>
      </c>
      <c r="B4081" s="33">
        <v>185400000</v>
      </c>
      <c r="C4081" s="33">
        <v>0</v>
      </c>
      <c r="D4081" s="33">
        <v>0</v>
      </c>
      <c r="E4081" s="33">
        <v>0</v>
      </c>
      <c r="F4081" s="34">
        <f t="shared" si="255"/>
        <v>185400000</v>
      </c>
      <c r="G4081" s="35">
        <f t="shared" si="252"/>
        <v>0</v>
      </c>
      <c r="H4081" s="35">
        <f t="shared" si="253"/>
        <v>0</v>
      </c>
      <c r="I4081" s="35">
        <f t="shared" si="254"/>
        <v>0</v>
      </c>
    </row>
    <row r="4082" spans="1:9" x14ac:dyDescent="0.2">
      <c r="A4082" s="32" t="s">
        <v>23</v>
      </c>
      <c r="B4082" s="33">
        <v>1067389000</v>
      </c>
      <c r="C4082" s="33">
        <v>572069087.71000004</v>
      </c>
      <c r="D4082" s="33">
        <v>83339230.299999997</v>
      </c>
      <c r="E4082" s="33">
        <v>70390622.299999997</v>
      </c>
      <c r="F4082" s="34">
        <f t="shared" si="255"/>
        <v>495319912.28999996</v>
      </c>
      <c r="G4082" s="35">
        <f t="shared" si="252"/>
        <v>53.595182984834963</v>
      </c>
      <c r="H4082" s="35">
        <f t="shared" si="253"/>
        <v>7.8077655194123228</v>
      </c>
      <c r="I4082" s="35">
        <f t="shared" si="254"/>
        <v>6.5946550226768306</v>
      </c>
    </row>
    <row r="4083" spans="1:9" x14ac:dyDescent="0.2">
      <c r="A4083" s="28" t="s">
        <v>24</v>
      </c>
      <c r="B4083" s="29">
        <v>4175590000</v>
      </c>
      <c r="C4083" s="29">
        <v>748432</v>
      </c>
      <c r="D4083" s="29">
        <v>748432</v>
      </c>
      <c r="E4083" s="29">
        <v>748432</v>
      </c>
      <c r="F4083" s="30">
        <f t="shared" si="255"/>
        <v>4174841568</v>
      </c>
      <c r="G4083" s="31">
        <f t="shared" si="252"/>
        <v>1.7923982000148483E-2</v>
      </c>
      <c r="H4083" s="31">
        <f t="shared" si="253"/>
        <v>1.7923982000148483E-2</v>
      </c>
      <c r="I4083" s="31">
        <f t="shared" si="254"/>
        <v>1.7923982000148483E-2</v>
      </c>
    </row>
    <row r="4084" spans="1:9" x14ac:dyDescent="0.2">
      <c r="A4084" s="32" t="s">
        <v>76</v>
      </c>
      <c r="B4084" s="33">
        <v>4125590000</v>
      </c>
      <c r="C4084" s="33">
        <v>0</v>
      </c>
      <c r="D4084" s="33">
        <v>0</v>
      </c>
      <c r="E4084" s="33">
        <v>0</v>
      </c>
      <c r="F4084" s="34">
        <f t="shared" si="255"/>
        <v>4125590000</v>
      </c>
      <c r="G4084" s="35">
        <f t="shared" si="252"/>
        <v>0</v>
      </c>
      <c r="H4084" s="35">
        <f t="shared" si="253"/>
        <v>0</v>
      </c>
      <c r="I4084" s="35">
        <f t="shared" si="254"/>
        <v>0</v>
      </c>
    </row>
    <row r="4085" spans="1:9" x14ac:dyDescent="0.2">
      <c r="A4085" s="32" t="s">
        <v>32</v>
      </c>
      <c r="B4085" s="33">
        <v>50000000</v>
      </c>
      <c r="C4085" s="33">
        <v>748432</v>
      </c>
      <c r="D4085" s="33">
        <v>748432</v>
      </c>
      <c r="E4085" s="33">
        <v>748432</v>
      </c>
      <c r="F4085" s="34">
        <f t="shared" si="255"/>
        <v>49251568</v>
      </c>
      <c r="G4085" s="35">
        <f t="shared" si="252"/>
        <v>1.496864</v>
      </c>
      <c r="H4085" s="35">
        <f t="shared" si="253"/>
        <v>1.496864</v>
      </c>
      <c r="I4085" s="35">
        <f t="shared" si="254"/>
        <v>1.496864</v>
      </c>
    </row>
    <row r="4086" spans="1:9" x14ac:dyDescent="0.2">
      <c r="A4086" s="28" t="s">
        <v>38</v>
      </c>
      <c r="B4086" s="29">
        <v>111240000</v>
      </c>
      <c r="C4086" s="29">
        <v>0</v>
      </c>
      <c r="D4086" s="29">
        <v>0</v>
      </c>
      <c r="E4086" s="29">
        <v>0</v>
      </c>
      <c r="F4086" s="30">
        <f t="shared" si="255"/>
        <v>111240000</v>
      </c>
      <c r="G4086" s="31">
        <f t="shared" si="252"/>
        <v>0</v>
      </c>
      <c r="H4086" s="31">
        <f t="shared" si="253"/>
        <v>0</v>
      </c>
      <c r="I4086" s="31">
        <f t="shared" si="254"/>
        <v>0</v>
      </c>
    </row>
    <row r="4087" spans="1:9" x14ac:dyDescent="0.2">
      <c r="A4087" s="32" t="s">
        <v>39</v>
      </c>
      <c r="B4087" s="33">
        <v>59225000</v>
      </c>
      <c r="C4087" s="33">
        <v>0</v>
      </c>
      <c r="D4087" s="33">
        <v>0</v>
      </c>
      <c r="E4087" s="33">
        <v>0</v>
      </c>
      <c r="F4087" s="34">
        <f t="shared" si="255"/>
        <v>59225000</v>
      </c>
      <c r="G4087" s="35">
        <f t="shared" si="252"/>
        <v>0</v>
      </c>
      <c r="H4087" s="35">
        <f t="shared" si="253"/>
        <v>0</v>
      </c>
      <c r="I4087" s="35">
        <f t="shared" si="254"/>
        <v>0</v>
      </c>
    </row>
    <row r="4088" spans="1:9" x14ac:dyDescent="0.2">
      <c r="A4088" s="32" t="s">
        <v>40</v>
      </c>
      <c r="B4088" s="33">
        <v>515000</v>
      </c>
      <c r="C4088" s="33">
        <v>0</v>
      </c>
      <c r="D4088" s="33">
        <v>0</v>
      </c>
      <c r="E4088" s="33">
        <v>0</v>
      </c>
      <c r="F4088" s="34">
        <f t="shared" si="255"/>
        <v>515000</v>
      </c>
      <c r="G4088" s="35">
        <f t="shared" si="252"/>
        <v>0</v>
      </c>
      <c r="H4088" s="35">
        <f t="shared" si="253"/>
        <v>0</v>
      </c>
      <c r="I4088" s="35">
        <f t="shared" si="254"/>
        <v>0</v>
      </c>
    </row>
    <row r="4089" spans="1:9" x14ac:dyDescent="0.2">
      <c r="A4089" s="32" t="s">
        <v>41</v>
      </c>
      <c r="B4089" s="33">
        <v>51500000</v>
      </c>
      <c r="C4089" s="33">
        <v>0</v>
      </c>
      <c r="D4089" s="33">
        <v>0</v>
      </c>
      <c r="E4089" s="33">
        <v>0</v>
      </c>
      <c r="F4089" s="34">
        <f t="shared" si="255"/>
        <v>51500000</v>
      </c>
      <c r="G4089" s="35">
        <f t="shared" si="252"/>
        <v>0</v>
      </c>
      <c r="H4089" s="35">
        <f t="shared" si="253"/>
        <v>0</v>
      </c>
      <c r="I4089" s="35">
        <f t="shared" si="254"/>
        <v>0</v>
      </c>
    </row>
    <row r="4090" spans="1:9" x14ac:dyDescent="0.2">
      <c r="A4090" s="28" t="s">
        <v>42</v>
      </c>
      <c r="B4090" s="29">
        <v>28036220000</v>
      </c>
      <c r="C4090" s="29">
        <v>9460232269.25</v>
      </c>
      <c r="D4090" s="29">
        <v>386891212.99000001</v>
      </c>
      <c r="E4090" s="29">
        <v>270744513.66999996</v>
      </c>
      <c r="F4090" s="30">
        <f t="shared" si="255"/>
        <v>18575987730.75</v>
      </c>
      <c r="G4090" s="31">
        <f t="shared" si="252"/>
        <v>33.742894973894479</v>
      </c>
      <c r="H4090" s="31">
        <f t="shared" si="253"/>
        <v>1.3799692433216746</v>
      </c>
      <c r="I4090" s="31">
        <f t="shared" si="254"/>
        <v>0.96569549557679302</v>
      </c>
    </row>
    <row r="4091" spans="1:9" x14ac:dyDescent="0.2">
      <c r="A4091" s="32" t="s">
        <v>1475</v>
      </c>
      <c r="B4091" s="33">
        <v>22657520000</v>
      </c>
      <c r="C4091" s="33">
        <v>8128802163</v>
      </c>
      <c r="D4091" s="33">
        <v>352019918.99000001</v>
      </c>
      <c r="E4091" s="33">
        <v>235873219.66999999</v>
      </c>
      <c r="F4091" s="34">
        <f t="shared" si="255"/>
        <v>14528717837</v>
      </c>
      <c r="G4091" s="35">
        <f t="shared" si="252"/>
        <v>35.876839843901713</v>
      </c>
      <c r="H4091" s="35">
        <f t="shared" si="253"/>
        <v>1.5536560002595166</v>
      </c>
      <c r="I4091" s="35">
        <f t="shared" si="254"/>
        <v>1.0410372347459034</v>
      </c>
    </row>
    <row r="4092" spans="1:9" ht="22.5" x14ac:dyDescent="0.2">
      <c r="A4092" s="32" t="s">
        <v>1476</v>
      </c>
      <c r="B4092" s="33">
        <v>5378700000</v>
      </c>
      <c r="C4092" s="33">
        <v>1331430106.25</v>
      </c>
      <c r="D4092" s="33">
        <v>34871294</v>
      </c>
      <c r="E4092" s="33">
        <v>34871294</v>
      </c>
      <c r="F4092" s="34">
        <f t="shared" si="255"/>
        <v>4047269893.75</v>
      </c>
      <c r="G4092" s="35">
        <f t="shared" si="252"/>
        <v>24.753752881737224</v>
      </c>
      <c r="H4092" s="35">
        <f t="shared" si="253"/>
        <v>0.64832197371111977</v>
      </c>
      <c r="I4092" s="35">
        <f t="shared" si="254"/>
        <v>0.64832197371111977</v>
      </c>
    </row>
    <row r="4093" spans="1:9" x14ac:dyDescent="0.2">
      <c r="A4093" s="28" t="s">
        <v>1477</v>
      </c>
      <c r="B4093" s="29">
        <v>27413796610</v>
      </c>
      <c r="C4093" s="29">
        <v>8403013170.2600002</v>
      </c>
      <c r="D4093" s="29">
        <v>1626577571.6900001</v>
      </c>
      <c r="E4093" s="29">
        <v>1626577571.6900001</v>
      </c>
      <c r="F4093" s="30">
        <f t="shared" si="255"/>
        <v>19010783439.739998</v>
      </c>
      <c r="G4093" s="31">
        <f t="shared" si="252"/>
        <v>30.652496951825892</v>
      </c>
      <c r="H4093" s="31">
        <f t="shared" si="253"/>
        <v>5.93342686104506</v>
      </c>
      <c r="I4093" s="31">
        <f t="shared" si="254"/>
        <v>5.93342686104506</v>
      </c>
    </row>
    <row r="4094" spans="1:9" x14ac:dyDescent="0.2">
      <c r="A4094" s="28" t="s">
        <v>17</v>
      </c>
      <c r="B4094" s="29">
        <v>16190850000</v>
      </c>
      <c r="C4094" s="29">
        <v>2864751521.3900003</v>
      </c>
      <c r="D4094" s="29">
        <v>1399979522.6900001</v>
      </c>
      <c r="E4094" s="29">
        <v>1399979522.6900001</v>
      </c>
      <c r="F4094" s="30">
        <f t="shared" si="255"/>
        <v>13326098478.610001</v>
      </c>
      <c r="G4094" s="31">
        <f t="shared" si="252"/>
        <v>17.693644999428692</v>
      </c>
      <c r="H4094" s="31">
        <f t="shared" si="253"/>
        <v>8.6467327082271783</v>
      </c>
      <c r="I4094" s="31">
        <f t="shared" si="254"/>
        <v>8.6467327082271783</v>
      </c>
    </row>
    <row r="4095" spans="1:9" x14ac:dyDescent="0.2">
      <c r="A4095" s="28" t="s">
        <v>18</v>
      </c>
      <c r="B4095" s="29">
        <v>11014246000</v>
      </c>
      <c r="C4095" s="29">
        <v>1326786474</v>
      </c>
      <c r="D4095" s="29">
        <v>1326786474</v>
      </c>
      <c r="E4095" s="29">
        <v>1326786474</v>
      </c>
      <c r="F4095" s="30">
        <f t="shared" si="255"/>
        <v>9687459526</v>
      </c>
      <c r="G4095" s="31">
        <f t="shared" si="252"/>
        <v>12.046094430794446</v>
      </c>
      <c r="H4095" s="31">
        <f t="shared" si="253"/>
        <v>12.046094430794446</v>
      </c>
      <c r="I4095" s="31">
        <f t="shared" si="254"/>
        <v>12.046094430794446</v>
      </c>
    </row>
    <row r="4096" spans="1:9" x14ac:dyDescent="0.2">
      <c r="A4096" s="32" t="s">
        <v>19</v>
      </c>
      <c r="B4096" s="33">
        <v>7239029000</v>
      </c>
      <c r="C4096" s="33">
        <v>899040177</v>
      </c>
      <c r="D4096" s="33">
        <v>899040177</v>
      </c>
      <c r="E4096" s="33">
        <v>899040177</v>
      </c>
      <c r="F4096" s="34">
        <f t="shared" si="255"/>
        <v>6339988823</v>
      </c>
      <c r="G4096" s="35">
        <f t="shared" si="252"/>
        <v>12.419347636264478</v>
      </c>
      <c r="H4096" s="35">
        <f t="shared" si="253"/>
        <v>12.419347636264478</v>
      </c>
      <c r="I4096" s="35">
        <f t="shared" si="254"/>
        <v>12.419347636264478</v>
      </c>
    </row>
    <row r="4097" spans="1:9" x14ac:dyDescent="0.2">
      <c r="A4097" s="32" t="s">
        <v>20</v>
      </c>
      <c r="B4097" s="33">
        <v>2607259000</v>
      </c>
      <c r="C4097" s="33">
        <v>355414150</v>
      </c>
      <c r="D4097" s="33">
        <v>355414150</v>
      </c>
      <c r="E4097" s="33">
        <v>355414150</v>
      </c>
      <c r="F4097" s="34">
        <f t="shared" si="255"/>
        <v>2251844850</v>
      </c>
      <c r="G4097" s="35">
        <f t="shared" si="252"/>
        <v>13.631716296693194</v>
      </c>
      <c r="H4097" s="35">
        <f t="shared" si="253"/>
        <v>13.631716296693194</v>
      </c>
      <c r="I4097" s="35">
        <f t="shared" si="254"/>
        <v>13.631716296693194</v>
      </c>
    </row>
    <row r="4098" spans="1:9" x14ac:dyDescent="0.2">
      <c r="A4098" s="32" t="s">
        <v>21</v>
      </c>
      <c r="B4098" s="33">
        <v>691643000</v>
      </c>
      <c r="C4098" s="33">
        <v>72332147</v>
      </c>
      <c r="D4098" s="33">
        <v>72332147</v>
      </c>
      <c r="E4098" s="33">
        <v>72332147</v>
      </c>
      <c r="F4098" s="34">
        <f t="shared" si="255"/>
        <v>619310853</v>
      </c>
      <c r="G4098" s="35">
        <f t="shared" si="252"/>
        <v>10.458017647832769</v>
      </c>
      <c r="H4098" s="35">
        <f t="shared" si="253"/>
        <v>10.458017647832769</v>
      </c>
      <c r="I4098" s="35">
        <f t="shared" si="254"/>
        <v>10.458017647832769</v>
      </c>
    </row>
    <row r="4099" spans="1:9" x14ac:dyDescent="0.2">
      <c r="A4099" s="32" t="s">
        <v>154</v>
      </c>
      <c r="B4099" s="33">
        <v>476315000</v>
      </c>
      <c r="C4099" s="33">
        <v>0</v>
      </c>
      <c r="D4099" s="33">
        <v>0</v>
      </c>
      <c r="E4099" s="33">
        <v>0</v>
      </c>
      <c r="F4099" s="34">
        <f t="shared" si="255"/>
        <v>476315000</v>
      </c>
      <c r="G4099" s="35">
        <f t="shared" si="252"/>
        <v>0</v>
      </c>
      <c r="H4099" s="35">
        <f t="shared" si="253"/>
        <v>0</v>
      </c>
      <c r="I4099" s="35">
        <f t="shared" si="254"/>
        <v>0</v>
      </c>
    </row>
    <row r="4100" spans="1:9" x14ac:dyDescent="0.2">
      <c r="A4100" s="28" t="s">
        <v>22</v>
      </c>
      <c r="B4100" s="29">
        <v>2817536000</v>
      </c>
      <c r="C4100" s="29">
        <v>1522273479.3900001</v>
      </c>
      <c r="D4100" s="29">
        <v>58524785.689999998</v>
      </c>
      <c r="E4100" s="29">
        <v>58524785.689999998</v>
      </c>
      <c r="F4100" s="30">
        <f t="shared" si="255"/>
        <v>1295262520.6099999</v>
      </c>
      <c r="G4100" s="31">
        <f t="shared" si="252"/>
        <v>54.028536969536511</v>
      </c>
      <c r="H4100" s="31">
        <f t="shared" si="253"/>
        <v>2.0771619489511401</v>
      </c>
      <c r="I4100" s="31">
        <f t="shared" si="254"/>
        <v>2.0771619489511401</v>
      </c>
    </row>
    <row r="4101" spans="1:9" x14ac:dyDescent="0.2">
      <c r="A4101" s="32" t="s">
        <v>23</v>
      </c>
      <c r="B4101" s="33">
        <v>2817536000</v>
      </c>
      <c r="C4101" s="33">
        <v>1522273479.3900001</v>
      </c>
      <c r="D4101" s="33">
        <v>58524785.689999998</v>
      </c>
      <c r="E4101" s="33">
        <v>58524785.689999998</v>
      </c>
      <c r="F4101" s="34">
        <f t="shared" si="255"/>
        <v>1295262520.6099999</v>
      </c>
      <c r="G4101" s="35">
        <f t="shared" si="252"/>
        <v>54.028536969536511</v>
      </c>
      <c r="H4101" s="35">
        <f t="shared" si="253"/>
        <v>2.0771619489511401</v>
      </c>
      <c r="I4101" s="35">
        <f t="shared" si="254"/>
        <v>2.0771619489511401</v>
      </c>
    </row>
    <row r="4102" spans="1:9" x14ac:dyDescent="0.2">
      <c r="A4102" s="28" t="s">
        <v>24</v>
      </c>
      <c r="B4102" s="29">
        <v>2255038000</v>
      </c>
      <c r="C4102" s="29">
        <v>15691568</v>
      </c>
      <c r="D4102" s="29">
        <v>14668263</v>
      </c>
      <c r="E4102" s="29">
        <v>14668263</v>
      </c>
      <c r="F4102" s="30">
        <f t="shared" si="255"/>
        <v>2239346432</v>
      </c>
      <c r="G4102" s="31">
        <f t="shared" si="252"/>
        <v>0.69584494806739405</v>
      </c>
      <c r="H4102" s="31">
        <f t="shared" si="253"/>
        <v>0.65046633360502126</v>
      </c>
      <c r="I4102" s="31">
        <f t="shared" si="254"/>
        <v>0.65046633360502126</v>
      </c>
    </row>
    <row r="4103" spans="1:9" x14ac:dyDescent="0.2">
      <c r="A4103" s="32" t="s">
        <v>76</v>
      </c>
      <c r="B4103" s="33">
        <v>2082680000</v>
      </c>
      <c r="C4103" s="33">
        <v>0</v>
      </c>
      <c r="D4103" s="33">
        <v>0</v>
      </c>
      <c r="E4103" s="33">
        <v>0</v>
      </c>
      <c r="F4103" s="34">
        <f t="shared" si="255"/>
        <v>2082680000</v>
      </c>
      <c r="G4103" s="35">
        <f t="shared" ref="G4103:G4166" si="256">IFERROR(IF(C4103&gt;0,+C4103/B4103*100,0),0)</f>
        <v>0</v>
      </c>
      <c r="H4103" s="35">
        <f t="shared" ref="H4103:H4166" si="257">IFERROR(IF(D4103&gt;0,+D4103/B4103*100,0),0)</f>
        <v>0</v>
      </c>
      <c r="I4103" s="35">
        <f t="shared" ref="I4103:I4166" si="258">IFERROR(IF(E4103&gt;0,+E4103/B4103*100,0),0)</f>
        <v>0</v>
      </c>
    </row>
    <row r="4104" spans="1:9" x14ac:dyDescent="0.2">
      <c r="A4104" s="32" t="s">
        <v>32</v>
      </c>
      <c r="B4104" s="33">
        <v>52260000</v>
      </c>
      <c r="C4104" s="33">
        <v>15691568</v>
      </c>
      <c r="D4104" s="33">
        <v>14668263</v>
      </c>
      <c r="E4104" s="33">
        <v>14668263</v>
      </c>
      <c r="F4104" s="34">
        <f t="shared" si="255"/>
        <v>36568432</v>
      </c>
      <c r="G4104" s="35">
        <f t="shared" si="256"/>
        <v>30.025962495216223</v>
      </c>
      <c r="H4104" s="35">
        <f t="shared" si="257"/>
        <v>28.067858783008038</v>
      </c>
      <c r="I4104" s="35">
        <f t="shared" si="258"/>
        <v>28.067858783008038</v>
      </c>
    </row>
    <row r="4105" spans="1:9" x14ac:dyDescent="0.2">
      <c r="A4105" s="32" t="s">
        <v>1447</v>
      </c>
      <c r="B4105" s="33">
        <v>9888000</v>
      </c>
      <c r="C4105" s="33">
        <v>0</v>
      </c>
      <c r="D4105" s="33">
        <v>0</v>
      </c>
      <c r="E4105" s="33">
        <v>0</v>
      </c>
      <c r="F4105" s="34">
        <f t="shared" ref="F4105:F4168" si="259">+B4105-C4105</f>
        <v>9888000</v>
      </c>
      <c r="G4105" s="35">
        <f t="shared" si="256"/>
        <v>0</v>
      </c>
      <c r="H4105" s="35">
        <f t="shared" si="257"/>
        <v>0</v>
      </c>
      <c r="I4105" s="35">
        <f t="shared" si="258"/>
        <v>0</v>
      </c>
    </row>
    <row r="4106" spans="1:9" x14ac:dyDescent="0.2">
      <c r="A4106" s="32" t="s">
        <v>35</v>
      </c>
      <c r="B4106" s="33">
        <v>110210000</v>
      </c>
      <c r="C4106" s="33">
        <v>0</v>
      </c>
      <c r="D4106" s="33">
        <v>0</v>
      </c>
      <c r="E4106" s="33">
        <v>0</v>
      </c>
      <c r="F4106" s="34">
        <f t="shared" si="259"/>
        <v>110210000</v>
      </c>
      <c r="G4106" s="35">
        <f t="shared" si="256"/>
        <v>0</v>
      </c>
      <c r="H4106" s="35">
        <f t="shared" si="257"/>
        <v>0</v>
      </c>
      <c r="I4106" s="35">
        <f t="shared" si="258"/>
        <v>0</v>
      </c>
    </row>
    <row r="4107" spans="1:9" x14ac:dyDescent="0.2">
      <c r="A4107" s="28" t="s">
        <v>38</v>
      </c>
      <c r="B4107" s="29">
        <v>104030000</v>
      </c>
      <c r="C4107" s="29">
        <v>0</v>
      </c>
      <c r="D4107" s="29">
        <v>0</v>
      </c>
      <c r="E4107" s="29">
        <v>0</v>
      </c>
      <c r="F4107" s="30">
        <f t="shared" si="259"/>
        <v>104030000</v>
      </c>
      <c r="G4107" s="31">
        <f t="shared" si="256"/>
        <v>0</v>
      </c>
      <c r="H4107" s="31">
        <f t="shared" si="257"/>
        <v>0</v>
      </c>
      <c r="I4107" s="31">
        <f t="shared" si="258"/>
        <v>0</v>
      </c>
    </row>
    <row r="4108" spans="1:9" x14ac:dyDescent="0.2">
      <c r="A4108" s="32" t="s">
        <v>39</v>
      </c>
      <c r="B4108" s="33">
        <v>104030000</v>
      </c>
      <c r="C4108" s="33">
        <v>0</v>
      </c>
      <c r="D4108" s="33">
        <v>0</v>
      </c>
      <c r="E4108" s="33">
        <v>0</v>
      </c>
      <c r="F4108" s="34">
        <f t="shared" si="259"/>
        <v>104030000</v>
      </c>
      <c r="G4108" s="35">
        <f t="shared" si="256"/>
        <v>0</v>
      </c>
      <c r="H4108" s="35">
        <f t="shared" si="257"/>
        <v>0</v>
      </c>
      <c r="I4108" s="35">
        <f t="shared" si="258"/>
        <v>0</v>
      </c>
    </row>
    <row r="4109" spans="1:9" x14ac:dyDescent="0.2">
      <c r="A4109" s="28" t="s">
        <v>42</v>
      </c>
      <c r="B4109" s="29">
        <v>11222946610</v>
      </c>
      <c r="C4109" s="29">
        <v>5538261648.8699999</v>
      </c>
      <c r="D4109" s="29">
        <v>226598049</v>
      </c>
      <c r="E4109" s="29">
        <v>226598049</v>
      </c>
      <c r="F4109" s="30">
        <f t="shared" si="259"/>
        <v>5684684961.1300001</v>
      </c>
      <c r="G4109" s="31">
        <f t="shared" si="256"/>
        <v>49.347661013866301</v>
      </c>
      <c r="H4109" s="31">
        <f t="shared" si="257"/>
        <v>2.0190602065066758</v>
      </c>
      <c r="I4109" s="31">
        <f t="shared" si="258"/>
        <v>2.0190602065066758</v>
      </c>
    </row>
    <row r="4110" spans="1:9" ht="22.5" x14ac:dyDescent="0.2">
      <c r="A4110" s="32" t="s">
        <v>1478</v>
      </c>
      <c r="B4110" s="33">
        <v>5767347023</v>
      </c>
      <c r="C4110" s="33">
        <v>2876400993.8699999</v>
      </c>
      <c r="D4110" s="33">
        <v>138233170</v>
      </c>
      <c r="E4110" s="33">
        <v>138233170</v>
      </c>
      <c r="F4110" s="34">
        <f t="shared" si="259"/>
        <v>2890946029.1300001</v>
      </c>
      <c r="G4110" s="35">
        <f t="shared" si="256"/>
        <v>49.87390185468297</v>
      </c>
      <c r="H4110" s="35">
        <f t="shared" si="257"/>
        <v>2.3968242148206174</v>
      </c>
      <c r="I4110" s="35">
        <f t="shared" si="258"/>
        <v>2.3968242148206174</v>
      </c>
    </row>
    <row r="4111" spans="1:9" x14ac:dyDescent="0.2">
      <c r="A4111" s="32" t="s">
        <v>1479</v>
      </c>
      <c r="B4111" s="33">
        <v>650000000</v>
      </c>
      <c r="C4111" s="33">
        <v>422595763</v>
      </c>
      <c r="D4111" s="33">
        <v>2664792</v>
      </c>
      <c r="E4111" s="33">
        <v>2664792</v>
      </c>
      <c r="F4111" s="34">
        <f t="shared" si="259"/>
        <v>227404237</v>
      </c>
      <c r="G4111" s="35">
        <f t="shared" si="256"/>
        <v>65.014732769230761</v>
      </c>
      <c r="H4111" s="35">
        <f t="shared" si="257"/>
        <v>0.40996799999999994</v>
      </c>
      <c r="I4111" s="35">
        <f t="shared" si="258"/>
        <v>0.40996799999999994</v>
      </c>
    </row>
    <row r="4112" spans="1:9" x14ac:dyDescent="0.2">
      <c r="A4112" s="32" t="s">
        <v>1480</v>
      </c>
      <c r="B4112" s="33">
        <v>4805599587</v>
      </c>
      <c r="C4112" s="33">
        <v>2239264892</v>
      </c>
      <c r="D4112" s="33">
        <v>85700087</v>
      </c>
      <c r="E4112" s="33">
        <v>85700087</v>
      </c>
      <c r="F4112" s="34">
        <f t="shared" si="259"/>
        <v>2566334695</v>
      </c>
      <c r="G4112" s="35">
        <f t="shared" si="256"/>
        <v>46.596992767720579</v>
      </c>
      <c r="H4112" s="35">
        <f t="shared" si="257"/>
        <v>1.783338071524601</v>
      </c>
      <c r="I4112" s="35">
        <f t="shared" si="258"/>
        <v>1.783338071524601</v>
      </c>
    </row>
    <row r="4113" spans="1:9" x14ac:dyDescent="0.2">
      <c r="A4113" s="28" t="s">
        <v>1481</v>
      </c>
      <c r="B4113" s="29">
        <v>33423895231</v>
      </c>
      <c r="C4113" s="29">
        <v>3884929287.8699999</v>
      </c>
      <c r="D4113" s="29">
        <v>1706290475.8499999</v>
      </c>
      <c r="E4113" s="29">
        <v>1609870799.4299998</v>
      </c>
      <c r="F4113" s="30">
        <f t="shared" si="259"/>
        <v>29538965943.130001</v>
      </c>
      <c r="G4113" s="31">
        <f t="shared" si="256"/>
        <v>11.623209266964206</v>
      </c>
      <c r="H4113" s="31">
        <f t="shared" si="257"/>
        <v>5.1050018678476752</v>
      </c>
      <c r="I4113" s="31">
        <f t="shared" si="258"/>
        <v>4.816526584659937</v>
      </c>
    </row>
    <row r="4114" spans="1:9" x14ac:dyDescent="0.2">
      <c r="A4114" s="28" t="s">
        <v>17</v>
      </c>
      <c r="B4114" s="29">
        <v>17128600252</v>
      </c>
      <c r="C4114" s="29">
        <v>2544888893.25</v>
      </c>
      <c r="D4114" s="29">
        <v>1462192587.3099999</v>
      </c>
      <c r="E4114" s="29">
        <v>1405987013.3099999</v>
      </c>
      <c r="F4114" s="30">
        <f t="shared" si="259"/>
        <v>14583711358.75</v>
      </c>
      <c r="G4114" s="31">
        <f t="shared" si="256"/>
        <v>14.857541514245154</v>
      </c>
      <c r="H4114" s="31">
        <f t="shared" si="257"/>
        <v>8.5365562030631708</v>
      </c>
      <c r="I4114" s="31">
        <f t="shared" si="258"/>
        <v>8.208417457496747</v>
      </c>
    </row>
    <row r="4115" spans="1:9" x14ac:dyDescent="0.2">
      <c r="A4115" s="28" t="s">
        <v>22</v>
      </c>
      <c r="B4115" s="29">
        <v>14586770169</v>
      </c>
      <c r="C4115" s="29">
        <v>2449041770.25</v>
      </c>
      <c r="D4115" s="29">
        <v>1406206464.3099999</v>
      </c>
      <c r="E4115" s="29">
        <v>1405987013.3099999</v>
      </c>
      <c r="F4115" s="30">
        <f t="shared" si="259"/>
        <v>12137728398.75</v>
      </c>
      <c r="G4115" s="31">
        <f t="shared" si="256"/>
        <v>16.789472528022252</v>
      </c>
      <c r="H4115" s="31">
        <f t="shared" si="257"/>
        <v>9.6402866982746378</v>
      </c>
      <c r="I4115" s="31">
        <f t="shared" si="258"/>
        <v>9.6387822459698604</v>
      </c>
    </row>
    <row r="4116" spans="1:9" x14ac:dyDescent="0.2">
      <c r="A4116" s="32" t="s">
        <v>66</v>
      </c>
      <c r="B4116" s="33">
        <v>14770169</v>
      </c>
      <c r="C4116" s="33">
        <v>0</v>
      </c>
      <c r="D4116" s="33">
        <v>0</v>
      </c>
      <c r="E4116" s="33">
        <v>0</v>
      </c>
      <c r="F4116" s="34">
        <f t="shared" si="259"/>
        <v>14770169</v>
      </c>
      <c r="G4116" s="35">
        <f t="shared" si="256"/>
        <v>0</v>
      </c>
      <c r="H4116" s="35">
        <f t="shared" si="257"/>
        <v>0</v>
      </c>
      <c r="I4116" s="35">
        <f t="shared" si="258"/>
        <v>0</v>
      </c>
    </row>
    <row r="4117" spans="1:9" x14ac:dyDescent="0.2">
      <c r="A4117" s="32" t="s">
        <v>23</v>
      </c>
      <c r="B4117" s="33">
        <v>14572000000</v>
      </c>
      <c r="C4117" s="33">
        <v>2449041770.25</v>
      </c>
      <c r="D4117" s="33">
        <v>1406206464.3099999</v>
      </c>
      <c r="E4117" s="33">
        <v>1405987013.3099999</v>
      </c>
      <c r="F4117" s="34">
        <f t="shared" si="259"/>
        <v>12122958229.75</v>
      </c>
      <c r="G4117" s="35">
        <f t="shared" si="256"/>
        <v>16.806490325624484</v>
      </c>
      <c r="H4117" s="35">
        <f t="shared" si="257"/>
        <v>9.6500580861240728</v>
      </c>
      <c r="I4117" s="35">
        <f t="shared" si="258"/>
        <v>9.6485521089074933</v>
      </c>
    </row>
    <row r="4118" spans="1:9" x14ac:dyDescent="0.2">
      <c r="A4118" s="28" t="s">
        <v>24</v>
      </c>
      <c r="B4118" s="29">
        <v>1508459496</v>
      </c>
      <c r="C4118" s="29">
        <v>0</v>
      </c>
      <c r="D4118" s="29">
        <v>0</v>
      </c>
      <c r="E4118" s="29">
        <v>0</v>
      </c>
      <c r="F4118" s="30">
        <f t="shared" si="259"/>
        <v>1508459496</v>
      </c>
      <c r="G4118" s="31">
        <f t="shared" si="256"/>
        <v>0</v>
      </c>
      <c r="H4118" s="31">
        <f t="shared" si="257"/>
        <v>0</v>
      </c>
      <c r="I4118" s="31">
        <f t="shared" si="258"/>
        <v>0</v>
      </c>
    </row>
    <row r="4119" spans="1:9" x14ac:dyDescent="0.2">
      <c r="A4119" s="32" t="s">
        <v>35</v>
      </c>
      <c r="B4119" s="33">
        <v>1507279628</v>
      </c>
      <c r="C4119" s="33">
        <v>0</v>
      </c>
      <c r="D4119" s="33">
        <v>0</v>
      </c>
      <c r="E4119" s="33">
        <v>0</v>
      </c>
      <c r="F4119" s="34">
        <f t="shared" si="259"/>
        <v>1507279628</v>
      </c>
      <c r="G4119" s="35">
        <f t="shared" si="256"/>
        <v>0</v>
      </c>
      <c r="H4119" s="35">
        <f t="shared" si="257"/>
        <v>0</v>
      </c>
      <c r="I4119" s="35">
        <f t="shared" si="258"/>
        <v>0</v>
      </c>
    </row>
    <row r="4120" spans="1:9" x14ac:dyDescent="0.2">
      <c r="A4120" s="32" t="s">
        <v>67</v>
      </c>
      <c r="B4120" s="33">
        <v>1179868</v>
      </c>
      <c r="C4120" s="33">
        <v>0</v>
      </c>
      <c r="D4120" s="33">
        <v>0</v>
      </c>
      <c r="E4120" s="33">
        <v>0</v>
      </c>
      <c r="F4120" s="34">
        <f t="shared" si="259"/>
        <v>1179868</v>
      </c>
      <c r="G4120" s="35">
        <f t="shared" si="256"/>
        <v>0</v>
      </c>
      <c r="H4120" s="35">
        <f t="shared" si="257"/>
        <v>0</v>
      </c>
      <c r="I4120" s="35">
        <f t="shared" si="258"/>
        <v>0</v>
      </c>
    </row>
    <row r="4121" spans="1:9" x14ac:dyDescent="0.2">
      <c r="A4121" s="28" t="s">
        <v>447</v>
      </c>
      <c r="B4121" s="29">
        <v>450453333</v>
      </c>
      <c r="C4121" s="29">
        <v>95847123</v>
      </c>
      <c r="D4121" s="29">
        <v>55986123</v>
      </c>
      <c r="E4121" s="29">
        <v>0</v>
      </c>
      <c r="F4121" s="30">
        <f t="shared" si="259"/>
        <v>354606210</v>
      </c>
      <c r="G4121" s="31">
        <f t="shared" si="256"/>
        <v>21.277925143024749</v>
      </c>
      <c r="H4121" s="31">
        <f t="shared" si="257"/>
        <v>12.42883977062281</v>
      </c>
      <c r="I4121" s="31">
        <f t="shared" si="258"/>
        <v>0</v>
      </c>
    </row>
    <row r="4122" spans="1:9" x14ac:dyDescent="0.2">
      <c r="A4122" s="32" t="s">
        <v>449</v>
      </c>
      <c r="B4122" s="33">
        <v>450453333</v>
      </c>
      <c r="C4122" s="33">
        <v>95847123</v>
      </c>
      <c r="D4122" s="33">
        <v>55986123</v>
      </c>
      <c r="E4122" s="33">
        <v>0</v>
      </c>
      <c r="F4122" s="34">
        <f t="shared" si="259"/>
        <v>354606210</v>
      </c>
      <c r="G4122" s="35">
        <f t="shared" si="256"/>
        <v>21.277925143024749</v>
      </c>
      <c r="H4122" s="35">
        <f t="shared" si="257"/>
        <v>12.42883977062281</v>
      </c>
      <c r="I4122" s="35">
        <f t="shared" si="258"/>
        <v>0</v>
      </c>
    </row>
    <row r="4123" spans="1:9" x14ac:dyDescent="0.2">
      <c r="A4123" s="28" t="s">
        <v>38</v>
      </c>
      <c r="B4123" s="29">
        <v>582917254</v>
      </c>
      <c r="C4123" s="29">
        <v>0</v>
      </c>
      <c r="D4123" s="29">
        <v>0</v>
      </c>
      <c r="E4123" s="29">
        <v>0</v>
      </c>
      <c r="F4123" s="30">
        <f t="shared" si="259"/>
        <v>582917254</v>
      </c>
      <c r="G4123" s="31">
        <f t="shared" si="256"/>
        <v>0</v>
      </c>
      <c r="H4123" s="31">
        <f t="shared" si="257"/>
        <v>0</v>
      </c>
      <c r="I4123" s="31">
        <f t="shared" si="258"/>
        <v>0</v>
      </c>
    </row>
    <row r="4124" spans="1:9" x14ac:dyDescent="0.2">
      <c r="A4124" s="32" t="s">
        <v>41</v>
      </c>
      <c r="B4124" s="33">
        <v>582917254</v>
      </c>
      <c r="C4124" s="33">
        <v>0</v>
      </c>
      <c r="D4124" s="33">
        <v>0</v>
      </c>
      <c r="E4124" s="33">
        <v>0</v>
      </c>
      <c r="F4124" s="34">
        <f t="shared" si="259"/>
        <v>582917254</v>
      </c>
      <c r="G4124" s="35">
        <f t="shared" si="256"/>
        <v>0</v>
      </c>
      <c r="H4124" s="35">
        <f t="shared" si="257"/>
        <v>0</v>
      </c>
      <c r="I4124" s="35">
        <f t="shared" si="258"/>
        <v>0</v>
      </c>
    </row>
    <row r="4125" spans="1:9" x14ac:dyDescent="0.2">
      <c r="A4125" s="28" t="s">
        <v>42</v>
      </c>
      <c r="B4125" s="29">
        <v>16295294979</v>
      </c>
      <c r="C4125" s="29">
        <v>1340040394.6199999</v>
      </c>
      <c r="D4125" s="29">
        <v>244097888.53999999</v>
      </c>
      <c r="E4125" s="29">
        <v>203883786.12</v>
      </c>
      <c r="F4125" s="30">
        <f t="shared" si="259"/>
        <v>14955254584.380001</v>
      </c>
      <c r="G4125" s="31">
        <f t="shared" si="256"/>
        <v>8.2234804362052412</v>
      </c>
      <c r="H4125" s="31">
        <f t="shared" si="257"/>
        <v>1.497965448643751</v>
      </c>
      <c r="I4125" s="31">
        <f t="shared" si="258"/>
        <v>1.2511819294020035</v>
      </c>
    </row>
    <row r="4126" spans="1:9" x14ac:dyDescent="0.2">
      <c r="A4126" s="32" t="s">
        <v>1482</v>
      </c>
      <c r="B4126" s="33">
        <v>13180767760</v>
      </c>
      <c r="C4126" s="33">
        <v>970938749.62</v>
      </c>
      <c r="D4126" s="33">
        <v>176988498.53999999</v>
      </c>
      <c r="E4126" s="33">
        <v>136774396.12</v>
      </c>
      <c r="F4126" s="34">
        <f t="shared" si="259"/>
        <v>12209829010.379999</v>
      </c>
      <c r="G4126" s="35">
        <f t="shared" si="256"/>
        <v>7.3663292404447924</v>
      </c>
      <c r="H4126" s="35">
        <f t="shared" si="257"/>
        <v>1.3427783704460019</v>
      </c>
      <c r="I4126" s="35">
        <f t="shared" si="258"/>
        <v>1.0376815570263869</v>
      </c>
    </row>
    <row r="4127" spans="1:9" x14ac:dyDescent="0.2">
      <c r="A4127" s="32" t="s">
        <v>1483</v>
      </c>
      <c r="B4127" s="33">
        <v>3114527219</v>
      </c>
      <c r="C4127" s="33">
        <v>369101645</v>
      </c>
      <c r="D4127" s="33">
        <v>67109390</v>
      </c>
      <c r="E4127" s="33">
        <v>67109390</v>
      </c>
      <c r="F4127" s="34">
        <f t="shared" si="259"/>
        <v>2745425574</v>
      </c>
      <c r="G4127" s="35">
        <f t="shared" si="256"/>
        <v>11.850968671852215</v>
      </c>
      <c r="H4127" s="35">
        <f t="shared" si="257"/>
        <v>2.1547215767004024</v>
      </c>
      <c r="I4127" s="35">
        <f t="shared" si="258"/>
        <v>2.1547215767004024</v>
      </c>
    </row>
    <row r="4128" spans="1:9" x14ac:dyDescent="0.2">
      <c r="A4128" s="28" t="s">
        <v>1484</v>
      </c>
      <c r="B4128" s="29">
        <v>17326513922</v>
      </c>
      <c r="C4128" s="29">
        <v>4841706460.6599998</v>
      </c>
      <c r="D4128" s="29">
        <v>720917130.06000006</v>
      </c>
      <c r="E4128" s="29">
        <v>686767552</v>
      </c>
      <c r="F4128" s="30">
        <f t="shared" si="259"/>
        <v>12484807461.34</v>
      </c>
      <c r="G4128" s="31">
        <f t="shared" si="256"/>
        <v>27.943915795504243</v>
      </c>
      <c r="H4128" s="31">
        <f t="shared" si="257"/>
        <v>4.1607742521398361</v>
      </c>
      <c r="I4128" s="31">
        <f t="shared" si="258"/>
        <v>3.9636799132916773</v>
      </c>
    </row>
    <row r="4129" spans="1:9" x14ac:dyDescent="0.2">
      <c r="A4129" s="28" t="s">
        <v>17</v>
      </c>
      <c r="B4129" s="29">
        <v>2026513922</v>
      </c>
      <c r="C4129" s="29">
        <v>231626389.72</v>
      </c>
      <c r="D4129" s="29">
        <v>134370285.72</v>
      </c>
      <c r="E4129" s="29">
        <v>116782437</v>
      </c>
      <c r="F4129" s="30">
        <f t="shared" si="259"/>
        <v>1794887532.28</v>
      </c>
      <c r="G4129" s="31">
        <f t="shared" si="256"/>
        <v>11.429795137622548</v>
      </c>
      <c r="H4129" s="31">
        <f t="shared" si="257"/>
        <v>6.6306125144893038</v>
      </c>
      <c r="I4129" s="31">
        <f t="shared" si="258"/>
        <v>5.7627256211862337</v>
      </c>
    </row>
    <row r="4130" spans="1:9" x14ac:dyDescent="0.2">
      <c r="A4130" s="28" t="s">
        <v>22</v>
      </c>
      <c r="B4130" s="29">
        <v>1995937348</v>
      </c>
      <c r="C4130" s="29">
        <v>231626389.72</v>
      </c>
      <c r="D4130" s="29">
        <v>134370285.72</v>
      </c>
      <c r="E4130" s="29">
        <v>116782437</v>
      </c>
      <c r="F4130" s="30">
        <f t="shared" si="259"/>
        <v>1764310958.28</v>
      </c>
      <c r="G4130" s="31">
        <f t="shared" si="256"/>
        <v>11.604892806485026</v>
      </c>
      <c r="H4130" s="31">
        <f t="shared" si="257"/>
        <v>6.7321895576854542</v>
      </c>
      <c r="I4130" s="31">
        <f t="shared" si="258"/>
        <v>5.8510071529559857</v>
      </c>
    </row>
    <row r="4131" spans="1:9" x14ac:dyDescent="0.2">
      <c r="A4131" s="32" t="s">
        <v>66</v>
      </c>
      <c r="B4131" s="33">
        <v>24000000</v>
      </c>
      <c r="C4131" s="33">
        <v>0</v>
      </c>
      <c r="D4131" s="33">
        <v>0</v>
      </c>
      <c r="E4131" s="33">
        <v>0</v>
      </c>
      <c r="F4131" s="34">
        <f t="shared" si="259"/>
        <v>24000000</v>
      </c>
      <c r="G4131" s="35">
        <f t="shared" si="256"/>
        <v>0</v>
      </c>
      <c r="H4131" s="35">
        <f t="shared" si="257"/>
        <v>0</v>
      </c>
      <c r="I4131" s="35">
        <f t="shared" si="258"/>
        <v>0</v>
      </c>
    </row>
    <row r="4132" spans="1:9" x14ac:dyDescent="0.2">
      <c r="A4132" s="32" t="s">
        <v>23</v>
      </c>
      <c r="B4132" s="33">
        <v>1971937348</v>
      </c>
      <c r="C4132" s="33">
        <v>231626389.72</v>
      </c>
      <c r="D4132" s="33">
        <v>134370285.72</v>
      </c>
      <c r="E4132" s="33">
        <v>116782437</v>
      </c>
      <c r="F4132" s="34">
        <f t="shared" si="259"/>
        <v>1740310958.28</v>
      </c>
      <c r="G4132" s="35">
        <f t="shared" si="256"/>
        <v>11.746133311736434</v>
      </c>
      <c r="H4132" s="35">
        <f t="shared" si="257"/>
        <v>6.8141255023280793</v>
      </c>
      <c r="I4132" s="35">
        <f t="shared" si="258"/>
        <v>5.922218427398029</v>
      </c>
    </row>
    <row r="4133" spans="1:9" x14ac:dyDescent="0.2">
      <c r="A4133" s="28" t="s">
        <v>38</v>
      </c>
      <c r="B4133" s="29">
        <v>30576574</v>
      </c>
      <c r="C4133" s="29">
        <v>0</v>
      </c>
      <c r="D4133" s="29">
        <v>0</v>
      </c>
      <c r="E4133" s="29">
        <v>0</v>
      </c>
      <c r="F4133" s="30">
        <f t="shared" si="259"/>
        <v>30576574</v>
      </c>
      <c r="G4133" s="31">
        <f t="shared" si="256"/>
        <v>0</v>
      </c>
      <c r="H4133" s="31">
        <f t="shared" si="257"/>
        <v>0</v>
      </c>
      <c r="I4133" s="31">
        <f t="shared" si="258"/>
        <v>0</v>
      </c>
    </row>
    <row r="4134" spans="1:9" x14ac:dyDescent="0.2">
      <c r="A4134" s="32" t="s">
        <v>41</v>
      </c>
      <c r="B4134" s="33">
        <v>30576574</v>
      </c>
      <c r="C4134" s="33">
        <v>0</v>
      </c>
      <c r="D4134" s="33">
        <v>0</v>
      </c>
      <c r="E4134" s="33">
        <v>0</v>
      </c>
      <c r="F4134" s="34">
        <f t="shared" si="259"/>
        <v>30576574</v>
      </c>
      <c r="G4134" s="35">
        <f t="shared" si="256"/>
        <v>0</v>
      </c>
      <c r="H4134" s="35">
        <f t="shared" si="257"/>
        <v>0</v>
      </c>
      <c r="I4134" s="35">
        <f t="shared" si="258"/>
        <v>0</v>
      </c>
    </row>
    <row r="4135" spans="1:9" x14ac:dyDescent="0.2">
      <c r="A4135" s="28" t="s">
        <v>42</v>
      </c>
      <c r="B4135" s="29">
        <v>15300000000</v>
      </c>
      <c r="C4135" s="29">
        <v>4610080070.9399996</v>
      </c>
      <c r="D4135" s="29">
        <v>586546844.34000003</v>
      </c>
      <c r="E4135" s="29">
        <v>569985115</v>
      </c>
      <c r="F4135" s="30">
        <f t="shared" si="259"/>
        <v>10689919929.060001</v>
      </c>
      <c r="G4135" s="31">
        <f t="shared" si="256"/>
        <v>30.131242293725485</v>
      </c>
      <c r="H4135" s="31">
        <f t="shared" si="257"/>
        <v>3.8336395054901962</v>
      </c>
      <c r="I4135" s="31">
        <f t="shared" si="258"/>
        <v>3.7253929084967323</v>
      </c>
    </row>
    <row r="4136" spans="1:9" ht="22.5" x14ac:dyDescent="0.2">
      <c r="A4136" s="32" t="s">
        <v>1485</v>
      </c>
      <c r="B4136" s="33">
        <v>15300000000</v>
      </c>
      <c r="C4136" s="33">
        <v>4610080070.9399996</v>
      </c>
      <c r="D4136" s="33">
        <v>586546844.34000003</v>
      </c>
      <c r="E4136" s="33">
        <v>569985115</v>
      </c>
      <c r="F4136" s="34">
        <f t="shared" si="259"/>
        <v>10689919929.060001</v>
      </c>
      <c r="G4136" s="35">
        <f t="shared" si="256"/>
        <v>30.131242293725485</v>
      </c>
      <c r="H4136" s="35">
        <f t="shared" si="257"/>
        <v>3.8336395054901962</v>
      </c>
      <c r="I4136" s="35">
        <f t="shared" si="258"/>
        <v>3.7253929084967323</v>
      </c>
    </row>
    <row r="4137" spans="1:9" x14ac:dyDescent="0.2">
      <c r="A4137" s="23" t="s">
        <v>1486</v>
      </c>
      <c r="B4137" s="24">
        <v>31557236148165</v>
      </c>
      <c r="C4137" s="24">
        <v>4555699897783.2598</v>
      </c>
      <c r="D4137" s="24">
        <v>1855623915021.2104</v>
      </c>
      <c r="E4137" s="24">
        <v>1852971181172.8806</v>
      </c>
      <c r="F4137" s="25">
        <f t="shared" si="259"/>
        <v>27001536250381.742</v>
      </c>
      <c r="G4137" s="26">
        <f t="shared" si="256"/>
        <v>14.436308288830185</v>
      </c>
      <c r="H4137" s="26">
        <f t="shared" si="257"/>
        <v>5.8801851540763392</v>
      </c>
      <c r="I4137" s="26">
        <f t="shared" si="258"/>
        <v>5.8717790508425995</v>
      </c>
    </row>
    <row r="4138" spans="1:9" x14ac:dyDescent="0.2">
      <c r="A4138" s="28" t="s">
        <v>1487</v>
      </c>
      <c r="B4138" s="29">
        <v>27604134052205</v>
      </c>
      <c r="C4138" s="29">
        <v>3153690309685.0298</v>
      </c>
      <c r="D4138" s="29">
        <v>1650288721107.3201</v>
      </c>
      <c r="E4138" s="29">
        <v>1649935926873.51</v>
      </c>
      <c r="F4138" s="30">
        <f t="shared" si="259"/>
        <v>24450443742519.969</v>
      </c>
      <c r="G4138" s="31">
        <f t="shared" si="256"/>
        <v>11.424702922108564</v>
      </c>
      <c r="H4138" s="31">
        <f t="shared" si="257"/>
        <v>5.9784114871572864</v>
      </c>
      <c r="I4138" s="31">
        <f t="shared" si="258"/>
        <v>5.9771334386115775</v>
      </c>
    </row>
    <row r="4139" spans="1:9" x14ac:dyDescent="0.2">
      <c r="A4139" s="28" t="s">
        <v>17</v>
      </c>
      <c r="B4139" s="29">
        <v>25646255677405</v>
      </c>
      <c r="C4139" s="29">
        <v>1413444991240.0098</v>
      </c>
      <c r="D4139" s="29">
        <v>1371213262861.4502</v>
      </c>
      <c r="E4139" s="29">
        <v>1370860468627.6401</v>
      </c>
      <c r="F4139" s="30">
        <f t="shared" si="259"/>
        <v>24232810686164.992</v>
      </c>
      <c r="G4139" s="31">
        <f t="shared" si="256"/>
        <v>5.5113113158475242</v>
      </c>
      <c r="H4139" s="31">
        <f t="shared" si="257"/>
        <v>5.3466411631758151</v>
      </c>
      <c r="I4139" s="31">
        <f t="shared" si="258"/>
        <v>5.3452655462504914</v>
      </c>
    </row>
    <row r="4140" spans="1:9" x14ac:dyDescent="0.2">
      <c r="A4140" s="28" t="s">
        <v>18</v>
      </c>
      <c r="B4140" s="29">
        <v>137088375000</v>
      </c>
      <c r="C4140" s="29">
        <v>17013752007</v>
      </c>
      <c r="D4140" s="29">
        <v>17012773574</v>
      </c>
      <c r="E4140" s="29">
        <v>17012773574</v>
      </c>
      <c r="F4140" s="30">
        <f t="shared" si="259"/>
        <v>120074622993</v>
      </c>
      <c r="G4140" s="31">
        <f t="shared" si="256"/>
        <v>12.410791219167926</v>
      </c>
      <c r="H4140" s="31">
        <f t="shared" si="257"/>
        <v>12.410077494900644</v>
      </c>
      <c r="I4140" s="31">
        <f t="shared" si="258"/>
        <v>12.410077494900644</v>
      </c>
    </row>
    <row r="4141" spans="1:9" x14ac:dyDescent="0.2">
      <c r="A4141" s="32" t="s">
        <v>19</v>
      </c>
      <c r="B4141" s="33">
        <v>97217500000</v>
      </c>
      <c r="C4141" s="33">
        <v>11427423005</v>
      </c>
      <c r="D4141" s="33">
        <v>11426444572</v>
      </c>
      <c r="E4141" s="33">
        <v>11426444572</v>
      </c>
      <c r="F4141" s="34">
        <f t="shared" si="259"/>
        <v>85790076995</v>
      </c>
      <c r="G4141" s="35">
        <f t="shared" si="256"/>
        <v>11.754491737598684</v>
      </c>
      <c r="H4141" s="35">
        <f t="shared" si="257"/>
        <v>11.753485300486023</v>
      </c>
      <c r="I4141" s="35">
        <f t="shared" si="258"/>
        <v>11.753485300486023</v>
      </c>
    </row>
    <row r="4142" spans="1:9" x14ac:dyDescent="0.2">
      <c r="A4142" s="32" t="s">
        <v>20</v>
      </c>
      <c r="B4142" s="33">
        <v>29717672000</v>
      </c>
      <c r="C4142" s="33">
        <v>4796463297</v>
      </c>
      <c r="D4142" s="33">
        <v>4796463297</v>
      </c>
      <c r="E4142" s="33">
        <v>4796463297</v>
      </c>
      <c r="F4142" s="34">
        <f t="shared" si="259"/>
        <v>24921208703</v>
      </c>
      <c r="G4142" s="35">
        <f t="shared" si="256"/>
        <v>16.140104436848215</v>
      </c>
      <c r="H4142" s="35">
        <f t="shared" si="257"/>
        <v>16.140104436848215</v>
      </c>
      <c r="I4142" s="35">
        <f t="shared" si="258"/>
        <v>16.140104436848215</v>
      </c>
    </row>
    <row r="4143" spans="1:9" x14ac:dyDescent="0.2">
      <c r="A4143" s="32" t="s">
        <v>21</v>
      </c>
      <c r="B4143" s="33">
        <v>10153203000</v>
      </c>
      <c r="C4143" s="33">
        <v>789865705</v>
      </c>
      <c r="D4143" s="33">
        <v>789865705</v>
      </c>
      <c r="E4143" s="33">
        <v>789865705</v>
      </c>
      <c r="F4143" s="34">
        <f t="shared" si="259"/>
        <v>9363337295</v>
      </c>
      <c r="G4143" s="35">
        <f t="shared" si="256"/>
        <v>7.7794731869342115</v>
      </c>
      <c r="H4143" s="35">
        <f t="shared" si="257"/>
        <v>7.7794731869342115</v>
      </c>
      <c r="I4143" s="35">
        <f t="shared" si="258"/>
        <v>7.7794731869342115</v>
      </c>
    </row>
    <row r="4144" spans="1:9" x14ac:dyDescent="0.2">
      <c r="A4144" s="28" t="s">
        <v>22</v>
      </c>
      <c r="B4144" s="29">
        <v>35895700000</v>
      </c>
      <c r="C4144" s="29">
        <v>31325883219.080002</v>
      </c>
      <c r="D4144" s="29">
        <v>3568998177.2800002</v>
      </c>
      <c r="E4144" s="29">
        <v>3411872606.2800002</v>
      </c>
      <c r="F4144" s="30">
        <f t="shared" si="259"/>
        <v>4569816780.9199982</v>
      </c>
      <c r="G4144" s="31">
        <f t="shared" si="256"/>
        <v>87.269180484236273</v>
      </c>
      <c r="H4144" s="31">
        <f t="shared" si="257"/>
        <v>9.9426900082182552</v>
      </c>
      <c r="I4144" s="31">
        <f t="shared" si="258"/>
        <v>9.5049618931515472</v>
      </c>
    </row>
    <row r="4145" spans="1:9" x14ac:dyDescent="0.2">
      <c r="A4145" s="32" t="s">
        <v>23</v>
      </c>
      <c r="B4145" s="33">
        <v>35895700000</v>
      </c>
      <c r="C4145" s="33">
        <v>31325883219.080002</v>
      </c>
      <c r="D4145" s="33">
        <v>3568998177.2800002</v>
      </c>
      <c r="E4145" s="33">
        <v>3411872606.2800002</v>
      </c>
      <c r="F4145" s="34">
        <f t="shared" si="259"/>
        <v>4569816780.9199982</v>
      </c>
      <c r="G4145" s="35">
        <f t="shared" si="256"/>
        <v>87.269180484236273</v>
      </c>
      <c r="H4145" s="35">
        <f t="shared" si="257"/>
        <v>9.9426900082182552</v>
      </c>
      <c r="I4145" s="35">
        <f t="shared" si="258"/>
        <v>9.5049618931515472</v>
      </c>
    </row>
    <row r="4146" spans="1:9" x14ac:dyDescent="0.2">
      <c r="A4146" s="28" t="s">
        <v>24</v>
      </c>
      <c r="B4146" s="29">
        <v>25437567521405</v>
      </c>
      <c r="C4146" s="29">
        <v>1364998784465.9302</v>
      </c>
      <c r="D4146" s="29">
        <v>1350530518728.1702</v>
      </c>
      <c r="E4146" s="29">
        <v>1350334850065.3601</v>
      </c>
      <c r="F4146" s="30">
        <f t="shared" si="259"/>
        <v>24072568736939.07</v>
      </c>
      <c r="G4146" s="31">
        <f t="shared" si="256"/>
        <v>5.3660743438511638</v>
      </c>
      <c r="H4146" s="31">
        <f t="shared" si="257"/>
        <v>5.3091967916811882</v>
      </c>
      <c r="I4146" s="31">
        <f t="shared" si="258"/>
        <v>5.3084275803065335</v>
      </c>
    </row>
    <row r="4147" spans="1:9" x14ac:dyDescent="0.2">
      <c r="A4147" s="32" t="s">
        <v>26</v>
      </c>
      <c r="B4147" s="33">
        <v>853984000</v>
      </c>
      <c r="C4147" s="33">
        <v>501980000</v>
      </c>
      <c r="D4147" s="33">
        <v>43946667</v>
      </c>
      <c r="E4147" s="33">
        <v>43946667</v>
      </c>
      <c r="F4147" s="34">
        <f t="shared" si="259"/>
        <v>352004000</v>
      </c>
      <c r="G4147" s="35">
        <f t="shared" si="256"/>
        <v>58.780960767414847</v>
      </c>
      <c r="H4147" s="35">
        <f t="shared" si="257"/>
        <v>5.1460761559935548</v>
      </c>
      <c r="I4147" s="35">
        <f t="shared" si="258"/>
        <v>5.1460761559935548</v>
      </c>
    </row>
    <row r="4148" spans="1:9" x14ac:dyDescent="0.2">
      <c r="A4148" s="32" t="s">
        <v>1488</v>
      </c>
      <c r="B4148" s="33">
        <v>1655797000</v>
      </c>
      <c r="C4148" s="33">
        <v>1655797000</v>
      </c>
      <c r="D4148" s="33">
        <v>1655797</v>
      </c>
      <c r="E4148" s="33">
        <v>0</v>
      </c>
      <c r="F4148" s="34">
        <f t="shared" si="259"/>
        <v>0</v>
      </c>
      <c r="G4148" s="35">
        <f t="shared" si="256"/>
        <v>100</v>
      </c>
      <c r="H4148" s="35">
        <f t="shared" si="257"/>
        <v>0.1</v>
      </c>
      <c r="I4148" s="35">
        <f t="shared" si="258"/>
        <v>0</v>
      </c>
    </row>
    <row r="4149" spans="1:9" x14ac:dyDescent="0.2">
      <c r="A4149" s="32" t="s">
        <v>776</v>
      </c>
      <c r="B4149" s="33">
        <v>143798000</v>
      </c>
      <c r="C4149" s="33">
        <v>143798000</v>
      </c>
      <c r="D4149" s="33">
        <v>143798000</v>
      </c>
      <c r="E4149" s="33">
        <v>143798000</v>
      </c>
      <c r="F4149" s="34">
        <f t="shared" si="259"/>
        <v>0</v>
      </c>
      <c r="G4149" s="35">
        <f t="shared" si="256"/>
        <v>100</v>
      </c>
      <c r="H4149" s="35">
        <f t="shared" si="257"/>
        <v>100</v>
      </c>
      <c r="I4149" s="35">
        <f t="shared" si="258"/>
        <v>100</v>
      </c>
    </row>
    <row r="4150" spans="1:9" x14ac:dyDescent="0.2">
      <c r="A4150" s="32" t="s">
        <v>1489</v>
      </c>
      <c r="B4150" s="33">
        <v>504934000</v>
      </c>
      <c r="C4150" s="33">
        <v>0</v>
      </c>
      <c r="D4150" s="33">
        <v>0</v>
      </c>
      <c r="E4150" s="33">
        <v>0</v>
      </c>
      <c r="F4150" s="34">
        <f t="shared" si="259"/>
        <v>504934000</v>
      </c>
      <c r="G4150" s="35">
        <f t="shared" si="256"/>
        <v>0</v>
      </c>
      <c r="H4150" s="35">
        <f t="shared" si="257"/>
        <v>0</v>
      </c>
      <c r="I4150" s="35">
        <f t="shared" si="258"/>
        <v>0</v>
      </c>
    </row>
    <row r="4151" spans="1:9" x14ac:dyDescent="0.2">
      <c r="A4151" s="32" t="s">
        <v>150</v>
      </c>
      <c r="B4151" s="33">
        <v>19539572000</v>
      </c>
      <c r="C4151" s="33">
        <v>0</v>
      </c>
      <c r="D4151" s="33">
        <v>0</v>
      </c>
      <c r="E4151" s="33">
        <v>0</v>
      </c>
      <c r="F4151" s="34">
        <f t="shared" si="259"/>
        <v>19539572000</v>
      </c>
      <c r="G4151" s="35">
        <f t="shared" si="256"/>
        <v>0</v>
      </c>
      <c r="H4151" s="35">
        <f t="shared" si="257"/>
        <v>0</v>
      </c>
      <c r="I4151" s="35">
        <f t="shared" si="258"/>
        <v>0</v>
      </c>
    </row>
    <row r="4152" spans="1:9" x14ac:dyDescent="0.2">
      <c r="A4152" s="32" t="s">
        <v>1490</v>
      </c>
      <c r="B4152" s="33">
        <v>24233000</v>
      </c>
      <c r="C4152" s="33">
        <v>0</v>
      </c>
      <c r="D4152" s="33">
        <v>0</v>
      </c>
      <c r="E4152" s="33">
        <v>0</v>
      </c>
      <c r="F4152" s="34">
        <f t="shared" si="259"/>
        <v>24233000</v>
      </c>
      <c r="G4152" s="35">
        <f t="shared" si="256"/>
        <v>0</v>
      </c>
      <c r="H4152" s="35">
        <f t="shared" si="257"/>
        <v>0</v>
      </c>
      <c r="I4152" s="35">
        <f t="shared" si="258"/>
        <v>0</v>
      </c>
    </row>
    <row r="4153" spans="1:9" x14ac:dyDescent="0.2">
      <c r="A4153" s="32" t="s">
        <v>1491</v>
      </c>
      <c r="B4153" s="33">
        <v>96552000000</v>
      </c>
      <c r="C4153" s="33">
        <v>23474814000</v>
      </c>
      <c r="D4153" s="33">
        <v>23474814000</v>
      </c>
      <c r="E4153" s="33">
        <v>23474814000</v>
      </c>
      <c r="F4153" s="34">
        <f t="shared" si="259"/>
        <v>73077186000</v>
      </c>
      <c r="G4153" s="35">
        <f t="shared" si="256"/>
        <v>24.31313074819786</v>
      </c>
      <c r="H4153" s="35">
        <f t="shared" si="257"/>
        <v>24.31313074819786</v>
      </c>
      <c r="I4153" s="35">
        <f t="shared" si="258"/>
        <v>24.31313074819786</v>
      </c>
    </row>
    <row r="4154" spans="1:9" x14ac:dyDescent="0.2">
      <c r="A4154" s="32" t="s">
        <v>1492</v>
      </c>
      <c r="B4154" s="33">
        <v>8749007271</v>
      </c>
      <c r="C4154" s="33">
        <v>398807103</v>
      </c>
      <c r="D4154" s="33">
        <v>398807103</v>
      </c>
      <c r="E4154" s="33">
        <v>398807103</v>
      </c>
      <c r="F4154" s="34">
        <f t="shared" si="259"/>
        <v>8350200168</v>
      </c>
      <c r="G4154" s="35">
        <f t="shared" si="256"/>
        <v>4.5583126250438797</v>
      </c>
      <c r="H4154" s="35">
        <f t="shared" si="257"/>
        <v>4.5583126250438797</v>
      </c>
      <c r="I4154" s="35">
        <f t="shared" si="258"/>
        <v>4.5583126250438797</v>
      </c>
    </row>
    <row r="4155" spans="1:9" x14ac:dyDescent="0.2">
      <c r="A4155" s="32" t="s">
        <v>32</v>
      </c>
      <c r="B4155" s="33">
        <v>441381000</v>
      </c>
      <c r="C4155" s="33">
        <v>96739096</v>
      </c>
      <c r="D4155" s="33">
        <v>78610127</v>
      </c>
      <c r="E4155" s="33">
        <v>78610127</v>
      </c>
      <c r="F4155" s="34">
        <f t="shared" si="259"/>
        <v>344641904</v>
      </c>
      <c r="G4155" s="35">
        <f t="shared" si="256"/>
        <v>21.917367535077407</v>
      </c>
      <c r="H4155" s="35">
        <f t="shared" si="257"/>
        <v>17.81003871938303</v>
      </c>
      <c r="I4155" s="35">
        <f t="shared" si="258"/>
        <v>17.81003871938303</v>
      </c>
    </row>
    <row r="4156" spans="1:9" x14ac:dyDescent="0.2">
      <c r="A4156" s="32" t="s">
        <v>1493</v>
      </c>
      <c r="B4156" s="33">
        <v>197323000</v>
      </c>
      <c r="C4156" s="33">
        <v>171541</v>
      </c>
      <c r="D4156" s="33">
        <v>0</v>
      </c>
      <c r="E4156" s="33">
        <v>0</v>
      </c>
      <c r="F4156" s="34">
        <f t="shared" si="259"/>
        <v>197151459</v>
      </c>
      <c r="G4156" s="35">
        <f t="shared" si="256"/>
        <v>8.6934113103895636E-2</v>
      </c>
      <c r="H4156" s="35">
        <f t="shared" si="257"/>
        <v>0</v>
      </c>
      <c r="I4156" s="35">
        <f t="shared" si="258"/>
        <v>0</v>
      </c>
    </row>
    <row r="4157" spans="1:9" x14ac:dyDescent="0.2">
      <c r="A4157" s="32" t="s">
        <v>1494</v>
      </c>
      <c r="B4157" s="33">
        <v>7633081391000</v>
      </c>
      <c r="C4157" s="33">
        <v>943991912283.08997</v>
      </c>
      <c r="D4157" s="33">
        <v>935196965652.47998</v>
      </c>
      <c r="E4157" s="33">
        <v>935196965652.47998</v>
      </c>
      <c r="F4157" s="34">
        <f t="shared" si="259"/>
        <v>6689089478716.9102</v>
      </c>
      <c r="G4157" s="35">
        <f t="shared" si="256"/>
        <v>12.36711445781425</v>
      </c>
      <c r="H4157" s="35">
        <f t="shared" si="257"/>
        <v>12.251893013418544</v>
      </c>
      <c r="I4157" s="35">
        <f t="shared" si="258"/>
        <v>12.251893013418544</v>
      </c>
    </row>
    <row r="4158" spans="1:9" x14ac:dyDescent="0.2">
      <c r="A4158" s="32" t="s">
        <v>1495</v>
      </c>
      <c r="B4158" s="33">
        <v>3640625000</v>
      </c>
      <c r="C4158" s="33">
        <v>1339281</v>
      </c>
      <c r="D4158" s="33">
        <v>0</v>
      </c>
      <c r="E4158" s="33">
        <v>0</v>
      </c>
      <c r="F4158" s="34">
        <f t="shared" si="259"/>
        <v>3639285719</v>
      </c>
      <c r="G4158" s="35">
        <f t="shared" si="256"/>
        <v>3.6787117596566526E-2</v>
      </c>
      <c r="H4158" s="35">
        <f t="shared" si="257"/>
        <v>0</v>
      </c>
      <c r="I4158" s="35">
        <f t="shared" si="258"/>
        <v>0</v>
      </c>
    </row>
    <row r="4159" spans="1:9" x14ac:dyDescent="0.2">
      <c r="A4159" s="32" t="s">
        <v>1496</v>
      </c>
      <c r="B4159" s="33">
        <v>274783992000</v>
      </c>
      <c r="C4159" s="33">
        <v>19663836237.48</v>
      </c>
      <c r="D4159" s="33">
        <v>19323463156.98</v>
      </c>
      <c r="E4159" s="33">
        <v>19323463156.98</v>
      </c>
      <c r="F4159" s="34">
        <f t="shared" si="259"/>
        <v>255120155762.51999</v>
      </c>
      <c r="G4159" s="35">
        <f t="shared" si="256"/>
        <v>7.1561069094155965</v>
      </c>
      <c r="H4159" s="35">
        <f t="shared" si="257"/>
        <v>7.0322375828137762</v>
      </c>
      <c r="I4159" s="35">
        <f t="shared" si="258"/>
        <v>7.0322375828137762</v>
      </c>
    </row>
    <row r="4160" spans="1:9" x14ac:dyDescent="0.2">
      <c r="A4160" s="32" t="s">
        <v>1497</v>
      </c>
      <c r="B4160" s="33">
        <v>10431912000</v>
      </c>
      <c r="C4160" s="33">
        <v>0</v>
      </c>
      <c r="D4160" s="33">
        <v>0</v>
      </c>
      <c r="E4160" s="33">
        <v>0</v>
      </c>
      <c r="F4160" s="34">
        <f t="shared" si="259"/>
        <v>10431912000</v>
      </c>
      <c r="G4160" s="35">
        <f t="shared" si="256"/>
        <v>0</v>
      </c>
      <c r="H4160" s="35">
        <f t="shared" si="257"/>
        <v>0</v>
      </c>
      <c r="I4160" s="35">
        <f t="shared" si="258"/>
        <v>0</v>
      </c>
    </row>
    <row r="4161" spans="1:9" x14ac:dyDescent="0.2">
      <c r="A4161" s="32" t="s">
        <v>1498</v>
      </c>
      <c r="B4161" s="33">
        <v>395808000</v>
      </c>
      <c r="C4161" s="33">
        <v>47745149.299999997</v>
      </c>
      <c r="D4161" s="33">
        <v>47573608.299999997</v>
      </c>
      <c r="E4161" s="33">
        <v>47573608.299999997</v>
      </c>
      <c r="F4161" s="34">
        <f t="shared" si="259"/>
        <v>348062850.69999999</v>
      </c>
      <c r="G4161" s="35">
        <f t="shared" si="256"/>
        <v>12.062704467822783</v>
      </c>
      <c r="H4161" s="35">
        <f t="shared" si="257"/>
        <v>12.019365020413938</v>
      </c>
      <c r="I4161" s="35">
        <f t="shared" si="258"/>
        <v>12.019365020413938</v>
      </c>
    </row>
    <row r="4162" spans="1:9" x14ac:dyDescent="0.2">
      <c r="A4162" s="32" t="s">
        <v>1499</v>
      </c>
      <c r="B4162" s="33">
        <v>12034290000</v>
      </c>
      <c r="C4162" s="33">
        <v>7410554</v>
      </c>
      <c r="D4162" s="33">
        <v>0</v>
      </c>
      <c r="E4162" s="33">
        <v>0</v>
      </c>
      <c r="F4162" s="34">
        <f t="shared" si="259"/>
        <v>12026879446</v>
      </c>
      <c r="G4162" s="35">
        <f t="shared" si="256"/>
        <v>6.1578655658123573E-2</v>
      </c>
      <c r="H4162" s="35">
        <f t="shared" si="257"/>
        <v>0</v>
      </c>
      <c r="I4162" s="35">
        <f t="shared" si="258"/>
        <v>0</v>
      </c>
    </row>
    <row r="4163" spans="1:9" x14ac:dyDescent="0.2">
      <c r="A4163" s="32" t="s">
        <v>1500</v>
      </c>
      <c r="B4163" s="33">
        <v>26185394000</v>
      </c>
      <c r="C4163" s="33">
        <v>1996565606.3699999</v>
      </c>
      <c r="D4163" s="33">
        <v>1973165387.3699999</v>
      </c>
      <c r="E4163" s="33">
        <v>1973165387.3699999</v>
      </c>
      <c r="F4163" s="34">
        <f t="shared" si="259"/>
        <v>24188828393.630001</v>
      </c>
      <c r="G4163" s="35">
        <f t="shared" si="256"/>
        <v>7.6247300551215691</v>
      </c>
      <c r="H4163" s="35">
        <f t="shared" si="257"/>
        <v>7.5353664236253231</v>
      </c>
      <c r="I4163" s="35">
        <f t="shared" si="258"/>
        <v>7.5353664236253231</v>
      </c>
    </row>
    <row r="4164" spans="1:9" x14ac:dyDescent="0.2">
      <c r="A4164" s="32" t="s">
        <v>1501</v>
      </c>
      <c r="B4164" s="33">
        <v>790237586000</v>
      </c>
      <c r="C4164" s="33">
        <v>28692404415.200001</v>
      </c>
      <c r="D4164" s="33">
        <v>28214839042.200001</v>
      </c>
      <c r="E4164" s="33">
        <v>28214839042.200001</v>
      </c>
      <c r="F4164" s="34">
        <f t="shared" si="259"/>
        <v>761545181584.80005</v>
      </c>
      <c r="G4164" s="35">
        <f t="shared" si="256"/>
        <v>3.6308579753127561</v>
      </c>
      <c r="H4164" s="35">
        <f t="shared" si="257"/>
        <v>3.5704248370438814</v>
      </c>
      <c r="I4164" s="35">
        <f t="shared" si="258"/>
        <v>3.5704248370438814</v>
      </c>
    </row>
    <row r="4165" spans="1:9" x14ac:dyDescent="0.2">
      <c r="A4165" s="32" t="s">
        <v>1502</v>
      </c>
      <c r="B4165" s="33">
        <v>152336000</v>
      </c>
      <c r="C4165" s="33">
        <v>483629</v>
      </c>
      <c r="D4165" s="33">
        <v>0</v>
      </c>
      <c r="E4165" s="33">
        <v>0</v>
      </c>
      <c r="F4165" s="34">
        <f t="shared" si="259"/>
        <v>151852371</v>
      </c>
      <c r="G4165" s="35">
        <f t="shared" si="256"/>
        <v>0.31747518642999684</v>
      </c>
      <c r="H4165" s="35">
        <f t="shared" si="257"/>
        <v>0</v>
      </c>
      <c r="I4165" s="35">
        <f t="shared" si="258"/>
        <v>0</v>
      </c>
    </row>
    <row r="4166" spans="1:9" x14ac:dyDescent="0.2">
      <c r="A4166" s="32" t="s">
        <v>1503</v>
      </c>
      <c r="B4166" s="33">
        <v>5049045000</v>
      </c>
      <c r="C4166" s="33">
        <v>3608619</v>
      </c>
      <c r="D4166" s="33">
        <v>0</v>
      </c>
      <c r="E4166" s="33">
        <v>0</v>
      </c>
      <c r="F4166" s="34">
        <f t="shared" si="259"/>
        <v>5045436381</v>
      </c>
      <c r="G4166" s="35">
        <f t="shared" si="256"/>
        <v>7.1471317843275317E-2</v>
      </c>
      <c r="H4166" s="35">
        <f t="shared" si="257"/>
        <v>0</v>
      </c>
      <c r="I4166" s="35">
        <f t="shared" si="258"/>
        <v>0</v>
      </c>
    </row>
    <row r="4167" spans="1:9" x14ac:dyDescent="0.2">
      <c r="A4167" s="32" t="s">
        <v>1504</v>
      </c>
      <c r="B4167" s="33">
        <v>60543834000</v>
      </c>
      <c r="C4167" s="33">
        <v>5175715323.9700003</v>
      </c>
      <c r="D4167" s="33">
        <v>5104621810.9700003</v>
      </c>
      <c r="E4167" s="33">
        <v>5104621810.9700003</v>
      </c>
      <c r="F4167" s="34">
        <f t="shared" si="259"/>
        <v>55368118676.029999</v>
      </c>
      <c r="G4167" s="35">
        <f t="shared" ref="G4167:G4230" si="260">IFERROR(IF(C4167&gt;0,+C4167/B4167*100,0),0)</f>
        <v>8.5487075760183941</v>
      </c>
      <c r="H4167" s="35">
        <f t="shared" ref="H4167:H4230" si="261">IFERROR(IF(D4167&gt;0,+D4167/B4167*100,0),0)</f>
        <v>8.4312827148838974</v>
      </c>
      <c r="I4167" s="35">
        <f t="shared" ref="I4167:I4230" si="262">IFERROR(IF(E4167&gt;0,+E4167/B4167*100,0),0)</f>
        <v>8.4312827148838974</v>
      </c>
    </row>
    <row r="4168" spans="1:9" x14ac:dyDescent="0.2">
      <c r="A4168" s="32" t="s">
        <v>1505</v>
      </c>
      <c r="B4168" s="33">
        <v>325642000</v>
      </c>
      <c r="C4168" s="33">
        <v>558034</v>
      </c>
      <c r="D4168" s="33">
        <v>0</v>
      </c>
      <c r="E4168" s="33">
        <v>0</v>
      </c>
      <c r="F4168" s="34">
        <f t="shared" si="259"/>
        <v>325083966</v>
      </c>
      <c r="G4168" s="35">
        <f t="shared" si="260"/>
        <v>0.17136425891009147</v>
      </c>
      <c r="H4168" s="35">
        <f t="shared" si="261"/>
        <v>0</v>
      </c>
      <c r="I4168" s="35">
        <f t="shared" si="262"/>
        <v>0</v>
      </c>
    </row>
    <row r="4169" spans="1:9" x14ac:dyDescent="0.2">
      <c r="A4169" s="32" t="s">
        <v>1506</v>
      </c>
      <c r="B4169" s="33">
        <v>496569835000</v>
      </c>
      <c r="C4169" s="33">
        <v>30767617594.310001</v>
      </c>
      <c r="D4169" s="33">
        <v>30051288134.310001</v>
      </c>
      <c r="E4169" s="33">
        <v>30051288134.310001</v>
      </c>
      <c r="F4169" s="34">
        <f t="shared" ref="F4169:F4232" si="263">+B4169-C4169</f>
        <v>465802217405.69</v>
      </c>
      <c r="G4169" s="35">
        <f t="shared" si="260"/>
        <v>6.1960303316269707</v>
      </c>
      <c r="H4169" s="35">
        <f t="shared" si="261"/>
        <v>6.0517747990692996</v>
      </c>
      <c r="I4169" s="35">
        <f t="shared" si="262"/>
        <v>6.0517747990692996</v>
      </c>
    </row>
    <row r="4170" spans="1:9" x14ac:dyDescent="0.2">
      <c r="A4170" s="32" t="s">
        <v>1507</v>
      </c>
      <c r="B4170" s="33">
        <v>192553000</v>
      </c>
      <c r="C4170" s="33">
        <v>10070765.9</v>
      </c>
      <c r="D4170" s="33">
        <v>9847551.9000000004</v>
      </c>
      <c r="E4170" s="33">
        <v>9847551.9000000004</v>
      </c>
      <c r="F4170" s="34">
        <f t="shared" si="263"/>
        <v>182482234.09999999</v>
      </c>
      <c r="G4170" s="35">
        <f t="shared" si="260"/>
        <v>5.2301267183580631</v>
      </c>
      <c r="H4170" s="35">
        <f t="shared" si="261"/>
        <v>5.1142033102574356</v>
      </c>
      <c r="I4170" s="35">
        <f t="shared" si="262"/>
        <v>5.1142033102574356</v>
      </c>
    </row>
    <row r="4171" spans="1:9" x14ac:dyDescent="0.2">
      <c r="A4171" s="32" t="s">
        <v>1508</v>
      </c>
      <c r="B4171" s="33">
        <v>629334000</v>
      </c>
      <c r="C4171" s="33">
        <v>781248</v>
      </c>
      <c r="D4171" s="33">
        <v>0</v>
      </c>
      <c r="E4171" s="33">
        <v>0</v>
      </c>
      <c r="F4171" s="34">
        <f t="shared" si="263"/>
        <v>628552752</v>
      </c>
      <c r="G4171" s="35">
        <f t="shared" si="260"/>
        <v>0.12413885154782675</v>
      </c>
      <c r="H4171" s="35">
        <f t="shared" si="261"/>
        <v>0</v>
      </c>
      <c r="I4171" s="35">
        <f t="shared" si="262"/>
        <v>0</v>
      </c>
    </row>
    <row r="4172" spans="1:9" x14ac:dyDescent="0.2">
      <c r="A4172" s="32" t="s">
        <v>1509</v>
      </c>
      <c r="B4172" s="33">
        <v>22285910000</v>
      </c>
      <c r="C4172" s="33">
        <v>2021059433.3699999</v>
      </c>
      <c r="D4172" s="33">
        <v>2000449383.3699999</v>
      </c>
      <c r="E4172" s="33">
        <v>2000449383.3699999</v>
      </c>
      <c r="F4172" s="34">
        <f t="shared" si="263"/>
        <v>20264850566.630001</v>
      </c>
      <c r="G4172" s="35">
        <f t="shared" si="260"/>
        <v>9.0687767893256321</v>
      </c>
      <c r="H4172" s="35">
        <f t="shared" si="261"/>
        <v>8.9762966079015829</v>
      </c>
      <c r="I4172" s="35">
        <f t="shared" si="262"/>
        <v>8.9762966079015829</v>
      </c>
    </row>
    <row r="4173" spans="1:9" x14ac:dyDescent="0.2">
      <c r="A4173" s="32" t="s">
        <v>1510</v>
      </c>
      <c r="B4173" s="33">
        <v>95162623000</v>
      </c>
      <c r="C4173" s="33">
        <v>10530321023.98</v>
      </c>
      <c r="D4173" s="33">
        <v>10413543138.98</v>
      </c>
      <c r="E4173" s="33">
        <v>10413543138.98</v>
      </c>
      <c r="F4173" s="34">
        <f t="shared" si="263"/>
        <v>84632301976.020004</v>
      </c>
      <c r="G4173" s="35">
        <f t="shared" si="260"/>
        <v>11.065606108797569</v>
      </c>
      <c r="H4173" s="35">
        <f t="shared" si="261"/>
        <v>10.942892083775369</v>
      </c>
      <c r="I4173" s="35">
        <f t="shared" si="262"/>
        <v>10.942892083775369</v>
      </c>
    </row>
    <row r="4174" spans="1:9" x14ac:dyDescent="0.2">
      <c r="A4174" s="32" t="s">
        <v>1511</v>
      </c>
      <c r="B4174" s="33">
        <v>56024896000</v>
      </c>
      <c r="C4174" s="33">
        <v>5818070168.1700001</v>
      </c>
      <c r="D4174" s="33">
        <v>5783248856.1700001</v>
      </c>
      <c r="E4174" s="33">
        <v>5783248856.1700001</v>
      </c>
      <c r="F4174" s="34">
        <f t="shared" si="263"/>
        <v>50206825831.830002</v>
      </c>
      <c r="G4174" s="35">
        <f t="shared" si="260"/>
        <v>10.384794231782243</v>
      </c>
      <c r="H4174" s="35">
        <f t="shared" si="261"/>
        <v>10.322640949070214</v>
      </c>
      <c r="I4174" s="35">
        <f t="shared" si="262"/>
        <v>10.322640949070214</v>
      </c>
    </row>
    <row r="4175" spans="1:9" x14ac:dyDescent="0.2">
      <c r="A4175" s="32" t="s">
        <v>1512</v>
      </c>
      <c r="B4175" s="33">
        <v>13529328000</v>
      </c>
      <c r="C4175" s="33">
        <v>1048635377.97</v>
      </c>
      <c r="D4175" s="33">
        <v>1029587822.97</v>
      </c>
      <c r="E4175" s="33">
        <v>1029587822.97</v>
      </c>
      <c r="F4175" s="34">
        <f t="shared" si="263"/>
        <v>12480692622.030001</v>
      </c>
      <c r="G4175" s="35">
        <f t="shared" si="260"/>
        <v>7.7508312162289217</v>
      </c>
      <c r="H4175" s="35">
        <f t="shared" si="261"/>
        <v>7.6100440684858857</v>
      </c>
      <c r="I4175" s="35">
        <f t="shared" si="262"/>
        <v>7.6100440684858857</v>
      </c>
    </row>
    <row r="4176" spans="1:9" x14ac:dyDescent="0.2">
      <c r="A4176" s="32" t="s">
        <v>1513</v>
      </c>
      <c r="B4176" s="33">
        <v>784807522000</v>
      </c>
      <c r="C4176" s="33">
        <v>106496165196.73</v>
      </c>
      <c r="D4176" s="33">
        <v>105944768018.56</v>
      </c>
      <c r="E4176" s="33">
        <v>105944768018.56</v>
      </c>
      <c r="F4176" s="34">
        <f t="shared" si="263"/>
        <v>678311356803.27002</v>
      </c>
      <c r="G4176" s="35">
        <f t="shared" si="260"/>
        <v>13.569717696555156</v>
      </c>
      <c r="H4176" s="35">
        <f t="shared" si="261"/>
        <v>13.499458790681674</v>
      </c>
      <c r="I4176" s="35">
        <f t="shared" si="262"/>
        <v>13.499458790681674</v>
      </c>
    </row>
    <row r="4177" spans="1:9" x14ac:dyDescent="0.2">
      <c r="A4177" s="32" t="s">
        <v>1514</v>
      </c>
      <c r="B4177" s="33">
        <v>2025922000</v>
      </c>
      <c r="C4177" s="33">
        <v>203341061.34999999</v>
      </c>
      <c r="D4177" s="33">
        <v>201592555.34999999</v>
      </c>
      <c r="E4177" s="33">
        <v>201592555.34999999</v>
      </c>
      <c r="F4177" s="34">
        <f t="shared" si="263"/>
        <v>1822580938.6500001</v>
      </c>
      <c r="G4177" s="35">
        <f t="shared" si="260"/>
        <v>10.03696397738906</v>
      </c>
      <c r="H4177" s="35">
        <f t="shared" si="261"/>
        <v>9.950657298257287</v>
      </c>
      <c r="I4177" s="35">
        <f t="shared" si="262"/>
        <v>9.950657298257287</v>
      </c>
    </row>
    <row r="4178" spans="1:9" x14ac:dyDescent="0.2">
      <c r="A4178" s="32" t="s">
        <v>1515</v>
      </c>
      <c r="B4178" s="33">
        <v>26880000</v>
      </c>
      <c r="C4178" s="33">
        <v>148809</v>
      </c>
      <c r="D4178" s="33">
        <v>0</v>
      </c>
      <c r="E4178" s="33">
        <v>0</v>
      </c>
      <c r="F4178" s="34">
        <f t="shared" si="263"/>
        <v>26731191</v>
      </c>
      <c r="G4178" s="35">
        <f t="shared" si="260"/>
        <v>0.55360491071428575</v>
      </c>
      <c r="H4178" s="35">
        <f t="shared" si="261"/>
        <v>0</v>
      </c>
      <c r="I4178" s="35">
        <f t="shared" si="262"/>
        <v>0</v>
      </c>
    </row>
    <row r="4179" spans="1:9" x14ac:dyDescent="0.2">
      <c r="A4179" s="32" t="s">
        <v>1516</v>
      </c>
      <c r="B4179" s="33">
        <v>3617369000</v>
      </c>
      <c r="C4179" s="33">
        <v>192796795.62</v>
      </c>
      <c r="D4179" s="33">
        <v>190155434.62</v>
      </c>
      <c r="E4179" s="33">
        <v>190155434.62</v>
      </c>
      <c r="F4179" s="34">
        <f t="shared" si="263"/>
        <v>3424572204.3800001</v>
      </c>
      <c r="G4179" s="35">
        <f t="shared" si="260"/>
        <v>5.3297519722206941</v>
      </c>
      <c r="H4179" s="35">
        <f t="shared" si="261"/>
        <v>5.2567331289674897</v>
      </c>
      <c r="I4179" s="35">
        <f t="shared" si="262"/>
        <v>5.2567331289674897</v>
      </c>
    </row>
    <row r="4180" spans="1:9" x14ac:dyDescent="0.2">
      <c r="A4180" s="32" t="s">
        <v>1517</v>
      </c>
      <c r="B4180" s="33">
        <v>5808623000</v>
      </c>
      <c r="C4180" s="33">
        <v>1157438883.3800001</v>
      </c>
      <c r="D4180" s="33">
        <v>1149663611.3800001</v>
      </c>
      <c r="E4180" s="33">
        <v>1149663611.3800001</v>
      </c>
      <c r="F4180" s="34">
        <f t="shared" si="263"/>
        <v>4651184116.6199999</v>
      </c>
      <c r="G4180" s="35">
        <f t="shared" si="260"/>
        <v>19.926218027577278</v>
      </c>
      <c r="H4180" s="35">
        <f t="shared" si="261"/>
        <v>19.792360622818869</v>
      </c>
      <c r="I4180" s="35">
        <f t="shared" si="262"/>
        <v>19.792360622818869</v>
      </c>
    </row>
    <row r="4181" spans="1:9" x14ac:dyDescent="0.2">
      <c r="A4181" s="32" t="s">
        <v>1518</v>
      </c>
      <c r="B4181" s="33">
        <v>489294000</v>
      </c>
      <c r="C4181" s="33">
        <v>892854</v>
      </c>
      <c r="D4181" s="33">
        <v>0</v>
      </c>
      <c r="E4181" s="33">
        <v>0</v>
      </c>
      <c r="F4181" s="34">
        <f t="shared" si="263"/>
        <v>488401146</v>
      </c>
      <c r="G4181" s="35">
        <f t="shared" si="260"/>
        <v>0.18247801935032923</v>
      </c>
      <c r="H4181" s="35">
        <f t="shared" si="261"/>
        <v>0</v>
      </c>
      <c r="I4181" s="35">
        <f t="shared" si="262"/>
        <v>0</v>
      </c>
    </row>
    <row r="4182" spans="1:9" x14ac:dyDescent="0.2">
      <c r="A4182" s="32" t="s">
        <v>1519</v>
      </c>
      <c r="B4182" s="33">
        <v>235117000</v>
      </c>
      <c r="C4182" s="33">
        <v>12889783</v>
      </c>
      <c r="D4182" s="33">
        <v>11662108</v>
      </c>
      <c r="E4182" s="33">
        <v>11662108</v>
      </c>
      <c r="F4182" s="34">
        <f t="shared" si="263"/>
        <v>222227217</v>
      </c>
      <c r="G4182" s="35">
        <f t="shared" si="260"/>
        <v>5.4822845647060827</v>
      </c>
      <c r="H4182" s="35">
        <f t="shared" si="261"/>
        <v>4.9601296375846919</v>
      </c>
      <c r="I4182" s="35">
        <f t="shared" si="262"/>
        <v>4.9601296375846919</v>
      </c>
    </row>
    <row r="4183" spans="1:9" x14ac:dyDescent="0.2">
      <c r="A4183" s="32" t="s">
        <v>1520</v>
      </c>
      <c r="B4183" s="33">
        <v>4906000</v>
      </c>
      <c r="C4183" s="33">
        <v>37202</v>
      </c>
      <c r="D4183" s="33">
        <v>0</v>
      </c>
      <c r="E4183" s="33">
        <v>0</v>
      </c>
      <c r="F4183" s="34">
        <f t="shared" si="263"/>
        <v>4868798</v>
      </c>
      <c r="G4183" s="35">
        <f t="shared" si="260"/>
        <v>0.75829596412556055</v>
      </c>
      <c r="H4183" s="35">
        <f t="shared" si="261"/>
        <v>0</v>
      </c>
      <c r="I4183" s="35">
        <f t="shared" si="262"/>
        <v>0</v>
      </c>
    </row>
    <row r="4184" spans="1:9" x14ac:dyDescent="0.2">
      <c r="A4184" s="32" t="s">
        <v>1521</v>
      </c>
      <c r="B4184" s="33">
        <v>1741260000</v>
      </c>
      <c r="C4184" s="33">
        <v>76793535.269999996</v>
      </c>
      <c r="D4184" s="33">
        <v>74040568.269999996</v>
      </c>
      <c r="E4184" s="33">
        <v>74040568.269999996</v>
      </c>
      <c r="F4184" s="34">
        <f t="shared" si="263"/>
        <v>1664466464.73</v>
      </c>
      <c r="G4184" s="35">
        <f t="shared" si="260"/>
        <v>4.410227953895455</v>
      </c>
      <c r="H4184" s="35">
        <f t="shared" si="261"/>
        <v>4.2521259473025275</v>
      </c>
      <c r="I4184" s="35">
        <f t="shared" si="262"/>
        <v>4.2521259473025275</v>
      </c>
    </row>
    <row r="4185" spans="1:9" x14ac:dyDescent="0.2">
      <c r="A4185" s="32" t="s">
        <v>1522</v>
      </c>
      <c r="B4185" s="33">
        <v>1299518000</v>
      </c>
      <c r="C4185" s="33">
        <v>3757428</v>
      </c>
      <c r="D4185" s="33">
        <v>0</v>
      </c>
      <c r="E4185" s="33">
        <v>0</v>
      </c>
      <c r="F4185" s="34">
        <f t="shared" si="263"/>
        <v>1295760572</v>
      </c>
      <c r="G4185" s="35">
        <f t="shared" si="260"/>
        <v>0.28914012733952127</v>
      </c>
      <c r="H4185" s="35">
        <f t="shared" si="261"/>
        <v>0</v>
      </c>
      <c r="I4185" s="35">
        <f t="shared" si="262"/>
        <v>0</v>
      </c>
    </row>
    <row r="4186" spans="1:9" ht="22.5" x14ac:dyDescent="0.2">
      <c r="A4186" s="32" t="s">
        <v>1523</v>
      </c>
      <c r="B4186" s="33">
        <v>7095376000</v>
      </c>
      <c r="C4186" s="33">
        <v>455835888.61000001</v>
      </c>
      <c r="D4186" s="33">
        <v>452115662.61000001</v>
      </c>
      <c r="E4186" s="33">
        <v>452115662.61000001</v>
      </c>
      <c r="F4186" s="34">
        <f t="shared" si="263"/>
        <v>6639540111.3900003</v>
      </c>
      <c r="G4186" s="35">
        <f t="shared" si="260"/>
        <v>6.4244077919196947</v>
      </c>
      <c r="H4186" s="35">
        <f t="shared" si="261"/>
        <v>6.3719760955585718</v>
      </c>
      <c r="I4186" s="35">
        <f t="shared" si="262"/>
        <v>6.3719760955585718</v>
      </c>
    </row>
    <row r="4187" spans="1:9" x14ac:dyDescent="0.2">
      <c r="A4187" s="32" t="s">
        <v>1524</v>
      </c>
      <c r="B4187" s="33">
        <v>4308077000</v>
      </c>
      <c r="C4187" s="33">
        <v>2343743</v>
      </c>
      <c r="D4187" s="33">
        <v>0</v>
      </c>
      <c r="E4187" s="33">
        <v>0</v>
      </c>
      <c r="F4187" s="34">
        <f t="shared" si="263"/>
        <v>4305733257</v>
      </c>
      <c r="G4187" s="35">
        <f t="shared" si="260"/>
        <v>5.4403461219472163E-2</v>
      </c>
      <c r="H4187" s="35">
        <f t="shared" si="261"/>
        <v>0</v>
      </c>
      <c r="I4187" s="35">
        <f t="shared" si="262"/>
        <v>0</v>
      </c>
    </row>
    <row r="4188" spans="1:9" x14ac:dyDescent="0.2">
      <c r="A4188" s="32" t="s">
        <v>1525</v>
      </c>
      <c r="B4188" s="33">
        <v>28558465000</v>
      </c>
      <c r="C4188" s="33">
        <v>23815776.309999999</v>
      </c>
      <c r="D4188" s="33">
        <v>5598164.3099999996</v>
      </c>
      <c r="E4188" s="33">
        <v>0</v>
      </c>
      <c r="F4188" s="34">
        <f t="shared" si="263"/>
        <v>28534649223.689999</v>
      </c>
      <c r="G4188" s="35">
        <f t="shared" si="260"/>
        <v>8.3393054598697794E-2</v>
      </c>
      <c r="H4188" s="35">
        <f t="shared" si="261"/>
        <v>1.9602469215344732E-2</v>
      </c>
      <c r="I4188" s="35">
        <f t="shared" si="262"/>
        <v>0</v>
      </c>
    </row>
    <row r="4189" spans="1:9" x14ac:dyDescent="0.2">
      <c r="A4189" s="32" t="s">
        <v>1526</v>
      </c>
      <c r="B4189" s="33">
        <v>829168000</v>
      </c>
      <c r="C4189" s="33">
        <v>855652</v>
      </c>
      <c r="D4189" s="33">
        <v>0</v>
      </c>
      <c r="E4189" s="33">
        <v>0</v>
      </c>
      <c r="F4189" s="34">
        <f t="shared" si="263"/>
        <v>828312348</v>
      </c>
      <c r="G4189" s="35">
        <f t="shared" si="260"/>
        <v>0.10319404511510333</v>
      </c>
      <c r="H4189" s="35">
        <f t="shared" si="261"/>
        <v>0</v>
      </c>
      <c r="I4189" s="35">
        <f t="shared" si="262"/>
        <v>0</v>
      </c>
    </row>
    <row r="4190" spans="1:9" x14ac:dyDescent="0.2">
      <c r="A4190" s="32" t="s">
        <v>1527</v>
      </c>
      <c r="B4190" s="33">
        <v>5215560000</v>
      </c>
      <c r="C4190" s="33">
        <v>76456966.640000001</v>
      </c>
      <c r="D4190" s="33">
        <v>76456966.640000001</v>
      </c>
      <c r="E4190" s="33">
        <v>76456966.640000001</v>
      </c>
      <c r="F4190" s="34">
        <f t="shared" si="263"/>
        <v>5139103033.3599997</v>
      </c>
      <c r="G4190" s="35">
        <f t="shared" si="260"/>
        <v>1.4659397387816457</v>
      </c>
      <c r="H4190" s="35">
        <f t="shared" si="261"/>
        <v>1.4659397387816457</v>
      </c>
      <c r="I4190" s="35">
        <f t="shared" si="262"/>
        <v>1.4659397387816457</v>
      </c>
    </row>
    <row r="4191" spans="1:9" x14ac:dyDescent="0.2">
      <c r="A4191" s="32" t="s">
        <v>1528</v>
      </c>
      <c r="B4191" s="33">
        <v>2574055000</v>
      </c>
      <c r="C4191" s="33">
        <v>1897315</v>
      </c>
      <c r="D4191" s="33">
        <v>0</v>
      </c>
      <c r="E4191" s="33">
        <v>0</v>
      </c>
      <c r="F4191" s="34">
        <f t="shared" si="263"/>
        <v>2572157685</v>
      </c>
      <c r="G4191" s="35">
        <f t="shared" si="260"/>
        <v>7.3709186478144409E-2</v>
      </c>
      <c r="H4191" s="35">
        <f t="shared" si="261"/>
        <v>0</v>
      </c>
      <c r="I4191" s="35">
        <f t="shared" si="262"/>
        <v>0</v>
      </c>
    </row>
    <row r="4192" spans="1:9" ht="22.5" x14ac:dyDescent="0.2">
      <c r="A4192" s="32" t="s">
        <v>1529</v>
      </c>
      <c r="B4192" s="33">
        <v>297027684000</v>
      </c>
      <c r="C4192" s="33">
        <v>40957087415.410004</v>
      </c>
      <c r="D4192" s="33">
        <v>40076030943.93</v>
      </c>
      <c r="E4192" s="33">
        <v>40076030943.93</v>
      </c>
      <c r="F4192" s="34">
        <f t="shared" si="263"/>
        <v>256070596584.59</v>
      </c>
      <c r="G4192" s="35">
        <f t="shared" si="260"/>
        <v>13.788979822975019</v>
      </c>
      <c r="H4192" s="35">
        <f t="shared" si="261"/>
        <v>13.49235546136164</v>
      </c>
      <c r="I4192" s="35">
        <f t="shared" si="262"/>
        <v>13.49235546136164</v>
      </c>
    </row>
    <row r="4193" spans="1:9" ht="22.5" x14ac:dyDescent="0.2">
      <c r="A4193" s="32" t="s">
        <v>1530</v>
      </c>
      <c r="B4193" s="33">
        <v>37559000</v>
      </c>
      <c r="C4193" s="33">
        <v>74404</v>
      </c>
      <c r="D4193" s="33">
        <v>0</v>
      </c>
      <c r="E4193" s="33">
        <v>0</v>
      </c>
      <c r="F4193" s="34">
        <f t="shared" si="263"/>
        <v>37484596</v>
      </c>
      <c r="G4193" s="35">
        <f t="shared" si="260"/>
        <v>0.19809899092095104</v>
      </c>
      <c r="H4193" s="35">
        <f t="shared" si="261"/>
        <v>0</v>
      </c>
      <c r="I4193" s="35">
        <f t="shared" si="262"/>
        <v>0</v>
      </c>
    </row>
    <row r="4194" spans="1:9" ht="22.5" x14ac:dyDescent="0.2">
      <c r="A4194" s="32" t="s">
        <v>1531</v>
      </c>
      <c r="B4194" s="33">
        <v>627378000</v>
      </c>
      <c r="C4194" s="33">
        <v>2343743</v>
      </c>
      <c r="D4194" s="33">
        <v>0</v>
      </c>
      <c r="E4194" s="33">
        <v>0</v>
      </c>
      <c r="F4194" s="34">
        <f t="shared" si="263"/>
        <v>625034257</v>
      </c>
      <c r="G4194" s="35">
        <f t="shared" si="260"/>
        <v>0.37357749235707977</v>
      </c>
      <c r="H4194" s="35">
        <f t="shared" si="261"/>
        <v>0</v>
      </c>
      <c r="I4194" s="35">
        <f t="shared" si="262"/>
        <v>0</v>
      </c>
    </row>
    <row r="4195" spans="1:9" x14ac:dyDescent="0.2">
      <c r="A4195" s="32" t="s">
        <v>1532</v>
      </c>
      <c r="B4195" s="33">
        <v>37935524408</v>
      </c>
      <c r="C4195" s="33">
        <v>1251019955</v>
      </c>
      <c r="D4195" s="33">
        <v>1251019955</v>
      </c>
      <c r="E4195" s="33">
        <v>1251019955</v>
      </c>
      <c r="F4195" s="34">
        <f t="shared" si="263"/>
        <v>36684504453</v>
      </c>
      <c r="G4195" s="35">
        <f t="shared" si="260"/>
        <v>3.2977531601914003</v>
      </c>
      <c r="H4195" s="35">
        <f t="shared" si="261"/>
        <v>3.2977531601914003</v>
      </c>
      <c r="I4195" s="35">
        <f t="shared" si="262"/>
        <v>3.2977531601914003</v>
      </c>
    </row>
    <row r="4196" spans="1:9" x14ac:dyDescent="0.2">
      <c r="A4196" s="32" t="s">
        <v>1533</v>
      </c>
      <c r="B4196" s="33">
        <v>3200000000</v>
      </c>
      <c r="C4196" s="33">
        <v>385821444.5</v>
      </c>
      <c r="D4196" s="33">
        <v>382907035.5</v>
      </c>
      <c r="E4196" s="33">
        <v>194492334</v>
      </c>
      <c r="F4196" s="34">
        <f t="shared" si="263"/>
        <v>2814178555.5</v>
      </c>
      <c r="G4196" s="35">
        <f t="shared" si="260"/>
        <v>12.056920140625001</v>
      </c>
      <c r="H4196" s="35">
        <f t="shared" si="261"/>
        <v>11.965844859375</v>
      </c>
      <c r="I4196" s="35">
        <f t="shared" si="262"/>
        <v>6.0778854375</v>
      </c>
    </row>
    <row r="4197" spans="1:9" x14ac:dyDescent="0.2">
      <c r="A4197" s="32" t="s">
        <v>1534</v>
      </c>
      <c r="B4197" s="33">
        <v>14353523551773</v>
      </c>
      <c r="C4197" s="33">
        <v>137000000000</v>
      </c>
      <c r="D4197" s="33">
        <v>137000000000</v>
      </c>
      <c r="E4197" s="33">
        <v>137000000000</v>
      </c>
      <c r="F4197" s="34">
        <f t="shared" si="263"/>
        <v>14216523551773</v>
      </c>
      <c r="G4197" s="35">
        <f t="shared" si="260"/>
        <v>0.9544694688091222</v>
      </c>
      <c r="H4197" s="35">
        <f t="shared" si="261"/>
        <v>0.9544694688091222</v>
      </c>
      <c r="I4197" s="35">
        <f t="shared" si="262"/>
        <v>0.9544694688091222</v>
      </c>
    </row>
    <row r="4198" spans="1:9" x14ac:dyDescent="0.2">
      <c r="A4198" s="32" t="s">
        <v>1535</v>
      </c>
      <c r="B4198" s="33">
        <v>260925251953</v>
      </c>
      <c r="C4198" s="33">
        <v>0</v>
      </c>
      <c r="D4198" s="33">
        <v>0</v>
      </c>
      <c r="E4198" s="33">
        <v>0</v>
      </c>
      <c r="F4198" s="34">
        <f t="shared" si="263"/>
        <v>260925251953</v>
      </c>
      <c r="G4198" s="35">
        <f t="shared" si="260"/>
        <v>0</v>
      </c>
      <c r="H4198" s="35">
        <f t="shared" si="261"/>
        <v>0</v>
      </c>
      <c r="I4198" s="35">
        <f t="shared" si="262"/>
        <v>0</v>
      </c>
    </row>
    <row r="4199" spans="1:9" x14ac:dyDescent="0.2">
      <c r="A4199" s="32" t="s">
        <v>1536</v>
      </c>
      <c r="B4199" s="33">
        <v>2785274000</v>
      </c>
      <c r="C4199" s="33">
        <v>646729130</v>
      </c>
      <c r="D4199" s="33">
        <v>424282464</v>
      </c>
      <c r="E4199" s="33">
        <v>424282464</v>
      </c>
      <c r="F4199" s="34">
        <f t="shared" si="263"/>
        <v>2138544870</v>
      </c>
      <c r="G4199" s="35">
        <f t="shared" si="260"/>
        <v>23.219587372732452</v>
      </c>
      <c r="H4199" s="35">
        <f t="shared" si="261"/>
        <v>15.233060158533773</v>
      </c>
      <c r="I4199" s="35">
        <f t="shared" si="262"/>
        <v>15.233060158533773</v>
      </c>
    </row>
    <row r="4200" spans="1:9" x14ac:dyDescent="0.2">
      <c r="A4200" s="32" t="s">
        <v>34</v>
      </c>
      <c r="B4200" s="33">
        <v>728842000</v>
      </c>
      <c r="C4200" s="33">
        <v>0</v>
      </c>
      <c r="D4200" s="33">
        <v>0</v>
      </c>
      <c r="E4200" s="33">
        <v>0</v>
      </c>
      <c r="F4200" s="34">
        <f t="shared" si="263"/>
        <v>728842000</v>
      </c>
      <c r="G4200" s="35">
        <f t="shared" si="260"/>
        <v>0</v>
      </c>
      <c r="H4200" s="35">
        <f t="shared" si="261"/>
        <v>0</v>
      </c>
      <c r="I4200" s="35">
        <f t="shared" si="262"/>
        <v>0</v>
      </c>
    </row>
    <row r="4201" spans="1:9" x14ac:dyDescent="0.2">
      <c r="A4201" s="32" t="s">
        <v>35</v>
      </c>
      <c r="B4201" s="33">
        <v>257508000</v>
      </c>
      <c r="C4201" s="33">
        <v>0</v>
      </c>
      <c r="D4201" s="33">
        <v>0</v>
      </c>
      <c r="E4201" s="33">
        <v>0</v>
      </c>
      <c r="F4201" s="34">
        <f t="shared" si="263"/>
        <v>257508000</v>
      </c>
      <c r="G4201" s="35">
        <f t="shared" si="260"/>
        <v>0</v>
      </c>
      <c r="H4201" s="35">
        <f t="shared" si="261"/>
        <v>0</v>
      </c>
      <c r="I4201" s="35">
        <f t="shared" si="262"/>
        <v>0</v>
      </c>
    </row>
    <row r="4202" spans="1:9" x14ac:dyDescent="0.2">
      <c r="A4202" s="32" t="s">
        <v>815</v>
      </c>
      <c r="B4202" s="33">
        <v>1963473000</v>
      </c>
      <c r="C4202" s="33">
        <v>0</v>
      </c>
      <c r="D4202" s="33">
        <v>0</v>
      </c>
      <c r="E4202" s="33">
        <v>0</v>
      </c>
      <c r="F4202" s="34">
        <f t="shared" si="263"/>
        <v>1963473000</v>
      </c>
      <c r="G4202" s="35">
        <f t="shared" si="260"/>
        <v>0</v>
      </c>
      <c r="H4202" s="35">
        <f t="shared" si="261"/>
        <v>0</v>
      </c>
      <c r="I4202" s="35">
        <f t="shared" si="262"/>
        <v>0</v>
      </c>
    </row>
    <row r="4203" spans="1:9" x14ac:dyDescent="0.2">
      <c r="A4203" s="28" t="s">
        <v>38</v>
      </c>
      <c r="B4203" s="29">
        <v>35704081000</v>
      </c>
      <c r="C4203" s="29">
        <v>106571548</v>
      </c>
      <c r="D4203" s="29">
        <v>100972382</v>
      </c>
      <c r="E4203" s="29">
        <v>100972382</v>
      </c>
      <c r="F4203" s="30">
        <f t="shared" si="263"/>
        <v>35597509452</v>
      </c>
      <c r="G4203" s="31">
        <f t="shared" si="260"/>
        <v>0.29848562129354345</v>
      </c>
      <c r="H4203" s="31">
        <f t="shared" si="261"/>
        <v>0.28280347560269092</v>
      </c>
      <c r="I4203" s="31">
        <f t="shared" si="262"/>
        <v>0.28280347560269092</v>
      </c>
    </row>
    <row r="4204" spans="1:9" x14ac:dyDescent="0.2">
      <c r="A4204" s="32" t="s">
        <v>39</v>
      </c>
      <c r="B4204" s="33">
        <v>705384000</v>
      </c>
      <c r="C4204" s="33">
        <v>106571548</v>
      </c>
      <c r="D4204" s="33">
        <v>100972382</v>
      </c>
      <c r="E4204" s="33">
        <v>100972382</v>
      </c>
      <c r="F4204" s="34">
        <f t="shared" si="263"/>
        <v>598812452</v>
      </c>
      <c r="G4204" s="35">
        <f t="shared" si="260"/>
        <v>15.108302428180961</v>
      </c>
      <c r="H4204" s="35">
        <f t="shared" si="261"/>
        <v>14.314526839281866</v>
      </c>
      <c r="I4204" s="35">
        <f t="shared" si="262"/>
        <v>14.314526839281866</v>
      </c>
    </row>
    <row r="4205" spans="1:9" x14ac:dyDescent="0.2">
      <c r="A4205" s="32" t="s">
        <v>41</v>
      </c>
      <c r="B4205" s="33">
        <v>34998697000</v>
      </c>
      <c r="C4205" s="33">
        <v>0</v>
      </c>
      <c r="D4205" s="33">
        <v>0</v>
      </c>
      <c r="E4205" s="33">
        <v>0</v>
      </c>
      <c r="F4205" s="34">
        <f t="shared" si="263"/>
        <v>34998697000</v>
      </c>
      <c r="G4205" s="35">
        <f t="shared" si="260"/>
        <v>0</v>
      </c>
      <c r="H4205" s="35">
        <f t="shared" si="261"/>
        <v>0</v>
      </c>
      <c r="I4205" s="35">
        <f t="shared" si="262"/>
        <v>0</v>
      </c>
    </row>
    <row r="4206" spans="1:9" x14ac:dyDescent="0.2">
      <c r="A4206" s="28" t="s">
        <v>42</v>
      </c>
      <c r="B4206" s="29">
        <v>1957878374800</v>
      </c>
      <c r="C4206" s="29">
        <v>1740245318445.02</v>
      </c>
      <c r="D4206" s="29">
        <v>279075458245.87</v>
      </c>
      <c r="E4206" s="29">
        <v>279075458245.87</v>
      </c>
      <c r="F4206" s="30">
        <f t="shared" si="263"/>
        <v>217633056354.97998</v>
      </c>
      <c r="G4206" s="31">
        <f t="shared" si="260"/>
        <v>88.884240249233486</v>
      </c>
      <c r="H4206" s="31">
        <f t="shared" si="261"/>
        <v>14.253973170032994</v>
      </c>
      <c r="I4206" s="31">
        <f t="shared" si="262"/>
        <v>14.253973170032994</v>
      </c>
    </row>
    <row r="4207" spans="1:9" x14ac:dyDescent="0.2">
      <c r="A4207" s="32" t="s">
        <v>1537</v>
      </c>
      <c r="B4207" s="33">
        <v>199252431031</v>
      </c>
      <c r="C4207" s="33">
        <v>23411081871</v>
      </c>
      <c r="D4207" s="33">
        <v>15234839833.879999</v>
      </c>
      <c r="E4207" s="33">
        <v>15234839833.879999</v>
      </c>
      <c r="F4207" s="34">
        <f t="shared" si="263"/>
        <v>175841349160</v>
      </c>
      <c r="G4207" s="35">
        <f t="shared" si="260"/>
        <v>11.749458588717378</v>
      </c>
      <c r="H4207" s="35">
        <f t="shared" si="261"/>
        <v>7.645999476668738</v>
      </c>
      <c r="I4207" s="35">
        <f t="shared" si="262"/>
        <v>7.645999476668738</v>
      </c>
    </row>
    <row r="4208" spans="1:9" x14ac:dyDescent="0.2">
      <c r="A4208" s="32" t="s">
        <v>1538</v>
      </c>
      <c r="B4208" s="33">
        <v>1693747568969</v>
      </c>
      <c r="C4208" s="33">
        <v>1693606962718</v>
      </c>
      <c r="D4208" s="33">
        <v>263010000000</v>
      </c>
      <c r="E4208" s="33">
        <v>263010000000</v>
      </c>
      <c r="F4208" s="34">
        <f t="shared" si="263"/>
        <v>140606251</v>
      </c>
      <c r="G4208" s="35">
        <f t="shared" si="260"/>
        <v>99.991698512011112</v>
      </c>
      <c r="H4208" s="35">
        <f t="shared" si="261"/>
        <v>15.528287970331769</v>
      </c>
      <c r="I4208" s="35">
        <f t="shared" si="262"/>
        <v>15.528287970331769</v>
      </c>
    </row>
    <row r="4209" spans="1:9" x14ac:dyDescent="0.2">
      <c r="A4209" s="32" t="s">
        <v>1539</v>
      </c>
      <c r="B4209" s="33">
        <v>1000000000</v>
      </c>
      <c r="C4209" s="33">
        <v>652850000</v>
      </c>
      <c r="D4209" s="33">
        <v>66093872</v>
      </c>
      <c r="E4209" s="33">
        <v>66093872</v>
      </c>
      <c r="F4209" s="34">
        <f t="shared" si="263"/>
        <v>347150000</v>
      </c>
      <c r="G4209" s="35">
        <f t="shared" si="260"/>
        <v>65.285000000000011</v>
      </c>
      <c r="H4209" s="35">
        <f t="shared" si="261"/>
        <v>6.6093871999999996</v>
      </c>
      <c r="I4209" s="35">
        <f t="shared" si="262"/>
        <v>6.6093871999999996</v>
      </c>
    </row>
    <row r="4210" spans="1:9" x14ac:dyDescent="0.2">
      <c r="A4210" s="32" t="s">
        <v>1540</v>
      </c>
      <c r="B4210" s="33">
        <v>15367718829</v>
      </c>
      <c r="C4210" s="33">
        <v>13892554571</v>
      </c>
      <c r="D4210" s="33">
        <v>29238715.82</v>
      </c>
      <c r="E4210" s="33">
        <v>29238715.82</v>
      </c>
      <c r="F4210" s="34">
        <f t="shared" si="263"/>
        <v>1475164258</v>
      </c>
      <c r="G4210" s="35">
        <f t="shared" si="260"/>
        <v>90.400889849596552</v>
      </c>
      <c r="H4210" s="35">
        <f t="shared" si="261"/>
        <v>0.1902606115152525</v>
      </c>
      <c r="I4210" s="35">
        <f t="shared" si="262"/>
        <v>0.1902606115152525</v>
      </c>
    </row>
    <row r="4211" spans="1:9" x14ac:dyDescent="0.2">
      <c r="A4211" s="32" t="s">
        <v>1541</v>
      </c>
      <c r="B4211" s="33">
        <v>9003520263</v>
      </c>
      <c r="C4211" s="33">
        <v>333635030</v>
      </c>
      <c r="D4211" s="33">
        <v>43652492.899999999</v>
      </c>
      <c r="E4211" s="33">
        <v>43652492.899999999</v>
      </c>
      <c r="F4211" s="34">
        <f t="shared" si="263"/>
        <v>8669885233</v>
      </c>
      <c r="G4211" s="35">
        <f t="shared" si="260"/>
        <v>3.7056064767363761</v>
      </c>
      <c r="H4211" s="35">
        <f t="shared" si="261"/>
        <v>0.48483805916881295</v>
      </c>
      <c r="I4211" s="35">
        <f t="shared" si="262"/>
        <v>0.48483805916881295</v>
      </c>
    </row>
    <row r="4212" spans="1:9" x14ac:dyDescent="0.2">
      <c r="A4212" s="32" t="s">
        <v>1542</v>
      </c>
      <c r="B4212" s="33">
        <v>15628760908</v>
      </c>
      <c r="C4212" s="33">
        <v>244119300</v>
      </c>
      <c r="D4212" s="33">
        <v>30113360.280000001</v>
      </c>
      <c r="E4212" s="33">
        <v>30113360.280000001</v>
      </c>
      <c r="F4212" s="34">
        <f t="shared" si="263"/>
        <v>15384641608</v>
      </c>
      <c r="G4212" s="35">
        <f t="shared" si="260"/>
        <v>1.561987552545135</v>
      </c>
      <c r="H4212" s="35">
        <f t="shared" si="261"/>
        <v>0.19267912828959891</v>
      </c>
      <c r="I4212" s="35">
        <f t="shared" si="262"/>
        <v>0.19267912828959891</v>
      </c>
    </row>
    <row r="4213" spans="1:9" ht="22.5" x14ac:dyDescent="0.2">
      <c r="A4213" s="32" t="s">
        <v>1543</v>
      </c>
      <c r="B4213" s="33">
        <v>500000000</v>
      </c>
      <c r="C4213" s="33">
        <v>165767842</v>
      </c>
      <c r="D4213" s="33">
        <v>10270654</v>
      </c>
      <c r="E4213" s="33">
        <v>10270654</v>
      </c>
      <c r="F4213" s="34">
        <f t="shared" si="263"/>
        <v>334232158</v>
      </c>
      <c r="G4213" s="35">
        <f t="shared" si="260"/>
        <v>33.153568399999997</v>
      </c>
      <c r="H4213" s="35">
        <f t="shared" si="261"/>
        <v>2.0541308000000003</v>
      </c>
      <c r="I4213" s="35">
        <f t="shared" si="262"/>
        <v>2.0541308000000003</v>
      </c>
    </row>
    <row r="4214" spans="1:9" ht="22.5" x14ac:dyDescent="0.2">
      <c r="A4214" s="32" t="s">
        <v>1544</v>
      </c>
      <c r="B4214" s="33">
        <v>1500000000</v>
      </c>
      <c r="C4214" s="33">
        <v>962886666</v>
      </c>
      <c r="D4214" s="33">
        <v>74731792.5</v>
      </c>
      <c r="E4214" s="33">
        <v>74731792.5</v>
      </c>
      <c r="F4214" s="34">
        <f t="shared" si="263"/>
        <v>537113334</v>
      </c>
      <c r="G4214" s="35">
        <f t="shared" si="260"/>
        <v>64.192444399999999</v>
      </c>
      <c r="H4214" s="35">
        <f t="shared" si="261"/>
        <v>4.9821194999999996</v>
      </c>
      <c r="I4214" s="35">
        <f t="shared" si="262"/>
        <v>4.9821194999999996</v>
      </c>
    </row>
    <row r="4215" spans="1:9" ht="22.5" x14ac:dyDescent="0.2">
      <c r="A4215" s="32" t="s">
        <v>1545</v>
      </c>
      <c r="B4215" s="33">
        <v>2000000000</v>
      </c>
      <c r="C4215" s="33">
        <v>913648024</v>
      </c>
      <c r="D4215" s="33">
        <v>68210157.670000002</v>
      </c>
      <c r="E4215" s="33">
        <v>68210157.670000002</v>
      </c>
      <c r="F4215" s="34">
        <f t="shared" si="263"/>
        <v>1086351976</v>
      </c>
      <c r="G4215" s="35">
        <f t="shared" si="260"/>
        <v>45.682401200000001</v>
      </c>
      <c r="H4215" s="35">
        <f t="shared" si="261"/>
        <v>3.4105078835000002</v>
      </c>
      <c r="I4215" s="35">
        <f t="shared" si="262"/>
        <v>3.4105078835000002</v>
      </c>
    </row>
    <row r="4216" spans="1:9" x14ac:dyDescent="0.2">
      <c r="A4216" s="32" t="s">
        <v>1546</v>
      </c>
      <c r="B4216" s="33">
        <v>500000000</v>
      </c>
      <c r="C4216" s="33">
        <v>254057389</v>
      </c>
      <c r="D4216" s="33">
        <v>36043838</v>
      </c>
      <c r="E4216" s="33">
        <v>36043838</v>
      </c>
      <c r="F4216" s="34">
        <f t="shared" si="263"/>
        <v>245942611</v>
      </c>
      <c r="G4216" s="35">
        <f t="shared" si="260"/>
        <v>50.811477800000006</v>
      </c>
      <c r="H4216" s="35">
        <f t="shared" si="261"/>
        <v>7.2087676000000007</v>
      </c>
      <c r="I4216" s="35">
        <f t="shared" si="262"/>
        <v>7.2087676000000007</v>
      </c>
    </row>
    <row r="4217" spans="1:9" x14ac:dyDescent="0.2">
      <c r="A4217" s="32" t="s">
        <v>1547</v>
      </c>
      <c r="B4217" s="33">
        <v>600000000</v>
      </c>
      <c r="C4217" s="33">
        <v>219137078</v>
      </c>
      <c r="D4217" s="33">
        <v>21696667</v>
      </c>
      <c r="E4217" s="33">
        <v>21696667</v>
      </c>
      <c r="F4217" s="34">
        <f t="shared" si="263"/>
        <v>380862922</v>
      </c>
      <c r="G4217" s="35">
        <f t="shared" si="260"/>
        <v>36.522846333333334</v>
      </c>
      <c r="H4217" s="35">
        <f t="shared" si="261"/>
        <v>3.6161111666666668</v>
      </c>
      <c r="I4217" s="35">
        <f t="shared" si="262"/>
        <v>3.6161111666666668</v>
      </c>
    </row>
    <row r="4218" spans="1:9" x14ac:dyDescent="0.2">
      <c r="A4218" s="32" t="s">
        <v>1548</v>
      </c>
      <c r="B4218" s="33">
        <v>2000000000</v>
      </c>
      <c r="C4218" s="33">
        <v>1370495256</v>
      </c>
      <c r="D4218" s="33">
        <v>124730589.59999999</v>
      </c>
      <c r="E4218" s="33">
        <v>124730589.59999999</v>
      </c>
      <c r="F4218" s="34">
        <f t="shared" si="263"/>
        <v>629504744</v>
      </c>
      <c r="G4218" s="35">
        <f t="shared" si="260"/>
        <v>68.524762800000005</v>
      </c>
      <c r="H4218" s="35">
        <f t="shared" si="261"/>
        <v>6.2365294799999997</v>
      </c>
      <c r="I4218" s="35">
        <f t="shared" si="262"/>
        <v>6.2365294799999997</v>
      </c>
    </row>
    <row r="4219" spans="1:9" x14ac:dyDescent="0.2">
      <c r="A4219" s="32" t="s">
        <v>1549</v>
      </c>
      <c r="B4219" s="33">
        <v>5800000000</v>
      </c>
      <c r="C4219" s="33">
        <v>1348626713</v>
      </c>
      <c r="D4219" s="33">
        <v>28072151</v>
      </c>
      <c r="E4219" s="33">
        <v>28072151</v>
      </c>
      <c r="F4219" s="34">
        <f t="shared" si="263"/>
        <v>4451373287</v>
      </c>
      <c r="G4219" s="35">
        <f t="shared" si="260"/>
        <v>23.25218470689655</v>
      </c>
      <c r="H4219" s="35">
        <f t="shared" si="261"/>
        <v>0.48400260344827584</v>
      </c>
      <c r="I4219" s="35">
        <f t="shared" si="262"/>
        <v>0.48400260344827584</v>
      </c>
    </row>
    <row r="4220" spans="1:9" x14ac:dyDescent="0.2">
      <c r="A4220" s="32" t="s">
        <v>1550</v>
      </c>
      <c r="B4220" s="33">
        <v>600000000</v>
      </c>
      <c r="C4220" s="33">
        <v>192119120</v>
      </c>
      <c r="D4220" s="33">
        <v>25619120</v>
      </c>
      <c r="E4220" s="33">
        <v>25619120</v>
      </c>
      <c r="F4220" s="34">
        <f t="shared" si="263"/>
        <v>407880880</v>
      </c>
      <c r="G4220" s="35">
        <f t="shared" si="260"/>
        <v>32.01985333333333</v>
      </c>
      <c r="H4220" s="35">
        <f t="shared" si="261"/>
        <v>4.2698533333333328</v>
      </c>
      <c r="I4220" s="35">
        <f t="shared" si="262"/>
        <v>4.2698533333333328</v>
      </c>
    </row>
    <row r="4221" spans="1:9" x14ac:dyDescent="0.2">
      <c r="A4221" s="32" t="s">
        <v>1551</v>
      </c>
      <c r="B4221" s="33">
        <v>2378374800</v>
      </c>
      <c r="C4221" s="33">
        <v>0</v>
      </c>
      <c r="D4221" s="33">
        <v>0</v>
      </c>
      <c r="E4221" s="33">
        <v>0</v>
      </c>
      <c r="F4221" s="34">
        <f t="shared" si="263"/>
        <v>2378374800</v>
      </c>
      <c r="G4221" s="35">
        <f t="shared" si="260"/>
        <v>0</v>
      </c>
      <c r="H4221" s="35">
        <f t="shared" si="261"/>
        <v>0</v>
      </c>
      <c r="I4221" s="35">
        <f t="shared" si="262"/>
        <v>0</v>
      </c>
    </row>
    <row r="4222" spans="1:9" x14ac:dyDescent="0.2">
      <c r="A4222" s="32" t="s">
        <v>1552</v>
      </c>
      <c r="B4222" s="33">
        <v>5000000000</v>
      </c>
      <c r="C4222" s="33">
        <v>1474876867.02</v>
      </c>
      <c r="D4222" s="33">
        <v>127982334.72</v>
      </c>
      <c r="E4222" s="33">
        <v>127982334.72</v>
      </c>
      <c r="F4222" s="34">
        <f t="shared" si="263"/>
        <v>3525123132.98</v>
      </c>
      <c r="G4222" s="35">
        <f t="shared" si="260"/>
        <v>29.497537340399997</v>
      </c>
      <c r="H4222" s="35">
        <f t="shared" si="261"/>
        <v>2.5596466944</v>
      </c>
      <c r="I4222" s="35">
        <f t="shared" si="262"/>
        <v>2.5596466944</v>
      </c>
    </row>
    <row r="4223" spans="1:9" x14ac:dyDescent="0.2">
      <c r="A4223" s="32" t="s">
        <v>1553</v>
      </c>
      <c r="B4223" s="33">
        <v>500000000</v>
      </c>
      <c r="C4223" s="33">
        <v>486000000</v>
      </c>
      <c r="D4223" s="33">
        <v>60196000</v>
      </c>
      <c r="E4223" s="33">
        <v>60196000</v>
      </c>
      <c r="F4223" s="34">
        <f t="shared" si="263"/>
        <v>14000000</v>
      </c>
      <c r="G4223" s="35">
        <f t="shared" si="260"/>
        <v>97.2</v>
      </c>
      <c r="H4223" s="35">
        <f t="shared" si="261"/>
        <v>12.039199999999999</v>
      </c>
      <c r="I4223" s="35">
        <f t="shared" si="262"/>
        <v>12.039199999999999</v>
      </c>
    </row>
    <row r="4224" spans="1:9" x14ac:dyDescent="0.2">
      <c r="A4224" s="32" t="s">
        <v>1554</v>
      </c>
      <c r="B4224" s="33">
        <v>2000000000</v>
      </c>
      <c r="C4224" s="33">
        <v>275000000</v>
      </c>
      <c r="D4224" s="33">
        <v>30366667</v>
      </c>
      <c r="E4224" s="33">
        <v>30366667</v>
      </c>
      <c r="F4224" s="34">
        <f t="shared" si="263"/>
        <v>1725000000</v>
      </c>
      <c r="G4224" s="35">
        <f t="shared" si="260"/>
        <v>13.750000000000002</v>
      </c>
      <c r="H4224" s="35">
        <f t="shared" si="261"/>
        <v>1.51833335</v>
      </c>
      <c r="I4224" s="35">
        <f t="shared" si="262"/>
        <v>1.51833335</v>
      </c>
    </row>
    <row r="4225" spans="1:9" ht="22.5" x14ac:dyDescent="0.2">
      <c r="A4225" s="32" t="s">
        <v>1555</v>
      </c>
      <c r="B4225" s="33">
        <v>500000000</v>
      </c>
      <c r="C4225" s="33">
        <v>441500000</v>
      </c>
      <c r="D4225" s="33">
        <v>53599999.5</v>
      </c>
      <c r="E4225" s="33">
        <v>53599999.5</v>
      </c>
      <c r="F4225" s="34">
        <f t="shared" si="263"/>
        <v>58500000</v>
      </c>
      <c r="G4225" s="35">
        <f t="shared" si="260"/>
        <v>88.3</v>
      </c>
      <c r="H4225" s="35">
        <f t="shared" si="261"/>
        <v>10.719999900000001</v>
      </c>
      <c r="I4225" s="35">
        <f t="shared" si="262"/>
        <v>10.719999900000001</v>
      </c>
    </row>
    <row r="4226" spans="1:9" x14ac:dyDescent="0.2">
      <c r="A4226" s="28" t="s">
        <v>1556</v>
      </c>
      <c r="B4226" s="29">
        <v>38371429000</v>
      </c>
      <c r="C4226" s="29">
        <v>9188135380.5800018</v>
      </c>
      <c r="D4226" s="29">
        <v>3393528357.1800003</v>
      </c>
      <c r="E4226" s="29">
        <v>3369825223.1800003</v>
      </c>
      <c r="F4226" s="30">
        <f t="shared" si="263"/>
        <v>29183293619.419998</v>
      </c>
      <c r="G4226" s="31">
        <f t="shared" si="260"/>
        <v>23.945252027439484</v>
      </c>
      <c r="H4226" s="31">
        <f t="shared" si="261"/>
        <v>8.8438936094352929</v>
      </c>
      <c r="I4226" s="31">
        <f t="shared" si="262"/>
        <v>8.7821207367075136</v>
      </c>
    </row>
    <row r="4227" spans="1:9" x14ac:dyDescent="0.2">
      <c r="A4227" s="28" t="s">
        <v>17</v>
      </c>
      <c r="B4227" s="29">
        <v>30371429000</v>
      </c>
      <c r="C4227" s="29">
        <v>5892126018.54</v>
      </c>
      <c r="D4227" s="29">
        <v>3391928357.1800003</v>
      </c>
      <c r="E4227" s="29">
        <v>3368225223.1800003</v>
      </c>
      <c r="F4227" s="30">
        <f t="shared" si="263"/>
        <v>24479302981.459999</v>
      </c>
      <c r="G4227" s="31">
        <f t="shared" si="260"/>
        <v>19.400226504126625</v>
      </c>
      <c r="H4227" s="31">
        <f t="shared" si="261"/>
        <v>11.168155298784264</v>
      </c>
      <c r="I4227" s="31">
        <f t="shared" si="262"/>
        <v>11.090111114560992</v>
      </c>
    </row>
    <row r="4228" spans="1:9" x14ac:dyDescent="0.2">
      <c r="A4228" s="28" t="s">
        <v>18</v>
      </c>
      <c r="B4228" s="29">
        <v>16328192000</v>
      </c>
      <c r="C4228" s="29">
        <v>2143861617</v>
      </c>
      <c r="D4228" s="29">
        <v>2143861617</v>
      </c>
      <c r="E4228" s="29">
        <v>2143861617</v>
      </c>
      <c r="F4228" s="30">
        <f t="shared" si="263"/>
        <v>14184330383</v>
      </c>
      <c r="G4228" s="31">
        <f t="shared" si="260"/>
        <v>13.129816314016885</v>
      </c>
      <c r="H4228" s="31">
        <f t="shared" si="261"/>
        <v>13.129816314016885</v>
      </c>
      <c r="I4228" s="31">
        <f t="shared" si="262"/>
        <v>13.129816314016885</v>
      </c>
    </row>
    <row r="4229" spans="1:9" x14ac:dyDescent="0.2">
      <c r="A4229" s="32" t="s">
        <v>19</v>
      </c>
      <c r="B4229" s="33">
        <v>10078488000</v>
      </c>
      <c r="C4229" s="33">
        <v>1449339311</v>
      </c>
      <c r="D4229" s="33">
        <v>1449339311</v>
      </c>
      <c r="E4229" s="33">
        <v>1449339311</v>
      </c>
      <c r="F4229" s="34">
        <f t="shared" si="263"/>
        <v>8629148689</v>
      </c>
      <c r="G4229" s="35">
        <f t="shared" si="260"/>
        <v>14.380523259044411</v>
      </c>
      <c r="H4229" s="35">
        <f t="shared" si="261"/>
        <v>14.380523259044411</v>
      </c>
      <c r="I4229" s="35">
        <f t="shared" si="262"/>
        <v>14.380523259044411</v>
      </c>
    </row>
    <row r="4230" spans="1:9" x14ac:dyDescent="0.2">
      <c r="A4230" s="32" t="s">
        <v>20</v>
      </c>
      <c r="B4230" s="33">
        <v>3730155000</v>
      </c>
      <c r="C4230" s="33">
        <v>600136976</v>
      </c>
      <c r="D4230" s="33">
        <v>600136976</v>
      </c>
      <c r="E4230" s="33">
        <v>600136976</v>
      </c>
      <c r="F4230" s="34">
        <f t="shared" si="263"/>
        <v>3130018024</v>
      </c>
      <c r="G4230" s="35">
        <f t="shared" si="260"/>
        <v>16.088794594326508</v>
      </c>
      <c r="H4230" s="35">
        <f t="shared" si="261"/>
        <v>16.088794594326508</v>
      </c>
      <c r="I4230" s="35">
        <f t="shared" si="262"/>
        <v>16.088794594326508</v>
      </c>
    </row>
    <row r="4231" spans="1:9" x14ac:dyDescent="0.2">
      <c r="A4231" s="32" t="s">
        <v>21</v>
      </c>
      <c r="B4231" s="33">
        <v>1798434000</v>
      </c>
      <c r="C4231" s="33">
        <v>94385330</v>
      </c>
      <c r="D4231" s="33">
        <v>94385330</v>
      </c>
      <c r="E4231" s="33">
        <v>94385330</v>
      </c>
      <c r="F4231" s="34">
        <f t="shared" si="263"/>
        <v>1704048670</v>
      </c>
      <c r="G4231" s="35">
        <f t="shared" ref="G4231:G4294" si="264">IFERROR(IF(C4231&gt;0,+C4231/B4231*100,0),0)</f>
        <v>5.2481953744201899</v>
      </c>
      <c r="H4231" s="35">
        <f t="shared" ref="H4231:H4294" si="265">IFERROR(IF(D4231&gt;0,+D4231/B4231*100,0),0)</f>
        <v>5.2481953744201899</v>
      </c>
      <c r="I4231" s="35">
        <f t="shared" ref="I4231:I4294" si="266">IFERROR(IF(E4231&gt;0,+E4231/B4231*100,0),0)</f>
        <v>5.2481953744201899</v>
      </c>
    </row>
    <row r="4232" spans="1:9" x14ac:dyDescent="0.2">
      <c r="A4232" s="32" t="s">
        <v>154</v>
      </c>
      <c r="B4232" s="33">
        <v>721115000</v>
      </c>
      <c r="C4232" s="33">
        <v>0</v>
      </c>
      <c r="D4232" s="33">
        <v>0</v>
      </c>
      <c r="E4232" s="33">
        <v>0</v>
      </c>
      <c r="F4232" s="34">
        <f t="shared" si="263"/>
        <v>721115000</v>
      </c>
      <c r="G4232" s="35">
        <f t="shared" si="264"/>
        <v>0</v>
      </c>
      <c r="H4232" s="35">
        <f t="shared" si="265"/>
        <v>0</v>
      </c>
      <c r="I4232" s="35">
        <f t="shared" si="266"/>
        <v>0</v>
      </c>
    </row>
    <row r="4233" spans="1:9" x14ac:dyDescent="0.2">
      <c r="A4233" s="28" t="s">
        <v>22</v>
      </c>
      <c r="B4233" s="29">
        <v>10288298000</v>
      </c>
      <c r="C4233" s="29">
        <v>3736621647.54</v>
      </c>
      <c r="D4233" s="29">
        <v>1236423986.1800001</v>
      </c>
      <c r="E4233" s="29">
        <v>1212720852.1800001</v>
      </c>
      <c r="F4233" s="30">
        <f t="shared" ref="F4233:F4296" si="267">+B4233-C4233</f>
        <v>6551676352.46</v>
      </c>
      <c r="G4233" s="31">
        <f t="shared" si="264"/>
        <v>36.319142850838887</v>
      </c>
      <c r="H4233" s="31">
        <f t="shared" si="265"/>
        <v>12.017769957479848</v>
      </c>
      <c r="I4233" s="31">
        <f t="shared" si="266"/>
        <v>11.787380693871816</v>
      </c>
    </row>
    <row r="4234" spans="1:9" x14ac:dyDescent="0.2">
      <c r="A4234" s="32" t="s">
        <v>66</v>
      </c>
      <c r="B4234" s="33">
        <v>136931000</v>
      </c>
      <c r="C4234" s="33">
        <v>0</v>
      </c>
      <c r="D4234" s="33">
        <v>0</v>
      </c>
      <c r="E4234" s="33">
        <v>0</v>
      </c>
      <c r="F4234" s="34">
        <f t="shared" si="267"/>
        <v>136931000</v>
      </c>
      <c r="G4234" s="35">
        <f t="shared" si="264"/>
        <v>0</v>
      </c>
      <c r="H4234" s="35">
        <f t="shared" si="265"/>
        <v>0</v>
      </c>
      <c r="I4234" s="35">
        <f t="shared" si="266"/>
        <v>0</v>
      </c>
    </row>
    <row r="4235" spans="1:9" x14ac:dyDescent="0.2">
      <c r="A4235" s="32" t="s">
        <v>23</v>
      </c>
      <c r="B4235" s="33">
        <v>10151367000</v>
      </c>
      <c r="C4235" s="33">
        <v>3736621647.54</v>
      </c>
      <c r="D4235" s="33">
        <v>1236423986.1800001</v>
      </c>
      <c r="E4235" s="33">
        <v>1212720852.1800001</v>
      </c>
      <c r="F4235" s="34">
        <f t="shared" si="267"/>
        <v>6414745352.46</v>
      </c>
      <c r="G4235" s="35">
        <f t="shared" si="264"/>
        <v>36.809048944245639</v>
      </c>
      <c r="H4235" s="35">
        <f t="shared" si="265"/>
        <v>12.179876721824757</v>
      </c>
      <c r="I4235" s="35">
        <f t="shared" si="266"/>
        <v>11.946379755357087</v>
      </c>
    </row>
    <row r="4236" spans="1:9" x14ac:dyDescent="0.2">
      <c r="A4236" s="28" t="s">
        <v>24</v>
      </c>
      <c r="B4236" s="29">
        <v>3687268000</v>
      </c>
      <c r="C4236" s="29">
        <v>11642754</v>
      </c>
      <c r="D4236" s="29">
        <v>11642754</v>
      </c>
      <c r="E4236" s="29">
        <v>11642754</v>
      </c>
      <c r="F4236" s="30">
        <f t="shared" si="267"/>
        <v>3675625246</v>
      </c>
      <c r="G4236" s="31">
        <f t="shared" si="264"/>
        <v>0.31575556753672368</v>
      </c>
      <c r="H4236" s="31">
        <f t="shared" si="265"/>
        <v>0.31575556753672368</v>
      </c>
      <c r="I4236" s="31">
        <f t="shared" si="266"/>
        <v>0.31575556753672368</v>
      </c>
    </row>
    <row r="4237" spans="1:9" x14ac:dyDescent="0.2">
      <c r="A4237" s="32" t="s">
        <v>150</v>
      </c>
      <c r="B4237" s="33">
        <v>2435000000</v>
      </c>
      <c r="C4237" s="33">
        <v>0</v>
      </c>
      <c r="D4237" s="33">
        <v>0</v>
      </c>
      <c r="E4237" s="33">
        <v>0</v>
      </c>
      <c r="F4237" s="34">
        <f t="shared" si="267"/>
        <v>2435000000</v>
      </c>
      <c r="G4237" s="35">
        <f t="shared" si="264"/>
        <v>0</v>
      </c>
      <c r="H4237" s="35">
        <f t="shared" si="265"/>
        <v>0</v>
      </c>
      <c r="I4237" s="35">
        <f t="shared" si="266"/>
        <v>0</v>
      </c>
    </row>
    <row r="4238" spans="1:9" x14ac:dyDescent="0.2">
      <c r="A4238" s="32" t="s">
        <v>32</v>
      </c>
      <c r="B4238" s="33">
        <v>104374000</v>
      </c>
      <c r="C4238" s="33">
        <v>11642754</v>
      </c>
      <c r="D4238" s="33">
        <v>11642754</v>
      </c>
      <c r="E4238" s="33">
        <v>11642754</v>
      </c>
      <c r="F4238" s="34">
        <f t="shared" si="267"/>
        <v>92731246</v>
      </c>
      <c r="G4238" s="35">
        <f t="shared" si="264"/>
        <v>11.154841243987965</v>
      </c>
      <c r="H4238" s="35">
        <f t="shared" si="265"/>
        <v>11.154841243987965</v>
      </c>
      <c r="I4238" s="35">
        <f t="shared" si="266"/>
        <v>11.154841243987965</v>
      </c>
    </row>
    <row r="4239" spans="1:9" x14ac:dyDescent="0.2">
      <c r="A4239" s="32" t="s">
        <v>35</v>
      </c>
      <c r="B4239" s="33">
        <v>1147894000</v>
      </c>
      <c r="C4239" s="33">
        <v>0</v>
      </c>
      <c r="D4239" s="33">
        <v>0</v>
      </c>
      <c r="E4239" s="33">
        <v>0</v>
      </c>
      <c r="F4239" s="34">
        <f t="shared" si="267"/>
        <v>1147894000</v>
      </c>
      <c r="G4239" s="35">
        <f t="shared" si="264"/>
        <v>0</v>
      </c>
      <c r="H4239" s="35">
        <f t="shared" si="265"/>
        <v>0</v>
      </c>
      <c r="I4239" s="35">
        <f t="shared" si="266"/>
        <v>0</v>
      </c>
    </row>
    <row r="4240" spans="1:9" x14ac:dyDescent="0.2">
      <c r="A4240" s="28" t="s">
        <v>38</v>
      </c>
      <c r="B4240" s="29">
        <v>67671000</v>
      </c>
      <c r="C4240" s="29">
        <v>0</v>
      </c>
      <c r="D4240" s="29">
        <v>0</v>
      </c>
      <c r="E4240" s="29">
        <v>0</v>
      </c>
      <c r="F4240" s="30">
        <f t="shared" si="267"/>
        <v>67671000</v>
      </c>
      <c r="G4240" s="31">
        <f t="shared" si="264"/>
        <v>0</v>
      </c>
      <c r="H4240" s="31">
        <f t="shared" si="265"/>
        <v>0</v>
      </c>
      <c r="I4240" s="31">
        <f t="shared" si="266"/>
        <v>0</v>
      </c>
    </row>
    <row r="4241" spans="1:9" x14ac:dyDescent="0.2">
      <c r="A4241" s="32" t="s">
        <v>39</v>
      </c>
      <c r="B4241" s="33">
        <v>11021000</v>
      </c>
      <c r="C4241" s="33">
        <v>0</v>
      </c>
      <c r="D4241" s="33">
        <v>0</v>
      </c>
      <c r="E4241" s="33">
        <v>0</v>
      </c>
      <c r="F4241" s="34">
        <f t="shared" si="267"/>
        <v>11021000</v>
      </c>
      <c r="G4241" s="35">
        <f t="shared" si="264"/>
        <v>0</v>
      </c>
      <c r="H4241" s="35">
        <f t="shared" si="265"/>
        <v>0</v>
      </c>
      <c r="I4241" s="35">
        <f t="shared" si="266"/>
        <v>0</v>
      </c>
    </row>
    <row r="4242" spans="1:9" x14ac:dyDescent="0.2">
      <c r="A4242" s="32" t="s">
        <v>41</v>
      </c>
      <c r="B4242" s="33">
        <v>56650000</v>
      </c>
      <c r="C4242" s="33">
        <v>0</v>
      </c>
      <c r="D4242" s="33">
        <v>0</v>
      </c>
      <c r="E4242" s="33">
        <v>0</v>
      </c>
      <c r="F4242" s="34">
        <f t="shared" si="267"/>
        <v>56650000</v>
      </c>
      <c r="G4242" s="35">
        <f t="shared" si="264"/>
        <v>0</v>
      </c>
      <c r="H4242" s="35">
        <f t="shared" si="265"/>
        <v>0</v>
      </c>
      <c r="I4242" s="35">
        <f t="shared" si="266"/>
        <v>0</v>
      </c>
    </row>
    <row r="4243" spans="1:9" x14ac:dyDescent="0.2">
      <c r="A4243" s="28" t="s">
        <v>42</v>
      </c>
      <c r="B4243" s="29">
        <v>8000000000</v>
      </c>
      <c r="C4243" s="29">
        <v>3296009362.04</v>
      </c>
      <c r="D4243" s="29">
        <v>1600000</v>
      </c>
      <c r="E4243" s="29">
        <v>1600000</v>
      </c>
      <c r="F4243" s="30">
        <f t="shared" si="267"/>
        <v>4703990637.96</v>
      </c>
      <c r="G4243" s="31">
        <f t="shared" si="264"/>
        <v>41.200117025499999</v>
      </c>
      <c r="H4243" s="31">
        <f t="shared" si="265"/>
        <v>0.02</v>
      </c>
      <c r="I4243" s="31">
        <f t="shared" si="266"/>
        <v>0.02</v>
      </c>
    </row>
    <row r="4244" spans="1:9" x14ac:dyDescent="0.2">
      <c r="A4244" s="32" t="s">
        <v>1557</v>
      </c>
      <c r="B4244" s="33">
        <v>515000000</v>
      </c>
      <c r="C4244" s="33">
        <v>0</v>
      </c>
      <c r="D4244" s="33">
        <v>0</v>
      </c>
      <c r="E4244" s="33">
        <v>0</v>
      </c>
      <c r="F4244" s="34">
        <f t="shared" si="267"/>
        <v>515000000</v>
      </c>
      <c r="G4244" s="35">
        <f t="shared" si="264"/>
        <v>0</v>
      </c>
      <c r="H4244" s="35">
        <f t="shared" si="265"/>
        <v>0</v>
      </c>
      <c r="I4244" s="35">
        <f t="shared" si="266"/>
        <v>0</v>
      </c>
    </row>
    <row r="4245" spans="1:9" x14ac:dyDescent="0.2">
      <c r="A4245" s="32" t="s">
        <v>1558</v>
      </c>
      <c r="B4245" s="33">
        <v>545060000</v>
      </c>
      <c r="C4245" s="33">
        <v>78000000</v>
      </c>
      <c r="D4245" s="33">
        <v>0</v>
      </c>
      <c r="E4245" s="33">
        <v>0</v>
      </c>
      <c r="F4245" s="34">
        <f t="shared" si="267"/>
        <v>467060000</v>
      </c>
      <c r="G4245" s="35">
        <f t="shared" si="264"/>
        <v>14.310351154001394</v>
      </c>
      <c r="H4245" s="35">
        <f t="shared" si="265"/>
        <v>0</v>
      </c>
      <c r="I4245" s="35">
        <f t="shared" si="266"/>
        <v>0</v>
      </c>
    </row>
    <row r="4246" spans="1:9" ht="22.5" x14ac:dyDescent="0.2">
      <c r="A4246" s="32" t="s">
        <v>1559</v>
      </c>
      <c r="B4246" s="33">
        <v>2256623124</v>
      </c>
      <c r="C4246" s="33">
        <v>648000000</v>
      </c>
      <c r="D4246" s="33">
        <v>1600000</v>
      </c>
      <c r="E4246" s="33">
        <v>1600000</v>
      </c>
      <c r="F4246" s="34">
        <f t="shared" si="267"/>
        <v>1608623124</v>
      </c>
      <c r="G4246" s="35">
        <f t="shared" si="264"/>
        <v>28.715472827885456</v>
      </c>
      <c r="H4246" s="35">
        <f t="shared" si="265"/>
        <v>7.0902402044161636E-2</v>
      </c>
      <c r="I4246" s="35">
        <f t="shared" si="266"/>
        <v>7.0902402044161636E-2</v>
      </c>
    </row>
    <row r="4247" spans="1:9" ht="22.5" x14ac:dyDescent="0.2">
      <c r="A4247" s="32" t="s">
        <v>1560</v>
      </c>
      <c r="B4247" s="33">
        <v>3614241398</v>
      </c>
      <c r="C4247" s="33">
        <v>2110534667</v>
      </c>
      <c r="D4247" s="33">
        <v>0</v>
      </c>
      <c r="E4247" s="33">
        <v>0</v>
      </c>
      <c r="F4247" s="34">
        <f t="shared" si="267"/>
        <v>1503706731</v>
      </c>
      <c r="G4247" s="35">
        <f t="shared" si="264"/>
        <v>58.394955803668758</v>
      </c>
      <c r="H4247" s="35">
        <f t="shared" si="265"/>
        <v>0</v>
      </c>
      <c r="I4247" s="35">
        <f t="shared" si="266"/>
        <v>0</v>
      </c>
    </row>
    <row r="4248" spans="1:9" ht="22.5" x14ac:dyDescent="0.2">
      <c r="A4248" s="32" t="s">
        <v>1561</v>
      </c>
      <c r="B4248" s="33">
        <v>383320000</v>
      </c>
      <c r="C4248" s="33">
        <v>174183334</v>
      </c>
      <c r="D4248" s="33">
        <v>0</v>
      </c>
      <c r="E4248" s="33">
        <v>0</v>
      </c>
      <c r="F4248" s="34">
        <f t="shared" si="267"/>
        <v>209136666</v>
      </c>
      <c r="G4248" s="35">
        <f t="shared" si="264"/>
        <v>45.440711155170618</v>
      </c>
      <c r="H4248" s="35">
        <f t="shared" si="265"/>
        <v>0</v>
      </c>
      <c r="I4248" s="35">
        <f t="shared" si="266"/>
        <v>0</v>
      </c>
    </row>
    <row r="4249" spans="1:9" x14ac:dyDescent="0.2">
      <c r="A4249" s="32" t="s">
        <v>1562</v>
      </c>
      <c r="B4249" s="33">
        <v>685755478</v>
      </c>
      <c r="C4249" s="33">
        <v>285291361.04000002</v>
      </c>
      <c r="D4249" s="33">
        <v>0</v>
      </c>
      <c r="E4249" s="33">
        <v>0</v>
      </c>
      <c r="F4249" s="34">
        <f t="shared" si="267"/>
        <v>400464116.95999998</v>
      </c>
      <c r="G4249" s="35">
        <f t="shared" si="264"/>
        <v>41.602491003360242</v>
      </c>
      <c r="H4249" s="35">
        <f t="shared" si="265"/>
        <v>0</v>
      </c>
      <c r="I4249" s="35">
        <f t="shared" si="266"/>
        <v>0</v>
      </c>
    </row>
    <row r="4250" spans="1:9" x14ac:dyDescent="0.2">
      <c r="A4250" s="28" t="s">
        <v>1563</v>
      </c>
      <c r="B4250" s="29">
        <v>3873683972460</v>
      </c>
      <c r="C4250" s="29">
        <v>1372574381072.96</v>
      </c>
      <c r="D4250" s="29">
        <v>198224994191.71002</v>
      </c>
      <c r="E4250" s="29">
        <v>195948757711.19</v>
      </c>
      <c r="F4250" s="30">
        <f t="shared" si="267"/>
        <v>2501109591387.04</v>
      </c>
      <c r="G4250" s="31">
        <f t="shared" si="264"/>
        <v>35.433308210770235</v>
      </c>
      <c r="H4250" s="31">
        <f t="shared" si="265"/>
        <v>5.1172216319398505</v>
      </c>
      <c r="I4250" s="31">
        <f t="shared" si="266"/>
        <v>5.0584600887498805</v>
      </c>
    </row>
    <row r="4251" spans="1:9" x14ac:dyDescent="0.2">
      <c r="A4251" s="28" t="s">
        <v>17</v>
      </c>
      <c r="B4251" s="29">
        <v>92568145000</v>
      </c>
      <c r="C4251" s="29">
        <v>11125773755.940001</v>
      </c>
      <c r="D4251" s="29">
        <v>7891756864.29</v>
      </c>
      <c r="E4251" s="29">
        <v>7793574225.6900005</v>
      </c>
      <c r="F4251" s="30">
        <f t="shared" si="267"/>
        <v>81442371244.059998</v>
      </c>
      <c r="G4251" s="31">
        <f t="shared" si="264"/>
        <v>12.019009083459544</v>
      </c>
      <c r="H4251" s="31">
        <f t="shared" si="265"/>
        <v>8.5253483952713971</v>
      </c>
      <c r="I4251" s="31">
        <f t="shared" si="266"/>
        <v>8.4192831407499842</v>
      </c>
    </row>
    <row r="4252" spans="1:9" x14ac:dyDescent="0.2">
      <c r="A4252" s="28" t="s">
        <v>18</v>
      </c>
      <c r="B4252" s="29">
        <v>48847410000</v>
      </c>
      <c r="C4252" s="29">
        <v>7022876173</v>
      </c>
      <c r="D4252" s="29">
        <v>6827386457.1300001</v>
      </c>
      <c r="E4252" s="29">
        <v>6804268684.1300001</v>
      </c>
      <c r="F4252" s="30">
        <f t="shared" si="267"/>
        <v>41824533827</v>
      </c>
      <c r="G4252" s="31">
        <f t="shared" si="264"/>
        <v>14.377172040441858</v>
      </c>
      <c r="H4252" s="31">
        <f t="shared" si="265"/>
        <v>13.976967165976662</v>
      </c>
      <c r="I4252" s="31">
        <f t="shared" si="266"/>
        <v>13.929640658798492</v>
      </c>
    </row>
    <row r="4253" spans="1:9" x14ac:dyDescent="0.2">
      <c r="A4253" s="32" t="s">
        <v>19</v>
      </c>
      <c r="B4253" s="33">
        <v>37076208000</v>
      </c>
      <c r="C4253" s="33">
        <v>5053019669</v>
      </c>
      <c r="D4253" s="33">
        <v>4907061342.8000002</v>
      </c>
      <c r="E4253" s="33">
        <v>4904894887.8000002</v>
      </c>
      <c r="F4253" s="34">
        <f t="shared" si="267"/>
        <v>32023188331</v>
      </c>
      <c r="G4253" s="35">
        <f t="shared" si="264"/>
        <v>13.62873913373234</v>
      </c>
      <c r="H4253" s="35">
        <f t="shared" si="265"/>
        <v>13.235068005875897</v>
      </c>
      <c r="I4253" s="35">
        <f t="shared" si="266"/>
        <v>13.229224757289096</v>
      </c>
    </row>
    <row r="4254" spans="1:9" x14ac:dyDescent="0.2">
      <c r="A4254" s="32" t="s">
        <v>20</v>
      </c>
      <c r="B4254" s="33">
        <v>7171886000</v>
      </c>
      <c r="C4254" s="33">
        <v>1498429944</v>
      </c>
      <c r="D4254" s="33">
        <v>1473676824</v>
      </c>
      <c r="E4254" s="33">
        <v>1469742400</v>
      </c>
      <c r="F4254" s="34">
        <f t="shared" si="267"/>
        <v>5673456056</v>
      </c>
      <c r="G4254" s="35">
        <f t="shared" si="264"/>
        <v>20.893108786168661</v>
      </c>
      <c r="H4254" s="35">
        <f t="shared" si="265"/>
        <v>20.547967773051607</v>
      </c>
      <c r="I4254" s="35">
        <f t="shared" si="266"/>
        <v>20.493108786168658</v>
      </c>
    </row>
    <row r="4255" spans="1:9" x14ac:dyDescent="0.2">
      <c r="A4255" s="32" t="s">
        <v>21</v>
      </c>
      <c r="B4255" s="33">
        <v>3245498000</v>
      </c>
      <c r="C4255" s="33">
        <v>471426560</v>
      </c>
      <c r="D4255" s="33">
        <v>446648290.32999998</v>
      </c>
      <c r="E4255" s="33">
        <v>429631396.32999998</v>
      </c>
      <c r="F4255" s="34">
        <f t="shared" si="267"/>
        <v>2774071440</v>
      </c>
      <c r="G4255" s="35">
        <f t="shared" si="264"/>
        <v>14.525553859530957</v>
      </c>
      <c r="H4255" s="35">
        <f t="shared" si="265"/>
        <v>13.762087985572629</v>
      </c>
      <c r="I4255" s="35">
        <f t="shared" si="266"/>
        <v>13.237764938693539</v>
      </c>
    </row>
    <row r="4256" spans="1:9" x14ac:dyDescent="0.2">
      <c r="A4256" s="32" t="s">
        <v>154</v>
      </c>
      <c r="B4256" s="33">
        <v>1353818000</v>
      </c>
      <c r="C4256" s="33">
        <v>0</v>
      </c>
      <c r="D4256" s="33">
        <v>0</v>
      </c>
      <c r="E4256" s="33">
        <v>0</v>
      </c>
      <c r="F4256" s="34">
        <f t="shared" si="267"/>
        <v>1353818000</v>
      </c>
      <c r="G4256" s="35">
        <f t="shared" si="264"/>
        <v>0</v>
      </c>
      <c r="H4256" s="35">
        <f t="shared" si="265"/>
        <v>0</v>
      </c>
      <c r="I4256" s="35">
        <f t="shared" si="266"/>
        <v>0</v>
      </c>
    </row>
    <row r="4257" spans="1:9" x14ac:dyDescent="0.2">
      <c r="A4257" s="28" t="s">
        <v>22</v>
      </c>
      <c r="B4257" s="29">
        <v>8502425000</v>
      </c>
      <c r="C4257" s="29">
        <v>3101202316.9400001</v>
      </c>
      <c r="D4257" s="29">
        <v>449097955.22000003</v>
      </c>
      <c r="E4257" s="29">
        <v>438452702.22000003</v>
      </c>
      <c r="F4257" s="30">
        <f t="shared" si="267"/>
        <v>5401222683.0599995</v>
      </c>
      <c r="G4257" s="31">
        <f t="shared" si="264"/>
        <v>36.474327229466894</v>
      </c>
      <c r="H4257" s="31">
        <f t="shared" si="265"/>
        <v>5.2819984324472138</v>
      </c>
      <c r="I4257" s="31">
        <f t="shared" si="266"/>
        <v>5.1567958814103037</v>
      </c>
    </row>
    <row r="4258" spans="1:9" x14ac:dyDescent="0.2">
      <c r="A4258" s="32" t="s">
        <v>23</v>
      </c>
      <c r="B4258" s="33">
        <v>8502425000</v>
      </c>
      <c r="C4258" s="33">
        <v>3101202316.9400001</v>
      </c>
      <c r="D4258" s="33">
        <v>449097955.22000003</v>
      </c>
      <c r="E4258" s="33">
        <v>438452702.22000003</v>
      </c>
      <c r="F4258" s="34">
        <f t="shared" si="267"/>
        <v>5401222683.0599995</v>
      </c>
      <c r="G4258" s="35">
        <f t="shared" si="264"/>
        <v>36.474327229466894</v>
      </c>
      <c r="H4258" s="35">
        <f t="shared" si="265"/>
        <v>5.2819984324472138</v>
      </c>
      <c r="I4258" s="35">
        <f t="shared" si="266"/>
        <v>5.1567958814103037</v>
      </c>
    </row>
    <row r="4259" spans="1:9" x14ac:dyDescent="0.2">
      <c r="A4259" s="28" t="s">
        <v>24</v>
      </c>
      <c r="B4259" s="29">
        <v>28751540000</v>
      </c>
      <c r="C4259" s="29">
        <v>1001695266</v>
      </c>
      <c r="D4259" s="29">
        <v>615272451.94000006</v>
      </c>
      <c r="E4259" s="29">
        <v>550852839.34000003</v>
      </c>
      <c r="F4259" s="30">
        <f t="shared" si="267"/>
        <v>27749844734</v>
      </c>
      <c r="G4259" s="31">
        <f t="shared" si="264"/>
        <v>3.4839708273017722</v>
      </c>
      <c r="H4259" s="31">
        <f t="shared" si="265"/>
        <v>2.1399634660960771</v>
      </c>
      <c r="I4259" s="31">
        <f t="shared" si="266"/>
        <v>1.9159072499768708</v>
      </c>
    </row>
    <row r="4260" spans="1:9" x14ac:dyDescent="0.2">
      <c r="A4260" s="32" t="s">
        <v>1564</v>
      </c>
      <c r="B4260" s="33">
        <v>74160000</v>
      </c>
      <c r="C4260" s="33">
        <v>296640</v>
      </c>
      <c r="D4260" s="33">
        <v>0</v>
      </c>
      <c r="E4260" s="33">
        <v>0</v>
      </c>
      <c r="F4260" s="34">
        <f t="shared" si="267"/>
        <v>73863360</v>
      </c>
      <c r="G4260" s="35">
        <f t="shared" si="264"/>
        <v>0.4</v>
      </c>
      <c r="H4260" s="35">
        <f t="shared" si="265"/>
        <v>0</v>
      </c>
      <c r="I4260" s="35">
        <f t="shared" si="266"/>
        <v>0</v>
      </c>
    </row>
    <row r="4261" spans="1:9" x14ac:dyDescent="0.2">
      <c r="A4261" s="32" t="s">
        <v>150</v>
      </c>
      <c r="B4261" s="33">
        <v>13686760000</v>
      </c>
      <c r="C4261" s="33">
        <v>0</v>
      </c>
      <c r="D4261" s="33">
        <v>0</v>
      </c>
      <c r="E4261" s="33">
        <v>0</v>
      </c>
      <c r="F4261" s="34">
        <f t="shared" si="267"/>
        <v>13686760000</v>
      </c>
      <c r="G4261" s="35">
        <f t="shared" si="264"/>
        <v>0</v>
      </c>
      <c r="H4261" s="35">
        <f t="shared" si="265"/>
        <v>0</v>
      </c>
      <c r="I4261" s="35">
        <f t="shared" si="266"/>
        <v>0</v>
      </c>
    </row>
    <row r="4262" spans="1:9" x14ac:dyDescent="0.2">
      <c r="A4262" s="32" t="s">
        <v>32</v>
      </c>
      <c r="B4262" s="33">
        <v>257500000</v>
      </c>
      <c r="C4262" s="33">
        <v>60399732</v>
      </c>
      <c r="D4262" s="33">
        <v>59544130.119999997</v>
      </c>
      <c r="E4262" s="33">
        <v>59544130.119999997</v>
      </c>
      <c r="F4262" s="34">
        <f t="shared" si="267"/>
        <v>197100268</v>
      </c>
      <c r="G4262" s="35">
        <f t="shared" si="264"/>
        <v>23.456206601941748</v>
      </c>
      <c r="H4262" s="35">
        <f t="shared" si="265"/>
        <v>23.123934027184465</v>
      </c>
      <c r="I4262" s="35">
        <f t="shared" si="266"/>
        <v>23.123934027184465</v>
      </c>
    </row>
    <row r="4263" spans="1:9" x14ac:dyDescent="0.2">
      <c r="A4263" s="32" t="s">
        <v>376</v>
      </c>
      <c r="B4263" s="33">
        <v>36050000</v>
      </c>
      <c r="C4263" s="33">
        <v>0</v>
      </c>
      <c r="D4263" s="33">
        <v>0</v>
      </c>
      <c r="E4263" s="33">
        <v>0</v>
      </c>
      <c r="F4263" s="34">
        <f t="shared" si="267"/>
        <v>36050000</v>
      </c>
      <c r="G4263" s="35">
        <f t="shared" si="264"/>
        <v>0</v>
      </c>
      <c r="H4263" s="35">
        <f t="shared" si="265"/>
        <v>0</v>
      </c>
      <c r="I4263" s="35">
        <f t="shared" si="266"/>
        <v>0</v>
      </c>
    </row>
    <row r="4264" spans="1:9" x14ac:dyDescent="0.2">
      <c r="A4264" s="32" t="s">
        <v>1404</v>
      </c>
      <c r="B4264" s="33">
        <v>5151030000</v>
      </c>
      <c r="C4264" s="33">
        <v>594639365</v>
      </c>
      <c r="D4264" s="33">
        <v>240855430.62</v>
      </c>
      <c r="E4264" s="33">
        <v>225545835.62</v>
      </c>
      <c r="F4264" s="34">
        <f t="shared" si="267"/>
        <v>4556390635</v>
      </c>
      <c r="G4264" s="35">
        <f t="shared" si="264"/>
        <v>11.54408661956929</v>
      </c>
      <c r="H4264" s="35">
        <f t="shared" si="265"/>
        <v>4.6758693041974126</v>
      </c>
      <c r="I4264" s="35">
        <f t="shared" si="266"/>
        <v>4.378655057726319</v>
      </c>
    </row>
    <row r="4265" spans="1:9" x14ac:dyDescent="0.2">
      <c r="A4265" s="32" t="s">
        <v>1565</v>
      </c>
      <c r="B4265" s="33">
        <v>90640000</v>
      </c>
      <c r="C4265" s="33">
        <v>90640000</v>
      </c>
      <c r="D4265" s="33">
        <v>90640000</v>
      </c>
      <c r="E4265" s="33">
        <v>90640000</v>
      </c>
      <c r="F4265" s="34">
        <f t="shared" si="267"/>
        <v>0</v>
      </c>
      <c r="G4265" s="35">
        <f t="shared" si="264"/>
        <v>100</v>
      </c>
      <c r="H4265" s="35">
        <f t="shared" si="265"/>
        <v>100</v>
      </c>
      <c r="I4265" s="35">
        <f t="shared" si="266"/>
        <v>100</v>
      </c>
    </row>
    <row r="4266" spans="1:9" x14ac:dyDescent="0.2">
      <c r="A4266" s="32" t="s">
        <v>35</v>
      </c>
      <c r="B4266" s="33">
        <v>2086261000</v>
      </c>
      <c r="C4266" s="33">
        <v>226242973</v>
      </c>
      <c r="D4266" s="33">
        <v>224232891.19999999</v>
      </c>
      <c r="E4266" s="33">
        <v>175122873.59999999</v>
      </c>
      <c r="F4266" s="34">
        <f t="shared" si="267"/>
        <v>1860018027</v>
      </c>
      <c r="G4266" s="35">
        <f t="shared" si="264"/>
        <v>10.844423252891177</v>
      </c>
      <c r="H4266" s="35">
        <f t="shared" si="265"/>
        <v>10.748074723153046</v>
      </c>
      <c r="I4266" s="35">
        <f t="shared" si="266"/>
        <v>8.3941018693250733</v>
      </c>
    </row>
    <row r="4267" spans="1:9" x14ac:dyDescent="0.2">
      <c r="A4267" s="32" t="s">
        <v>67</v>
      </c>
      <c r="B4267" s="33">
        <v>7369139000</v>
      </c>
      <c r="C4267" s="33">
        <v>29476556</v>
      </c>
      <c r="D4267" s="33">
        <v>0</v>
      </c>
      <c r="E4267" s="33">
        <v>0</v>
      </c>
      <c r="F4267" s="34">
        <f t="shared" si="267"/>
        <v>7339662444</v>
      </c>
      <c r="G4267" s="35">
        <f t="shared" si="264"/>
        <v>0.4</v>
      </c>
      <c r="H4267" s="35">
        <f t="shared" si="265"/>
        <v>0</v>
      </c>
      <c r="I4267" s="35">
        <f t="shared" si="266"/>
        <v>0</v>
      </c>
    </row>
    <row r="4268" spans="1:9" x14ac:dyDescent="0.2">
      <c r="A4268" s="28" t="s">
        <v>38</v>
      </c>
      <c r="B4268" s="29">
        <v>6466770000</v>
      </c>
      <c r="C4268" s="29">
        <v>0</v>
      </c>
      <c r="D4268" s="29">
        <v>0</v>
      </c>
      <c r="E4268" s="29">
        <v>0</v>
      </c>
      <c r="F4268" s="30">
        <f t="shared" si="267"/>
        <v>6466770000</v>
      </c>
      <c r="G4268" s="31">
        <f t="shared" si="264"/>
        <v>0</v>
      </c>
      <c r="H4268" s="31">
        <f t="shared" si="265"/>
        <v>0</v>
      </c>
      <c r="I4268" s="31">
        <f t="shared" si="266"/>
        <v>0</v>
      </c>
    </row>
    <row r="4269" spans="1:9" x14ac:dyDescent="0.2">
      <c r="A4269" s="32" t="s">
        <v>39</v>
      </c>
      <c r="B4269" s="33">
        <v>160680000</v>
      </c>
      <c r="C4269" s="33">
        <v>0</v>
      </c>
      <c r="D4269" s="33">
        <v>0</v>
      </c>
      <c r="E4269" s="33">
        <v>0</v>
      </c>
      <c r="F4269" s="34">
        <f t="shared" si="267"/>
        <v>160680000</v>
      </c>
      <c r="G4269" s="35">
        <f t="shared" si="264"/>
        <v>0</v>
      </c>
      <c r="H4269" s="35">
        <f t="shared" si="265"/>
        <v>0</v>
      </c>
      <c r="I4269" s="35">
        <f t="shared" si="266"/>
        <v>0</v>
      </c>
    </row>
    <row r="4270" spans="1:9" x14ac:dyDescent="0.2">
      <c r="A4270" s="32" t="s">
        <v>1566</v>
      </c>
      <c r="B4270" s="33">
        <v>3090000</v>
      </c>
      <c r="C4270" s="33">
        <v>0</v>
      </c>
      <c r="D4270" s="33">
        <v>0</v>
      </c>
      <c r="E4270" s="33">
        <v>0</v>
      </c>
      <c r="F4270" s="34">
        <f t="shared" si="267"/>
        <v>3090000</v>
      </c>
      <c r="G4270" s="35">
        <f t="shared" si="264"/>
        <v>0</v>
      </c>
      <c r="H4270" s="35">
        <f t="shared" si="265"/>
        <v>0</v>
      </c>
      <c r="I4270" s="35">
        <f t="shared" si="266"/>
        <v>0</v>
      </c>
    </row>
    <row r="4271" spans="1:9" x14ac:dyDescent="0.2">
      <c r="A4271" s="32" t="s">
        <v>40</v>
      </c>
      <c r="B4271" s="33">
        <v>103000000</v>
      </c>
      <c r="C4271" s="33">
        <v>0</v>
      </c>
      <c r="D4271" s="33">
        <v>0</v>
      </c>
      <c r="E4271" s="33">
        <v>0</v>
      </c>
      <c r="F4271" s="34">
        <f t="shared" si="267"/>
        <v>103000000</v>
      </c>
      <c r="G4271" s="35">
        <f t="shared" si="264"/>
        <v>0</v>
      </c>
      <c r="H4271" s="35">
        <f t="shared" si="265"/>
        <v>0</v>
      </c>
      <c r="I4271" s="35">
        <f t="shared" si="266"/>
        <v>0</v>
      </c>
    </row>
    <row r="4272" spans="1:9" x14ac:dyDescent="0.2">
      <c r="A4272" s="32" t="s">
        <v>41</v>
      </c>
      <c r="B4272" s="33">
        <v>6200000000</v>
      </c>
      <c r="C4272" s="33">
        <v>0</v>
      </c>
      <c r="D4272" s="33">
        <v>0</v>
      </c>
      <c r="E4272" s="33">
        <v>0</v>
      </c>
      <c r="F4272" s="34">
        <f t="shared" si="267"/>
        <v>6200000000</v>
      </c>
      <c r="G4272" s="35">
        <f t="shared" si="264"/>
        <v>0</v>
      </c>
      <c r="H4272" s="35">
        <f t="shared" si="265"/>
        <v>0</v>
      </c>
      <c r="I4272" s="35">
        <f t="shared" si="266"/>
        <v>0</v>
      </c>
    </row>
    <row r="4273" spans="1:9" x14ac:dyDescent="0.2">
      <c r="A4273" s="28" t="s">
        <v>42</v>
      </c>
      <c r="B4273" s="29">
        <v>3781115827460</v>
      </c>
      <c r="C4273" s="29">
        <v>1361448607317.02</v>
      </c>
      <c r="D4273" s="29">
        <v>190333237327.42001</v>
      </c>
      <c r="E4273" s="29">
        <v>188155183485.5</v>
      </c>
      <c r="F4273" s="30">
        <f t="shared" si="267"/>
        <v>2419667220142.98</v>
      </c>
      <c r="G4273" s="31">
        <f t="shared" si="264"/>
        <v>36.006530067913467</v>
      </c>
      <c r="H4273" s="31">
        <f t="shared" si="265"/>
        <v>5.0337848934735794</v>
      </c>
      <c r="I4273" s="31">
        <f t="shared" si="266"/>
        <v>4.9761814255739161</v>
      </c>
    </row>
    <row r="4274" spans="1:9" x14ac:dyDescent="0.2">
      <c r="A4274" s="32" t="s">
        <v>1567</v>
      </c>
      <c r="B4274" s="33">
        <v>108935190000</v>
      </c>
      <c r="C4274" s="33">
        <v>0</v>
      </c>
      <c r="D4274" s="33">
        <v>0</v>
      </c>
      <c r="E4274" s="33">
        <v>0</v>
      </c>
      <c r="F4274" s="34">
        <f t="shared" si="267"/>
        <v>108935190000</v>
      </c>
      <c r="G4274" s="35">
        <f t="shared" si="264"/>
        <v>0</v>
      </c>
      <c r="H4274" s="35">
        <f t="shared" si="265"/>
        <v>0</v>
      </c>
      <c r="I4274" s="35">
        <f t="shared" si="266"/>
        <v>0</v>
      </c>
    </row>
    <row r="4275" spans="1:9" x14ac:dyDescent="0.2">
      <c r="A4275" s="32" t="s">
        <v>1568</v>
      </c>
      <c r="B4275" s="33">
        <v>53486436729</v>
      </c>
      <c r="C4275" s="33">
        <v>34050591106</v>
      </c>
      <c r="D4275" s="33">
        <v>1554363888</v>
      </c>
      <c r="E4275" s="33">
        <v>1553530378</v>
      </c>
      <c r="F4275" s="34">
        <f t="shared" si="267"/>
        <v>19435845623</v>
      </c>
      <c r="G4275" s="35">
        <f t="shared" si="264"/>
        <v>63.662104242472353</v>
      </c>
      <c r="H4275" s="35">
        <f t="shared" si="265"/>
        <v>2.9060898109094522</v>
      </c>
      <c r="I4275" s="35">
        <f t="shared" si="266"/>
        <v>2.9045314532192159</v>
      </c>
    </row>
    <row r="4276" spans="1:9" x14ac:dyDescent="0.2">
      <c r="A4276" s="32" t="s">
        <v>1569</v>
      </c>
      <c r="B4276" s="33">
        <v>94546200000</v>
      </c>
      <c r="C4276" s="33">
        <v>48696328465</v>
      </c>
      <c r="D4276" s="33">
        <v>2366905029</v>
      </c>
      <c r="E4276" s="33">
        <v>2346275015</v>
      </c>
      <c r="F4276" s="34">
        <f t="shared" si="267"/>
        <v>45849871535</v>
      </c>
      <c r="G4276" s="35">
        <f t="shared" si="264"/>
        <v>51.505325930603242</v>
      </c>
      <c r="H4276" s="35">
        <f t="shared" si="265"/>
        <v>2.5034375035696836</v>
      </c>
      <c r="I4276" s="35">
        <f t="shared" si="266"/>
        <v>2.481617468496883</v>
      </c>
    </row>
    <row r="4277" spans="1:9" x14ac:dyDescent="0.2">
      <c r="A4277" s="32" t="s">
        <v>1570</v>
      </c>
      <c r="B4277" s="33">
        <v>13929700000</v>
      </c>
      <c r="C4277" s="33">
        <v>11536923602</v>
      </c>
      <c r="D4277" s="33">
        <v>907784417</v>
      </c>
      <c r="E4277" s="33">
        <v>893368768</v>
      </c>
      <c r="F4277" s="34">
        <f t="shared" si="267"/>
        <v>2392776398</v>
      </c>
      <c r="G4277" s="35">
        <f t="shared" si="264"/>
        <v>82.82248434639655</v>
      </c>
      <c r="H4277" s="35">
        <f t="shared" si="265"/>
        <v>6.5168985477074166</v>
      </c>
      <c r="I4277" s="35">
        <f t="shared" si="266"/>
        <v>6.413409965756621</v>
      </c>
    </row>
    <row r="4278" spans="1:9" x14ac:dyDescent="0.2">
      <c r="A4278" s="32" t="s">
        <v>1571</v>
      </c>
      <c r="B4278" s="33">
        <v>29667000000</v>
      </c>
      <c r="C4278" s="33">
        <v>20267221057</v>
      </c>
      <c r="D4278" s="33">
        <v>1427249122</v>
      </c>
      <c r="E4278" s="33">
        <v>1389856139</v>
      </c>
      <c r="F4278" s="34">
        <f t="shared" si="267"/>
        <v>9399778943</v>
      </c>
      <c r="G4278" s="35">
        <f t="shared" si="264"/>
        <v>68.315707880810322</v>
      </c>
      <c r="H4278" s="35">
        <f t="shared" si="265"/>
        <v>4.8108980415950384</v>
      </c>
      <c r="I4278" s="35">
        <f t="shared" si="266"/>
        <v>4.6848556948798334</v>
      </c>
    </row>
    <row r="4279" spans="1:9" ht="22.5" x14ac:dyDescent="0.2">
      <c r="A4279" s="32" t="s">
        <v>1572</v>
      </c>
      <c r="B4279" s="33">
        <v>116076250450</v>
      </c>
      <c r="C4279" s="33">
        <v>80738076158.970001</v>
      </c>
      <c r="D4279" s="33">
        <v>9055687825.2999992</v>
      </c>
      <c r="E4279" s="33">
        <v>8621669719.2999992</v>
      </c>
      <c r="F4279" s="34">
        <f t="shared" si="267"/>
        <v>35338174291.029999</v>
      </c>
      <c r="G4279" s="35">
        <f t="shared" si="264"/>
        <v>69.556068399838637</v>
      </c>
      <c r="H4279" s="35">
        <f t="shared" si="265"/>
        <v>7.8014992646585775</v>
      </c>
      <c r="I4279" s="35">
        <f t="shared" si="266"/>
        <v>7.4275915063381506</v>
      </c>
    </row>
    <row r="4280" spans="1:9" x14ac:dyDescent="0.2">
      <c r="A4280" s="32" t="s">
        <v>1573</v>
      </c>
      <c r="B4280" s="33">
        <v>2600014585281</v>
      </c>
      <c r="C4280" s="33">
        <v>1071178803555.01</v>
      </c>
      <c r="D4280" s="33">
        <v>154316474861.51001</v>
      </c>
      <c r="E4280" s="33">
        <v>153541039954.59</v>
      </c>
      <c r="F4280" s="34">
        <f t="shared" si="267"/>
        <v>1528835781725.99</v>
      </c>
      <c r="G4280" s="35">
        <f t="shared" si="264"/>
        <v>41.198953637378963</v>
      </c>
      <c r="H4280" s="35">
        <f t="shared" si="265"/>
        <v>5.9352157382160247</v>
      </c>
      <c r="I4280" s="35">
        <f t="shared" si="266"/>
        <v>5.9053914860249082</v>
      </c>
    </row>
    <row r="4281" spans="1:9" x14ac:dyDescent="0.2">
      <c r="A4281" s="32" t="s">
        <v>1574</v>
      </c>
      <c r="B4281" s="33">
        <v>224800000000</v>
      </c>
      <c r="C4281" s="33">
        <v>31964606031.330002</v>
      </c>
      <c r="D4281" s="33">
        <v>2236010820.0100002</v>
      </c>
      <c r="E4281" s="33">
        <v>2155083462.0100002</v>
      </c>
      <c r="F4281" s="34">
        <f t="shared" si="267"/>
        <v>192835393968.66998</v>
      </c>
      <c r="G4281" s="35">
        <f t="shared" si="264"/>
        <v>14.219130796854984</v>
      </c>
      <c r="H4281" s="35">
        <f t="shared" si="265"/>
        <v>0.99466673487989332</v>
      </c>
      <c r="I4281" s="35">
        <f t="shared" si="266"/>
        <v>0.95866702046708185</v>
      </c>
    </row>
    <row r="4282" spans="1:9" ht="22.5" x14ac:dyDescent="0.2">
      <c r="A4282" s="32" t="s">
        <v>1575</v>
      </c>
      <c r="B4282" s="33">
        <v>173456465000</v>
      </c>
      <c r="C4282" s="33">
        <v>36421433891.800003</v>
      </c>
      <c r="D4282" s="33">
        <v>18431721907.599998</v>
      </c>
      <c r="E4282" s="33">
        <v>17617320592.599998</v>
      </c>
      <c r="F4282" s="34">
        <f t="shared" si="267"/>
        <v>137035031108.2</v>
      </c>
      <c r="G4282" s="35">
        <f t="shared" si="264"/>
        <v>20.997449643517179</v>
      </c>
      <c r="H4282" s="35">
        <f t="shared" si="265"/>
        <v>10.626137173728289</v>
      </c>
      <c r="I4282" s="35">
        <f t="shared" si="266"/>
        <v>10.156623791796978</v>
      </c>
    </row>
    <row r="4283" spans="1:9" x14ac:dyDescent="0.2">
      <c r="A4283" s="32" t="s">
        <v>1576</v>
      </c>
      <c r="B4283" s="33">
        <v>366204000000</v>
      </c>
      <c r="C4283" s="33">
        <v>26594623449.91</v>
      </c>
      <c r="D4283" s="33">
        <v>37039457</v>
      </c>
      <c r="E4283" s="33">
        <v>37039457</v>
      </c>
      <c r="F4283" s="34">
        <f t="shared" si="267"/>
        <v>339609376550.09003</v>
      </c>
      <c r="G4283" s="35">
        <f t="shared" si="264"/>
        <v>7.2622427526487972</v>
      </c>
      <c r="H4283" s="35">
        <f t="shared" si="265"/>
        <v>1.0114432665945756E-2</v>
      </c>
      <c r="I4283" s="35">
        <f t="shared" si="266"/>
        <v>1.0114432665945756E-2</v>
      </c>
    </row>
    <row r="4284" spans="1:9" x14ac:dyDescent="0.2">
      <c r="A4284" s="28" t="s">
        <v>1577</v>
      </c>
      <c r="B4284" s="29">
        <v>18476739780</v>
      </c>
      <c r="C4284" s="29">
        <v>10929778396</v>
      </c>
      <c r="D4284" s="29">
        <v>847408861</v>
      </c>
      <c r="E4284" s="29">
        <v>847408861</v>
      </c>
      <c r="F4284" s="30">
        <f t="shared" si="267"/>
        <v>7546961384</v>
      </c>
      <c r="G4284" s="31">
        <f t="shared" si="264"/>
        <v>59.154258414305602</v>
      </c>
      <c r="H4284" s="31">
        <f t="shared" si="265"/>
        <v>4.5863549040035245</v>
      </c>
      <c r="I4284" s="31">
        <f t="shared" si="266"/>
        <v>4.5863549040035245</v>
      </c>
    </row>
    <row r="4285" spans="1:9" x14ac:dyDescent="0.2">
      <c r="A4285" s="28" t="s">
        <v>17</v>
      </c>
      <c r="B4285" s="29">
        <v>7501102000</v>
      </c>
      <c r="C4285" s="29">
        <v>1395811361</v>
      </c>
      <c r="D4285" s="29">
        <v>847408861</v>
      </c>
      <c r="E4285" s="29">
        <v>847408861</v>
      </c>
      <c r="F4285" s="30">
        <f t="shared" si="267"/>
        <v>6105290639</v>
      </c>
      <c r="G4285" s="31">
        <f t="shared" si="264"/>
        <v>18.608083998857769</v>
      </c>
      <c r="H4285" s="31">
        <f t="shared" si="265"/>
        <v>11.297124889116294</v>
      </c>
      <c r="I4285" s="31">
        <f t="shared" si="266"/>
        <v>11.297124889116294</v>
      </c>
    </row>
    <row r="4286" spans="1:9" x14ac:dyDescent="0.2">
      <c r="A4286" s="28" t="s">
        <v>18</v>
      </c>
      <c r="B4286" s="29">
        <v>5124732000</v>
      </c>
      <c r="C4286" s="29">
        <v>729633403</v>
      </c>
      <c r="D4286" s="29">
        <v>729633403</v>
      </c>
      <c r="E4286" s="29">
        <v>729633403</v>
      </c>
      <c r="F4286" s="30">
        <f t="shared" si="267"/>
        <v>4395098597</v>
      </c>
      <c r="G4286" s="31">
        <f t="shared" si="264"/>
        <v>14.237493843580504</v>
      </c>
      <c r="H4286" s="31">
        <f t="shared" si="265"/>
        <v>14.237493843580504</v>
      </c>
      <c r="I4286" s="31">
        <f t="shared" si="266"/>
        <v>14.237493843580504</v>
      </c>
    </row>
    <row r="4287" spans="1:9" x14ac:dyDescent="0.2">
      <c r="A4287" s="32" t="s">
        <v>19</v>
      </c>
      <c r="B4287" s="33">
        <v>3318454000</v>
      </c>
      <c r="C4287" s="33">
        <v>494608621</v>
      </c>
      <c r="D4287" s="33">
        <v>494608621</v>
      </c>
      <c r="E4287" s="33">
        <v>494608621</v>
      </c>
      <c r="F4287" s="34">
        <f t="shared" si="267"/>
        <v>2823845379</v>
      </c>
      <c r="G4287" s="35">
        <f t="shared" si="264"/>
        <v>14.904790634433986</v>
      </c>
      <c r="H4287" s="35">
        <f t="shared" si="265"/>
        <v>14.904790634433986</v>
      </c>
      <c r="I4287" s="35">
        <f t="shared" si="266"/>
        <v>14.904790634433986</v>
      </c>
    </row>
    <row r="4288" spans="1:9" x14ac:dyDescent="0.2">
      <c r="A4288" s="32" t="s">
        <v>20</v>
      </c>
      <c r="B4288" s="33">
        <v>1495745000</v>
      </c>
      <c r="C4288" s="33">
        <v>206434296</v>
      </c>
      <c r="D4288" s="33">
        <v>206434296</v>
      </c>
      <c r="E4288" s="33">
        <v>206434296</v>
      </c>
      <c r="F4288" s="34">
        <f t="shared" si="267"/>
        <v>1289310704</v>
      </c>
      <c r="G4288" s="35">
        <f t="shared" si="264"/>
        <v>13.801436474800182</v>
      </c>
      <c r="H4288" s="35">
        <f t="shared" si="265"/>
        <v>13.801436474800182</v>
      </c>
      <c r="I4288" s="35">
        <f t="shared" si="266"/>
        <v>13.801436474800182</v>
      </c>
    </row>
    <row r="4289" spans="1:9" x14ac:dyDescent="0.2">
      <c r="A4289" s="32" t="s">
        <v>21</v>
      </c>
      <c r="B4289" s="33">
        <v>310533000</v>
      </c>
      <c r="C4289" s="33">
        <v>28590486</v>
      </c>
      <c r="D4289" s="33">
        <v>28590486</v>
      </c>
      <c r="E4289" s="33">
        <v>28590486</v>
      </c>
      <c r="F4289" s="34">
        <f t="shared" si="267"/>
        <v>281942514</v>
      </c>
      <c r="G4289" s="35">
        <f t="shared" si="264"/>
        <v>9.2069074784322442</v>
      </c>
      <c r="H4289" s="35">
        <f t="shared" si="265"/>
        <v>9.2069074784322442</v>
      </c>
      <c r="I4289" s="35">
        <f t="shared" si="266"/>
        <v>9.2069074784322442</v>
      </c>
    </row>
    <row r="4290" spans="1:9" x14ac:dyDescent="0.2">
      <c r="A4290" s="28" t="s">
        <v>22</v>
      </c>
      <c r="B4290" s="29">
        <v>1348210000</v>
      </c>
      <c r="C4290" s="29">
        <v>624210510</v>
      </c>
      <c r="D4290" s="29">
        <v>75808010</v>
      </c>
      <c r="E4290" s="29">
        <v>75808010</v>
      </c>
      <c r="F4290" s="30">
        <f t="shared" si="267"/>
        <v>723999490</v>
      </c>
      <c r="G4290" s="31">
        <f t="shared" si="264"/>
        <v>46.299204871644619</v>
      </c>
      <c r="H4290" s="31">
        <f t="shared" si="265"/>
        <v>5.6228636488380888</v>
      </c>
      <c r="I4290" s="31">
        <f t="shared" si="266"/>
        <v>5.6228636488380888</v>
      </c>
    </row>
    <row r="4291" spans="1:9" x14ac:dyDescent="0.2">
      <c r="A4291" s="32" t="s">
        <v>23</v>
      </c>
      <c r="B4291" s="33">
        <v>1348210000</v>
      </c>
      <c r="C4291" s="33">
        <v>624210510</v>
      </c>
      <c r="D4291" s="33">
        <v>75808010</v>
      </c>
      <c r="E4291" s="33">
        <v>75808010</v>
      </c>
      <c r="F4291" s="34">
        <f t="shared" si="267"/>
        <v>723999490</v>
      </c>
      <c r="G4291" s="35">
        <f t="shared" si="264"/>
        <v>46.299204871644619</v>
      </c>
      <c r="H4291" s="35">
        <f t="shared" si="265"/>
        <v>5.6228636488380888</v>
      </c>
      <c r="I4291" s="35">
        <f t="shared" si="266"/>
        <v>5.6228636488380888</v>
      </c>
    </row>
    <row r="4292" spans="1:9" x14ac:dyDescent="0.2">
      <c r="A4292" s="28" t="s">
        <v>24</v>
      </c>
      <c r="B4292" s="29">
        <v>613269000</v>
      </c>
      <c r="C4292" s="29">
        <v>2227448</v>
      </c>
      <c r="D4292" s="29">
        <v>2227448</v>
      </c>
      <c r="E4292" s="29">
        <v>2227448</v>
      </c>
      <c r="F4292" s="30">
        <f t="shared" si="267"/>
        <v>611041552</v>
      </c>
      <c r="G4292" s="31">
        <f t="shared" si="264"/>
        <v>0.3632089670275197</v>
      </c>
      <c r="H4292" s="31">
        <f t="shared" si="265"/>
        <v>0.3632089670275197</v>
      </c>
      <c r="I4292" s="31">
        <f t="shared" si="266"/>
        <v>0.3632089670275197</v>
      </c>
    </row>
    <row r="4293" spans="1:9" x14ac:dyDescent="0.2">
      <c r="A4293" s="32" t="s">
        <v>150</v>
      </c>
      <c r="B4293" s="33">
        <v>381470000</v>
      </c>
      <c r="C4293" s="33">
        <v>0</v>
      </c>
      <c r="D4293" s="33">
        <v>0</v>
      </c>
      <c r="E4293" s="33">
        <v>0</v>
      </c>
      <c r="F4293" s="34">
        <f t="shared" si="267"/>
        <v>381470000</v>
      </c>
      <c r="G4293" s="35">
        <f t="shared" si="264"/>
        <v>0</v>
      </c>
      <c r="H4293" s="35">
        <f t="shared" si="265"/>
        <v>0</v>
      </c>
      <c r="I4293" s="35">
        <f t="shared" si="266"/>
        <v>0</v>
      </c>
    </row>
    <row r="4294" spans="1:9" x14ac:dyDescent="0.2">
      <c r="A4294" s="32" t="s">
        <v>78</v>
      </c>
      <c r="B4294" s="33">
        <v>91003000</v>
      </c>
      <c r="C4294" s="33">
        <v>0</v>
      </c>
      <c r="D4294" s="33">
        <v>0</v>
      </c>
      <c r="E4294" s="33">
        <v>0</v>
      </c>
      <c r="F4294" s="34">
        <f t="shared" si="267"/>
        <v>91003000</v>
      </c>
      <c r="G4294" s="35">
        <f t="shared" si="264"/>
        <v>0</v>
      </c>
      <c r="H4294" s="35">
        <f t="shared" si="265"/>
        <v>0</v>
      </c>
      <c r="I4294" s="35">
        <f t="shared" si="266"/>
        <v>0</v>
      </c>
    </row>
    <row r="4295" spans="1:9" x14ac:dyDescent="0.2">
      <c r="A4295" s="32" t="s">
        <v>32</v>
      </c>
      <c r="B4295" s="33">
        <v>15532000</v>
      </c>
      <c r="C4295" s="33">
        <v>2227448</v>
      </c>
      <c r="D4295" s="33">
        <v>2227448</v>
      </c>
      <c r="E4295" s="33">
        <v>2227448</v>
      </c>
      <c r="F4295" s="34">
        <f t="shared" si="267"/>
        <v>13304552</v>
      </c>
      <c r="G4295" s="35">
        <f t="shared" ref="G4295:G4358" si="268">IFERROR(IF(C4295&gt;0,+C4295/B4295*100,0),0)</f>
        <v>14.341024980685038</v>
      </c>
      <c r="H4295" s="35">
        <f t="shared" ref="H4295:H4358" si="269">IFERROR(IF(D4295&gt;0,+D4295/B4295*100,0),0)</f>
        <v>14.341024980685038</v>
      </c>
      <c r="I4295" s="35">
        <f t="shared" ref="I4295:I4358" si="270">IFERROR(IF(E4295&gt;0,+E4295/B4295*100,0),0)</f>
        <v>14.341024980685038</v>
      </c>
    </row>
    <row r="4296" spans="1:9" x14ac:dyDescent="0.2">
      <c r="A4296" s="32" t="s">
        <v>35</v>
      </c>
      <c r="B4296" s="33">
        <v>100000000</v>
      </c>
      <c r="C4296" s="33">
        <v>0</v>
      </c>
      <c r="D4296" s="33">
        <v>0</v>
      </c>
      <c r="E4296" s="33">
        <v>0</v>
      </c>
      <c r="F4296" s="34">
        <f t="shared" si="267"/>
        <v>100000000</v>
      </c>
      <c r="G4296" s="35">
        <f t="shared" si="268"/>
        <v>0</v>
      </c>
      <c r="H4296" s="35">
        <f t="shared" si="269"/>
        <v>0</v>
      </c>
      <c r="I4296" s="35">
        <f t="shared" si="270"/>
        <v>0</v>
      </c>
    </row>
    <row r="4297" spans="1:9" x14ac:dyDescent="0.2">
      <c r="A4297" s="32" t="s">
        <v>67</v>
      </c>
      <c r="B4297" s="33">
        <v>25264000</v>
      </c>
      <c r="C4297" s="33">
        <v>0</v>
      </c>
      <c r="D4297" s="33">
        <v>0</v>
      </c>
      <c r="E4297" s="33">
        <v>0</v>
      </c>
      <c r="F4297" s="34">
        <f t="shared" ref="F4297:F4360" si="271">+B4297-C4297</f>
        <v>25264000</v>
      </c>
      <c r="G4297" s="35">
        <f t="shared" si="268"/>
        <v>0</v>
      </c>
      <c r="H4297" s="35">
        <f t="shared" si="269"/>
        <v>0</v>
      </c>
      <c r="I4297" s="35">
        <f t="shared" si="270"/>
        <v>0</v>
      </c>
    </row>
    <row r="4298" spans="1:9" x14ac:dyDescent="0.2">
      <c r="A4298" s="28" t="s">
        <v>38</v>
      </c>
      <c r="B4298" s="29">
        <v>414891000</v>
      </c>
      <c r="C4298" s="29">
        <v>39740000</v>
      </c>
      <c r="D4298" s="29">
        <v>39740000</v>
      </c>
      <c r="E4298" s="29">
        <v>39740000</v>
      </c>
      <c r="F4298" s="30">
        <f t="shared" si="271"/>
        <v>375151000</v>
      </c>
      <c r="G4298" s="31">
        <f t="shared" si="268"/>
        <v>9.5784193920812921</v>
      </c>
      <c r="H4298" s="31">
        <f t="shared" si="269"/>
        <v>9.5784193920812921</v>
      </c>
      <c r="I4298" s="31">
        <f t="shared" si="270"/>
        <v>9.5784193920812921</v>
      </c>
    </row>
    <row r="4299" spans="1:9" x14ac:dyDescent="0.2">
      <c r="A4299" s="32" t="s">
        <v>39</v>
      </c>
      <c r="B4299" s="33">
        <v>397035000</v>
      </c>
      <c r="C4299" s="33">
        <v>39740000</v>
      </c>
      <c r="D4299" s="33">
        <v>39740000</v>
      </c>
      <c r="E4299" s="33">
        <v>39740000</v>
      </c>
      <c r="F4299" s="34">
        <f t="shared" si="271"/>
        <v>357295000</v>
      </c>
      <c r="G4299" s="35">
        <f t="shared" si="268"/>
        <v>10.009193144181243</v>
      </c>
      <c r="H4299" s="35">
        <f t="shared" si="269"/>
        <v>10.009193144181243</v>
      </c>
      <c r="I4299" s="35">
        <f t="shared" si="270"/>
        <v>10.009193144181243</v>
      </c>
    </row>
    <row r="4300" spans="1:9" x14ac:dyDescent="0.2">
      <c r="A4300" s="32" t="s">
        <v>41</v>
      </c>
      <c r="B4300" s="33">
        <v>17856000</v>
      </c>
      <c r="C4300" s="33">
        <v>0</v>
      </c>
      <c r="D4300" s="33">
        <v>0</v>
      </c>
      <c r="E4300" s="33">
        <v>0</v>
      </c>
      <c r="F4300" s="34">
        <f t="shared" si="271"/>
        <v>17856000</v>
      </c>
      <c r="G4300" s="35">
        <f t="shared" si="268"/>
        <v>0</v>
      </c>
      <c r="H4300" s="35">
        <f t="shared" si="269"/>
        <v>0</v>
      </c>
      <c r="I4300" s="35">
        <f t="shared" si="270"/>
        <v>0</v>
      </c>
    </row>
    <row r="4301" spans="1:9" x14ac:dyDescent="0.2">
      <c r="A4301" s="28" t="s">
        <v>42</v>
      </c>
      <c r="B4301" s="29">
        <v>10975637780</v>
      </c>
      <c r="C4301" s="29">
        <v>9533967035</v>
      </c>
      <c r="D4301" s="29">
        <v>0</v>
      </c>
      <c r="E4301" s="29">
        <v>0</v>
      </c>
      <c r="F4301" s="30">
        <f t="shared" si="271"/>
        <v>1441670745</v>
      </c>
      <c r="G4301" s="31">
        <f t="shared" si="268"/>
        <v>86.864811194598303</v>
      </c>
      <c r="H4301" s="31">
        <f t="shared" si="269"/>
        <v>0</v>
      </c>
      <c r="I4301" s="31">
        <f t="shared" si="270"/>
        <v>0</v>
      </c>
    </row>
    <row r="4302" spans="1:9" x14ac:dyDescent="0.2">
      <c r="A4302" s="32" t="s">
        <v>1578</v>
      </c>
      <c r="B4302" s="33">
        <v>8500000000</v>
      </c>
      <c r="C4302" s="33">
        <v>7478654136</v>
      </c>
      <c r="D4302" s="33">
        <v>0</v>
      </c>
      <c r="E4302" s="33">
        <v>0</v>
      </c>
      <c r="F4302" s="34">
        <f t="shared" si="271"/>
        <v>1021345864</v>
      </c>
      <c r="G4302" s="35">
        <f t="shared" si="268"/>
        <v>87.984166305882354</v>
      </c>
      <c r="H4302" s="35">
        <f t="shared" si="269"/>
        <v>0</v>
      </c>
      <c r="I4302" s="35">
        <f t="shared" si="270"/>
        <v>0</v>
      </c>
    </row>
    <row r="4303" spans="1:9" x14ac:dyDescent="0.2">
      <c r="A4303" s="32" t="s">
        <v>1579</v>
      </c>
      <c r="B4303" s="33">
        <v>1841390644</v>
      </c>
      <c r="C4303" s="33">
        <v>1700467778</v>
      </c>
      <c r="D4303" s="33">
        <v>0</v>
      </c>
      <c r="E4303" s="33">
        <v>0</v>
      </c>
      <c r="F4303" s="34">
        <f t="shared" si="271"/>
        <v>140922866</v>
      </c>
      <c r="G4303" s="35">
        <f t="shared" si="268"/>
        <v>92.346932658793293</v>
      </c>
      <c r="H4303" s="35">
        <f t="shared" si="269"/>
        <v>0</v>
      </c>
      <c r="I4303" s="35">
        <f t="shared" si="270"/>
        <v>0</v>
      </c>
    </row>
    <row r="4304" spans="1:9" x14ac:dyDescent="0.2">
      <c r="A4304" s="32" t="s">
        <v>1580</v>
      </c>
      <c r="B4304" s="33">
        <v>108247136</v>
      </c>
      <c r="C4304" s="33">
        <v>108247136</v>
      </c>
      <c r="D4304" s="33">
        <v>0</v>
      </c>
      <c r="E4304" s="33">
        <v>0</v>
      </c>
      <c r="F4304" s="34">
        <f t="shared" si="271"/>
        <v>0</v>
      </c>
      <c r="G4304" s="35">
        <f t="shared" si="268"/>
        <v>100</v>
      </c>
      <c r="H4304" s="35">
        <f t="shared" si="269"/>
        <v>0</v>
      </c>
      <c r="I4304" s="35">
        <f t="shared" si="270"/>
        <v>0</v>
      </c>
    </row>
    <row r="4305" spans="1:9" x14ac:dyDescent="0.2">
      <c r="A4305" s="32" t="s">
        <v>1581</v>
      </c>
      <c r="B4305" s="33">
        <v>226000000</v>
      </c>
      <c r="C4305" s="33">
        <v>46597985</v>
      </c>
      <c r="D4305" s="33">
        <v>0</v>
      </c>
      <c r="E4305" s="33">
        <v>0</v>
      </c>
      <c r="F4305" s="34">
        <f t="shared" si="271"/>
        <v>179402015</v>
      </c>
      <c r="G4305" s="35">
        <f t="shared" si="268"/>
        <v>20.618577433628317</v>
      </c>
      <c r="H4305" s="35">
        <f t="shared" si="269"/>
        <v>0</v>
      </c>
      <c r="I4305" s="35">
        <f t="shared" si="270"/>
        <v>0</v>
      </c>
    </row>
    <row r="4306" spans="1:9" ht="22.5" x14ac:dyDescent="0.2">
      <c r="A4306" s="32" t="s">
        <v>1582</v>
      </c>
      <c r="B4306" s="33">
        <v>100000000</v>
      </c>
      <c r="C4306" s="33">
        <v>100000000</v>
      </c>
      <c r="D4306" s="33">
        <v>0</v>
      </c>
      <c r="E4306" s="33">
        <v>0</v>
      </c>
      <c r="F4306" s="34">
        <f t="shared" si="271"/>
        <v>0</v>
      </c>
      <c r="G4306" s="35">
        <f t="shared" si="268"/>
        <v>100</v>
      </c>
      <c r="H4306" s="35">
        <f t="shared" si="269"/>
        <v>0</v>
      </c>
      <c r="I4306" s="35">
        <f t="shared" si="270"/>
        <v>0</v>
      </c>
    </row>
    <row r="4307" spans="1:9" ht="22.5" x14ac:dyDescent="0.2">
      <c r="A4307" s="32" t="s">
        <v>1583</v>
      </c>
      <c r="B4307" s="33">
        <v>100000000</v>
      </c>
      <c r="C4307" s="33">
        <v>100000000</v>
      </c>
      <c r="D4307" s="33">
        <v>0</v>
      </c>
      <c r="E4307" s="33">
        <v>0</v>
      </c>
      <c r="F4307" s="34">
        <f t="shared" si="271"/>
        <v>0</v>
      </c>
      <c r="G4307" s="35">
        <f t="shared" si="268"/>
        <v>100</v>
      </c>
      <c r="H4307" s="35">
        <f t="shared" si="269"/>
        <v>0</v>
      </c>
      <c r="I4307" s="35">
        <f t="shared" si="270"/>
        <v>0</v>
      </c>
    </row>
    <row r="4308" spans="1:9" x14ac:dyDescent="0.2">
      <c r="A4308" s="32" t="s">
        <v>1584</v>
      </c>
      <c r="B4308" s="33">
        <v>100000000</v>
      </c>
      <c r="C4308" s="33">
        <v>0</v>
      </c>
      <c r="D4308" s="33">
        <v>0</v>
      </c>
      <c r="E4308" s="33">
        <v>0</v>
      </c>
      <c r="F4308" s="34">
        <f t="shared" si="271"/>
        <v>100000000</v>
      </c>
      <c r="G4308" s="35">
        <f t="shared" si="268"/>
        <v>0</v>
      </c>
      <c r="H4308" s="35">
        <f t="shared" si="269"/>
        <v>0</v>
      </c>
      <c r="I4308" s="35">
        <f t="shared" si="270"/>
        <v>0</v>
      </c>
    </row>
    <row r="4309" spans="1:9" x14ac:dyDescent="0.2">
      <c r="A4309" s="28" t="s">
        <v>1585</v>
      </c>
      <c r="B4309" s="29">
        <v>22569954720</v>
      </c>
      <c r="C4309" s="29">
        <v>9317293248.6900005</v>
      </c>
      <c r="D4309" s="29">
        <v>2869262504</v>
      </c>
      <c r="E4309" s="29">
        <v>2869262504</v>
      </c>
      <c r="F4309" s="30">
        <f t="shared" si="271"/>
        <v>13252661471.309999</v>
      </c>
      <c r="G4309" s="31">
        <f t="shared" si="268"/>
        <v>41.281842893701651</v>
      </c>
      <c r="H4309" s="31">
        <f t="shared" si="269"/>
        <v>12.712752593417697</v>
      </c>
      <c r="I4309" s="31">
        <f t="shared" si="270"/>
        <v>12.712752593417697</v>
      </c>
    </row>
    <row r="4310" spans="1:9" x14ac:dyDescent="0.2">
      <c r="A4310" s="28" t="s">
        <v>17</v>
      </c>
      <c r="B4310" s="29">
        <v>10896064176</v>
      </c>
      <c r="C4310" s="29">
        <v>3005378593.02</v>
      </c>
      <c r="D4310" s="29">
        <v>2471665532</v>
      </c>
      <c r="E4310" s="29">
        <v>2471665532</v>
      </c>
      <c r="F4310" s="30">
        <f t="shared" si="271"/>
        <v>7890685582.9799995</v>
      </c>
      <c r="G4310" s="31">
        <f t="shared" si="268"/>
        <v>27.582240196783509</v>
      </c>
      <c r="H4310" s="31">
        <f t="shared" si="269"/>
        <v>22.684021423480281</v>
      </c>
      <c r="I4310" s="31">
        <f t="shared" si="270"/>
        <v>22.684021423480281</v>
      </c>
    </row>
    <row r="4311" spans="1:9" x14ac:dyDescent="0.2">
      <c r="A4311" s="28" t="s">
        <v>18</v>
      </c>
      <c r="B4311" s="29">
        <v>7574462000</v>
      </c>
      <c r="C4311" s="29">
        <v>1036850081</v>
      </c>
      <c r="D4311" s="29">
        <v>1036748240</v>
      </c>
      <c r="E4311" s="29">
        <v>1036748240</v>
      </c>
      <c r="F4311" s="30">
        <f t="shared" si="271"/>
        <v>6537611919</v>
      </c>
      <c r="G4311" s="31">
        <f t="shared" si="268"/>
        <v>13.688762066533569</v>
      </c>
      <c r="H4311" s="31">
        <f t="shared" si="269"/>
        <v>13.687417535397234</v>
      </c>
      <c r="I4311" s="31">
        <f t="shared" si="270"/>
        <v>13.687417535397234</v>
      </c>
    </row>
    <row r="4312" spans="1:9" x14ac:dyDescent="0.2">
      <c r="A4312" s="32" t="s">
        <v>19</v>
      </c>
      <c r="B4312" s="33">
        <v>4833870000</v>
      </c>
      <c r="C4312" s="33">
        <v>685298001</v>
      </c>
      <c r="D4312" s="33">
        <v>685196160</v>
      </c>
      <c r="E4312" s="33">
        <v>685196160</v>
      </c>
      <c r="F4312" s="34">
        <f t="shared" si="271"/>
        <v>4148571999</v>
      </c>
      <c r="G4312" s="35">
        <f t="shared" si="268"/>
        <v>14.177005194595635</v>
      </c>
      <c r="H4312" s="35">
        <f t="shared" si="269"/>
        <v>14.174898373353029</v>
      </c>
      <c r="I4312" s="35">
        <f t="shared" si="270"/>
        <v>14.174898373353029</v>
      </c>
    </row>
    <row r="4313" spans="1:9" x14ac:dyDescent="0.2">
      <c r="A4313" s="32" t="s">
        <v>20</v>
      </c>
      <c r="B4313" s="33">
        <v>1661221000</v>
      </c>
      <c r="C4313" s="33">
        <v>271031309</v>
      </c>
      <c r="D4313" s="33">
        <v>271031309</v>
      </c>
      <c r="E4313" s="33">
        <v>271031309</v>
      </c>
      <c r="F4313" s="34">
        <f t="shared" si="271"/>
        <v>1390189691</v>
      </c>
      <c r="G4313" s="35">
        <f t="shared" si="268"/>
        <v>16.315186781289185</v>
      </c>
      <c r="H4313" s="35">
        <f t="shared" si="269"/>
        <v>16.315186781289185</v>
      </c>
      <c r="I4313" s="35">
        <f t="shared" si="270"/>
        <v>16.315186781289185</v>
      </c>
    </row>
    <row r="4314" spans="1:9" x14ac:dyDescent="0.2">
      <c r="A4314" s="32" t="s">
        <v>21</v>
      </c>
      <c r="B4314" s="33">
        <v>1079371000</v>
      </c>
      <c r="C4314" s="33">
        <v>80520771</v>
      </c>
      <c r="D4314" s="33">
        <v>80520771</v>
      </c>
      <c r="E4314" s="33">
        <v>80520771</v>
      </c>
      <c r="F4314" s="34">
        <f t="shared" si="271"/>
        <v>998850229</v>
      </c>
      <c r="G4314" s="35">
        <f t="shared" si="268"/>
        <v>7.4599716872141268</v>
      </c>
      <c r="H4314" s="35">
        <f t="shared" si="269"/>
        <v>7.4599716872141268</v>
      </c>
      <c r="I4314" s="35">
        <f t="shared" si="270"/>
        <v>7.4599716872141268</v>
      </c>
    </row>
    <row r="4315" spans="1:9" x14ac:dyDescent="0.2">
      <c r="A4315" s="28" t="s">
        <v>22</v>
      </c>
      <c r="B4315" s="29">
        <v>2877133176</v>
      </c>
      <c r="C4315" s="29">
        <v>1966212049.02</v>
      </c>
      <c r="D4315" s="29">
        <v>1432900203</v>
      </c>
      <c r="E4315" s="29">
        <v>1432900203</v>
      </c>
      <c r="F4315" s="30">
        <f t="shared" si="271"/>
        <v>910921126.98000002</v>
      </c>
      <c r="G4315" s="31">
        <f t="shared" si="268"/>
        <v>68.339278328213197</v>
      </c>
      <c r="H4315" s="31">
        <f t="shared" si="269"/>
        <v>49.80305447633544</v>
      </c>
      <c r="I4315" s="31">
        <f t="shared" si="270"/>
        <v>49.80305447633544</v>
      </c>
    </row>
    <row r="4316" spans="1:9" x14ac:dyDescent="0.2">
      <c r="A4316" s="32" t="s">
        <v>66</v>
      </c>
      <c r="B4316" s="33">
        <v>104731000</v>
      </c>
      <c r="C4316" s="33">
        <v>55225896.799999997</v>
      </c>
      <c r="D4316" s="33">
        <v>0</v>
      </c>
      <c r="E4316" s="33">
        <v>0</v>
      </c>
      <c r="F4316" s="34">
        <f t="shared" si="271"/>
        <v>49505103.200000003</v>
      </c>
      <c r="G4316" s="35">
        <f t="shared" si="268"/>
        <v>52.731184463052962</v>
      </c>
      <c r="H4316" s="35">
        <f t="shared" si="269"/>
        <v>0</v>
      </c>
      <c r="I4316" s="35">
        <f t="shared" si="270"/>
        <v>0</v>
      </c>
    </row>
    <row r="4317" spans="1:9" x14ac:dyDescent="0.2">
      <c r="A4317" s="32" t="s">
        <v>23</v>
      </c>
      <c r="B4317" s="33">
        <v>2772402176</v>
      </c>
      <c r="C4317" s="33">
        <v>1910986152.22</v>
      </c>
      <c r="D4317" s="33">
        <v>1432900203</v>
      </c>
      <c r="E4317" s="33">
        <v>1432900203</v>
      </c>
      <c r="F4317" s="34">
        <f t="shared" si="271"/>
        <v>861416023.77999997</v>
      </c>
      <c r="G4317" s="35">
        <f t="shared" si="268"/>
        <v>68.928893822221553</v>
      </c>
      <c r="H4317" s="35">
        <f t="shared" si="269"/>
        <v>51.684427872848417</v>
      </c>
      <c r="I4317" s="35">
        <f t="shared" si="270"/>
        <v>51.684427872848417</v>
      </c>
    </row>
    <row r="4318" spans="1:9" x14ac:dyDescent="0.2">
      <c r="A4318" s="28" t="s">
        <v>24</v>
      </c>
      <c r="B4318" s="29">
        <v>410210000</v>
      </c>
      <c r="C4318" s="29">
        <v>412163</v>
      </c>
      <c r="D4318" s="29">
        <v>112789</v>
      </c>
      <c r="E4318" s="29">
        <v>112789</v>
      </c>
      <c r="F4318" s="30">
        <f t="shared" si="271"/>
        <v>409797837</v>
      </c>
      <c r="G4318" s="31">
        <f t="shared" si="268"/>
        <v>0.10047609760854197</v>
      </c>
      <c r="H4318" s="31">
        <f t="shared" si="269"/>
        <v>2.7495429170424902E-2</v>
      </c>
      <c r="I4318" s="31">
        <f t="shared" si="270"/>
        <v>2.7495429170424902E-2</v>
      </c>
    </row>
    <row r="4319" spans="1:9" x14ac:dyDescent="0.2">
      <c r="A4319" s="32" t="s">
        <v>150</v>
      </c>
      <c r="B4319" s="33">
        <v>369010000</v>
      </c>
      <c r="C4319" s="33">
        <v>0</v>
      </c>
      <c r="D4319" s="33">
        <v>0</v>
      </c>
      <c r="E4319" s="33">
        <v>0</v>
      </c>
      <c r="F4319" s="34">
        <f t="shared" si="271"/>
        <v>369010000</v>
      </c>
      <c r="G4319" s="35">
        <f t="shared" si="268"/>
        <v>0</v>
      </c>
      <c r="H4319" s="35">
        <f t="shared" si="269"/>
        <v>0</v>
      </c>
      <c r="I4319" s="35">
        <f t="shared" si="270"/>
        <v>0</v>
      </c>
    </row>
    <row r="4320" spans="1:9" x14ac:dyDescent="0.2">
      <c r="A4320" s="32" t="s">
        <v>32</v>
      </c>
      <c r="B4320" s="33">
        <v>41200000</v>
      </c>
      <c r="C4320" s="33">
        <v>412163</v>
      </c>
      <c r="D4320" s="33">
        <v>112789</v>
      </c>
      <c r="E4320" s="33">
        <v>112789</v>
      </c>
      <c r="F4320" s="34">
        <f t="shared" si="271"/>
        <v>40787837</v>
      </c>
      <c r="G4320" s="35">
        <f t="shared" si="268"/>
        <v>1.0003956310679611</v>
      </c>
      <c r="H4320" s="35">
        <f t="shared" si="269"/>
        <v>0.27375970873786409</v>
      </c>
      <c r="I4320" s="35">
        <f t="shared" si="270"/>
        <v>0.27375970873786409</v>
      </c>
    </row>
    <row r="4321" spans="1:9" x14ac:dyDescent="0.2">
      <c r="A4321" s="28" t="s">
        <v>38</v>
      </c>
      <c r="B4321" s="29">
        <v>34259000</v>
      </c>
      <c r="C4321" s="29">
        <v>1904300</v>
      </c>
      <c r="D4321" s="29">
        <v>1904300</v>
      </c>
      <c r="E4321" s="29">
        <v>1904300</v>
      </c>
      <c r="F4321" s="30">
        <f t="shared" si="271"/>
        <v>32354700</v>
      </c>
      <c r="G4321" s="31">
        <f t="shared" si="268"/>
        <v>5.5585393619194958</v>
      </c>
      <c r="H4321" s="31">
        <f t="shared" si="269"/>
        <v>5.5585393619194958</v>
      </c>
      <c r="I4321" s="31">
        <f t="shared" si="270"/>
        <v>5.5585393619194958</v>
      </c>
    </row>
    <row r="4322" spans="1:9" x14ac:dyDescent="0.2">
      <c r="A4322" s="32" t="s">
        <v>41</v>
      </c>
      <c r="B4322" s="33">
        <v>32351000</v>
      </c>
      <c r="C4322" s="33">
        <v>1904300</v>
      </c>
      <c r="D4322" s="33">
        <v>1904300</v>
      </c>
      <c r="E4322" s="33">
        <v>1904300</v>
      </c>
      <c r="F4322" s="34">
        <f t="shared" si="271"/>
        <v>30446700</v>
      </c>
      <c r="G4322" s="35">
        <f t="shared" si="268"/>
        <v>5.8863713641000279</v>
      </c>
      <c r="H4322" s="35">
        <f t="shared" si="269"/>
        <v>5.8863713641000279</v>
      </c>
      <c r="I4322" s="35">
        <f t="shared" si="270"/>
        <v>5.8863713641000279</v>
      </c>
    </row>
    <row r="4323" spans="1:9" x14ac:dyDescent="0.2">
      <c r="A4323" s="32" t="s">
        <v>284</v>
      </c>
      <c r="B4323" s="33">
        <v>1908000</v>
      </c>
      <c r="C4323" s="33">
        <v>0</v>
      </c>
      <c r="D4323" s="33">
        <v>0</v>
      </c>
      <c r="E4323" s="33">
        <v>0</v>
      </c>
      <c r="F4323" s="34">
        <f t="shared" si="271"/>
        <v>1908000</v>
      </c>
      <c r="G4323" s="35">
        <f t="shared" si="268"/>
        <v>0</v>
      </c>
      <c r="H4323" s="35">
        <f t="shared" si="269"/>
        <v>0</v>
      </c>
      <c r="I4323" s="35">
        <f t="shared" si="270"/>
        <v>0</v>
      </c>
    </row>
    <row r="4324" spans="1:9" x14ac:dyDescent="0.2">
      <c r="A4324" s="28" t="s">
        <v>42</v>
      </c>
      <c r="B4324" s="29">
        <v>11673890544</v>
      </c>
      <c r="C4324" s="29">
        <v>6311914655.6700001</v>
      </c>
      <c r="D4324" s="29">
        <v>397596972</v>
      </c>
      <c r="E4324" s="29">
        <v>397596972</v>
      </c>
      <c r="F4324" s="30">
        <f t="shared" si="271"/>
        <v>5361975888.3299999</v>
      </c>
      <c r="G4324" s="31">
        <f t="shared" si="268"/>
        <v>54.068646882372207</v>
      </c>
      <c r="H4324" s="31">
        <f t="shared" si="269"/>
        <v>3.4058651698113778</v>
      </c>
      <c r="I4324" s="31">
        <f t="shared" si="270"/>
        <v>3.4058651698113778</v>
      </c>
    </row>
    <row r="4325" spans="1:9" x14ac:dyDescent="0.2">
      <c r="A4325" s="32" t="s">
        <v>1586</v>
      </c>
      <c r="B4325" s="33">
        <v>5335301248</v>
      </c>
      <c r="C4325" s="33">
        <v>4850111707.6700001</v>
      </c>
      <c r="D4325" s="33">
        <v>332602368</v>
      </c>
      <c r="E4325" s="33">
        <v>332602368</v>
      </c>
      <c r="F4325" s="34">
        <f t="shared" si="271"/>
        <v>485189540.32999992</v>
      </c>
      <c r="G4325" s="35">
        <f t="shared" si="268"/>
        <v>90.906051640254077</v>
      </c>
      <c r="H4325" s="35">
        <f t="shared" si="269"/>
        <v>6.2339941559003789</v>
      </c>
      <c r="I4325" s="35">
        <f t="shared" si="270"/>
        <v>6.2339941559003789</v>
      </c>
    </row>
    <row r="4326" spans="1:9" x14ac:dyDescent="0.2">
      <c r="A4326" s="32" t="s">
        <v>1587</v>
      </c>
      <c r="B4326" s="33">
        <v>5938484826</v>
      </c>
      <c r="C4326" s="33">
        <v>1126804278</v>
      </c>
      <c r="D4326" s="33">
        <v>43434630</v>
      </c>
      <c r="E4326" s="33">
        <v>43434630</v>
      </c>
      <c r="F4326" s="34">
        <f t="shared" si="271"/>
        <v>4811680548</v>
      </c>
      <c r="G4326" s="35">
        <f t="shared" si="268"/>
        <v>18.974609029336939</v>
      </c>
      <c r="H4326" s="35">
        <f t="shared" si="269"/>
        <v>0.7314092950079385</v>
      </c>
      <c r="I4326" s="35">
        <f t="shared" si="270"/>
        <v>0.7314092950079385</v>
      </c>
    </row>
    <row r="4327" spans="1:9" x14ac:dyDescent="0.2">
      <c r="A4327" s="32" t="s">
        <v>1588</v>
      </c>
      <c r="B4327" s="33">
        <v>400104470</v>
      </c>
      <c r="C4327" s="33">
        <v>334998670</v>
      </c>
      <c r="D4327" s="33">
        <v>21559974</v>
      </c>
      <c r="E4327" s="33">
        <v>21559974</v>
      </c>
      <c r="F4327" s="34">
        <f t="shared" si="271"/>
        <v>65105800</v>
      </c>
      <c r="G4327" s="35">
        <f t="shared" si="268"/>
        <v>83.727799891863242</v>
      </c>
      <c r="H4327" s="35">
        <f t="shared" si="269"/>
        <v>5.3885861360159266</v>
      </c>
      <c r="I4327" s="35">
        <f t="shared" si="270"/>
        <v>5.3885861360159266</v>
      </c>
    </row>
    <row r="4328" spans="1:9" x14ac:dyDescent="0.2">
      <c r="A4328" s="23" t="s">
        <v>1589</v>
      </c>
      <c r="B4328" s="24">
        <v>9166902528823</v>
      </c>
      <c r="C4328" s="24">
        <v>4967799991817.2793</v>
      </c>
      <c r="D4328" s="24">
        <v>278767889635.84003</v>
      </c>
      <c r="E4328" s="24">
        <v>274503443618.35001</v>
      </c>
      <c r="F4328" s="25">
        <f t="shared" si="271"/>
        <v>4199102537005.7207</v>
      </c>
      <c r="G4328" s="26">
        <f t="shared" si="268"/>
        <v>54.192787325896532</v>
      </c>
      <c r="H4328" s="26">
        <f t="shared" si="269"/>
        <v>3.0410260037054515</v>
      </c>
      <c r="I4328" s="26">
        <f t="shared" si="270"/>
        <v>2.9945059714035742</v>
      </c>
    </row>
    <row r="4329" spans="1:9" x14ac:dyDescent="0.2">
      <c r="A4329" s="28" t="s">
        <v>1590</v>
      </c>
      <c r="B4329" s="29">
        <v>301952412000</v>
      </c>
      <c r="C4329" s="29">
        <v>49270756804.059998</v>
      </c>
      <c r="D4329" s="29">
        <v>9411329922.4200001</v>
      </c>
      <c r="E4329" s="29">
        <v>9385729952</v>
      </c>
      <c r="F4329" s="30">
        <f t="shared" si="271"/>
        <v>252681655195.94</v>
      </c>
      <c r="G4329" s="31">
        <f t="shared" si="268"/>
        <v>16.317391365650028</v>
      </c>
      <c r="H4329" s="31">
        <f t="shared" si="269"/>
        <v>3.1168255487954175</v>
      </c>
      <c r="I4329" s="31">
        <f t="shared" si="270"/>
        <v>3.1083474014441719</v>
      </c>
    </row>
    <row r="4330" spans="1:9" x14ac:dyDescent="0.2">
      <c r="A4330" s="28" t="s">
        <v>17</v>
      </c>
      <c r="B4330" s="29">
        <v>82173000000</v>
      </c>
      <c r="C4330" s="29">
        <v>29790941792.18</v>
      </c>
      <c r="D4330" s="29">
        <v>7626473038.9200001</v>
      </c>
      <c r="E4330" s="29">
        <v>7603523299.5</v>
      </c>
      <c r="F4330" s="30">
        <f t="shared" si="271"/>
        <v>52382058207.82</v>
      </c>
      <c r="G4330" s="31">
        <f t="shared" si="268"/>
        <v>36.253929870127664</v>
      </c>
      <c r="H4330" s="31">
        <f t="shared" si="269"/>
        <v>9.280996238326459</v>
      </c>
      <c r="I4330" s="31">
        <f t="shared" si="270"/>
        <v>9.2530676736884381</v>
      </c>
    </row>
    <row r="4331" spans="1:9" x14ac:dyDescent="0.2">
      <c r="A4331" s="28" t="s">
        <v>18</v>
      </c>
      <c r="B4331" s="29">
        <v>37869000000</v>
      </c>
      <c r="C4331" s="29">
        <v>5176931202</v>
      </c>
      <c r="D4331" s="29">
        <v>5176931202</v>
      </c>
      <c r="E4331" s="29">
        <v>5176931202</v>
      </c>
      <c r="F4331" s="30">
        <f t="shared" si="271"/>
        <v>32692068798</v>
      </c>
      <c r="G4331" s="31">
        <f t="shared" si="268"/>
        <v>13.670630864295333</v>
      </c>
      <c r="H4331" s="31">
        <f t="shared" si="269"/>
        <v>13.670630864295333</v>
      </c>
      <c r="I4331" s="31">
        <f t="shared" si="270"/>
        <v>13.670630864295333</v>
      </c>
    </row>
    <row r="4332" spans="1:9" x14ac:dyDescent="0.2">
      <c r="A4332" s="32" t="s">
        <v>19</v>
      </c>
      <c r="B4332" s="33">
        <v>26956000000</v>
      </c>
      <c r="C4332" s="33">
        <v>3371047353</v>
      </c>
      <c r="D4332" s="33">
        <v>3371047353</v>
      </c>
      <c r="E4332" s="33">
        <v>3371047353</v>
      </c>
      <c r="F4332" s="34">
        <f t="shared" si="271"/>
        <v>23584952647</v>
      </c>
      <c r="G4332" s="35">
        <f t="shared" si="268"/>
        <v>12.505740291586291</v>
      </c>
      <c r="H4332" s="35">
        <f t="shared" si="269"/>
        <v>12.505740291586291</v>
      </c>
      <c r="I4332" s="35">
        <f t="shared" si="270"/>
        <v>12.505740291586291</v>
      </c>
    </row>
    <row r="4333" spans="1:9" x14ac:dyDescent="0.2">
      <c r="A4333" s="32" t="s">
        <v>20</v>
      </c>
      <c r="B4333" s="33">
        <v>9224000000</v>
      </c>
      <c r="C4333" s="33">
        <v>1454274921</v>
      </c>
      <c r="D4333" s="33">
        <v>1454274921</v>
      </c>
      <c r="E4333" s="33">
        <v>1454274921</v>
      </c>
      <c r="F4333" s="34">
        <f t="shared" si="271"/>
        <v>7769725079</v>
      </c>
      <c r="G4333" s="35">
        <f t="shared" si="268"/>
        <v>15.766206862532526</v>
      </c>
      <c r="H4333" s="35">
        <f t="shared" si="269"/>
        <v>15.766206862532526</v>
      </c>
      <c r="I4333" s="35">
        <f t="shared" si="270"/>
        <v>15.766206862532526</v>
      </c>
    </row>
    <row r="4334" spans="1:9" x14ac:dyDescent="0.2">
      <c r="A4334" s="32" t="s">
        <v>21</v>
      </c>
      <c r="B4334" s="33">
        <v>1689000000</v>
      </c>
      <c r="C4334" s="33">
        <v>351608928</v>
      </c>
      <c r="D4334" s="33">
        <v>351608928</v>
      </c>
      <c r="E4334" s="33">
        <v>351608928</v>
      </c>
      <c r="F4334" s="34">
        <f t="shared" si="271"/>
        <v>1337391072</v>
      </c>
      <c r="G4334" s="35">
        <f t="shared" si="268"/>
        <v>20.817580106571938</v>
      </c>
      <c r="H4334" s="35">
        <f t="shared" si="269"/>
        <v>20.817580106571938</v>
      </c>
      <c r="I4334" s="35">
        <f t="shared" si="270"/>
        <v>20.817580106571938</v>
      </c>
    </row>
    <row r="4335" spans="1:9" x14ac:dyDescent="0.2">
      <c r="A4335" s="28" t="s">
        <v>22</v>
      </c>
      <c r="B4335" s="29">
        <v>24465000000</v>
      </c>
      <c r="C4335" s="29">
        <v>18200520520.610001</v>
      </c>
      <c r="D4335" s="29">
        <v>2406192601.9200001</v>
      </c>
      <c r="E4335" s="29">
        <v>2383242862.5</v>
      </c>
      <c r="F4335" s="30">
        <f t="shared" si="271"/>
        <v>6264479479.3899994</v>
      </c>
      <c r="G4335" s="31">
        <f t="shared" si="268"/>
        <v>74.394116168444725</v>
      </c>
      <c r="H4335" s="31">
        <f t="shared" si="269"/>
        <v>9.8352446430410794</v>
      </c>
      <c r="I4335" s="31">
        <f t="shared" si="270"/>
        <v>9.7414382280809306</v>
      </c>
    </row>
    <row r="4336" spans="1:9" x14ac:dyDescent="0.2">
      <c r="A4336" s="32" t="s">
        <v>66</v>
      </c>
      <c r="B4336" s="33">
        <v>513000000</v>
      </c>
      <c r="C4336" s="33">
        <v>0</v>
      </c>
      <c r="D4336" s="33">
        <v>0</v>
      </c>
      <c r="E4336" s="33">
        <v>0</v>
      </c>
      <c r="F4336" s="34">
        <f t="shared" si="271"/>
        <v>513000000</v>
      </c>
      <c r="G4336" s="35">
        <f t="shared" si="268"/>
        <v>0</v>
      </c>
      <c r="H4336" s="35">
        <f t="shared" si="269"/>
        <v>0</v>
      </c>
      <c r="I4336" s="35">
        <f t="shared" si="270"/>
        <v>0</v>
      </c>
    </row>
    <row r="4337" spans="1:9" x14ac:dyDescent="0.2">
      <c r="A4337" s="32" t="s">
        <v>23</v>
      </c>
      <c r="B4337" s="33">
        <v>23952000000</v>
      </c>
      <c r="C4337" s="33">
        <v>18200520520.610001</v>
      </c>
      <c r="D4337" s="33">
        <v>2406192601.9200001</v>
      </c>
      <c r="E4337" s="33">
        <v>2383242862.5</v>
      </c>
      <c r="F4337" s="34">
        <f t="shared" si="271"/>
        <v>5751479479.3899994</v>
      </c>
      <c r="G4337" s="35">
        <f t="shared" si="268"/>
        <v>75.98747712345525</v>
      </c>
      <c r="H4337" s="35">
        <f t="shared" si="269"/>
        <v>10.045894296593188</v>
      </c>
      <c r="I4337" s="35">
        <f t="shared" si="270"/>
        <v>9.9500787512525051</v>
      </c>
    </row>
    <row r="4338" spans="1:9" x14ac:dyDescent="0.2">
      <c r="A4338" s="28" t="s">
        <v>24</v>
      </c>
      <c r="B4338" s="29">
        <v>18268000000</v>
      </c>
      <c r="C4338" s="29">
        <v>6413490069.5699997</v>
      </c>
      <c r="D4338" s="29">
        <v>43349235</v>
      </c>
      <c r="E4338" s="29">
        <v>43349235</v>
      </c>
      <c r="F4338" s="30">
        <f t="shared" si="271"/>
        <v>11854509930.43</v>
      </c>
      <c r="G4338" s="31">
        <f t="shared" si="268"/>
        <v>35.10778448417998</v>
      </c>
      <c r="H4338" s="31">
        <f t="shared" si="269"/>
        <v>0.23729600941537113</v>
      </c>
      <c r="I4338" s="31">
        <f t="shared" si="270"/>
        <v>0.23729600941537113</v>
      </c>
    </row>
    <row r="4339" spans="1:9" x14ac:dyDescent="0.2">
      <c r="A4339" s="32" t="s">
        <v>1591</v>
      </c>
      <c r="B4339" s="33">
        <v>515000000</v>
      </c>
      <c r="C4339" s="33">
        <v>0</v>
      </c>
      <c r="D4339" s="33">
        <v>0</v>
      </c>
      <c r="E4339" s="33">
        <v>0</v>
      </c>
      <c r="F4339" s="34">
        <f t="shared" si="271"/>
        <v>515000000</v>
      </c>
      <c r="G4339" s="35">
        <f t="shared" si="268"/>
        <v>0</v>
      </c>
      <c r="H4339" s="35">
        <f t="shared" si="269"/>
        <v>0</v>
      </c>
      <c r="I4339" s="35">
        <f t="shared" si="270"/>
        <v>0</v>
      </c>
    </row>
    <row r="4340" spans="1:9" x14ac:dyDescent="0.2">
      <c r="A4340" s="32" t="s">
        <v>76</v>
      </c>
      <c r="B4340" s="33">
        <v>3000000000</v>
      </c>
      <c r="C4340" s="33">
        <v>0</v>
      </c>
      <c r="D4340" s="33">
        <v>0</v>
      </c>
      <c r="E4340" s="33">
        <v>0</v>
      </c>
      <c r="F4340" s="34">
        <f t="shared" si="271"/>
        <v>3000000000</v>
      </c>
      <c r="G4340" s="35">
        <f t="shared" si="268"/>
        <v>0</v>
      </c>
      <c r="H4340" s="35">
        <f t="shared" si="269"/>
        <v>0</v>
      </c>
      <c r="I4340" s="35">
        <f t="shared" si="270"/>
        <v>0</v>
      </c>
    </row>
    <row r="4341" spans="1:9" x14ac:dyDescent="0.2">
      <c r="A4341" s="32" t="s">
        <v>77</v>
      </c>
      <c r="B4341" s="33">
        <v>4153000000</v>
      </c>
      <c r="C4341" s="33">
        <v>10175213</v>
      </c>
      <c r="D4341" s="33">
        <v>10175213</v>
      </c>
      <c r="E4341" s="33">
        <v>10175213</v>
      </c>
      <c r="F4341" s="34">
        <f t="shared" si="271"/>
        <v>4142824787</v>
      </c>
      <c r="G4341" s="35">
        <f t="shared" si="268"/>
        <v>0.24500874066939565</v>
      </c>
      <c r="H4341" s="35">
        <f t="shared" si="269"/>
        <v>0.24500874066939565</v>
      </c>
      <c r="I4341" s="35">
        <f t="shared" si="270"/>
        <v>0.24500874066939565</v>
      </c>
    </row>
    <row r="4342" spans="1:9" x14ac:dyDescent="0.2">
      <c r="A4342" s="32" t="s">
        <v>78</v>
      </c>
      <c r="B4342" s="33">
        <v>15000000</v>
      </c>
      <c r="C4342" s="33">
        <v>3840228</v>
      </c>
      <c r="D4342" s="33">
        <v>0</v>
      </c>
      <c r="E4342" s="33">
        <v>0</v>
      </c>
      <c r="F4342" s="34">
        <f t="shared" si="271"/>
        <v>11159772</v>
      </c>
      <c r="G4342" s="35">
        <f t="shared" si="268"/>
        <v>25.601520000000001</v>
      </c>
      <c r="H4342" s="35">
        <f t="shared" si="269"/>
        <v>0</v>
      </c>
      <c r="I4342" s="35">
        <f t="shared" si="270"/>
        <v>0</v>
      </c>
    </row>
    <row r="4343" spans="1:9" x14ac:dyDescent="0.2">
      <c r="A4343" s="32" t="s">
        <v>967</v>
      </c>
      <c r="B4343" s="33">
        <v>479000000</v>
      </c>
      <c r="C4343" s="33">
        <v>0</v>
      </c>
      <c r="D4343" s="33">
        <v>0</v>
      </c>
      <c r="E4343" s="33">
        <v>0</v>
      </c>
      <c r="F4343" s="34">
        <f t="shared" si="271"/>
        <v>479000000</v>
      </c>
      <c r="G4343" s="35">
        <f t="shared" si="268"/>
        <v>0</v>
      </c>
      <c r="H4343" s="35">
        <f t="shared" si="269"/>
        <v>0</v>
      </c>
      <c r="I4343" s="35">
        <f t="shared" si="270"/>
        <v>0</v>
      </c>
    </row>
    <row r="4344" spans="1:9" x14ac:dyDescent="0.2">
      <c r="A4344" s="32" t="s">
        <v>32</v>
      </c>
      <c r="B4344" s="33">
        <v>60000000</v>
      </c>
      <c r="C4344" s="33">
        <v>33174022</v>
      </c>
      <c r="D4344" s="33">
        <v>33174022</v>
      </c>
      <c r="E4344" s="33">
        <v>33174022</v>
      </c>
      <c r="F4344" s="34">
        <f t="shared" si="271"/>
        <v>26825978</v>
      </c>
      <c r="G4344" s="35">
        <f t="shared" si="268"/>
        <v>55.290036666666666</v>
      </c>
      <c r="H4344" s="35">
        <f t="shared" si="269"/>
        <v>55.290036666666666</v>
      </c>
      <c r="I4344" s="35">
        <f t="shared" si="270"/>
        <v>55.290036666666666</v>
      </c>
    </row>
    <row r="4345" spans="1:9" x14ac:dyDescent="0.2">
      <c r="A4345" s="32" t="s">
        <v>35</v>
      </c>
      <c r="B4345" s="33">
        <v>3680000000</v>
      </c>
      <c r="C4345" s="33">
        <v>300606.57</v>
      </c>
      <c r="D4345" s="33">
        <v>0</v>
      </c>
      <c r="E4345" s="33">
        <v>0</v>
      </c>
      <c r="F4345" s="34">
        <f t="shared" si="271"/>
        <v>3679699393.4299998</v>
      </c>
      <c r="G4345" s="35">
        <f t="shared" si="268"/>
        <v>8.1686567934782604E-3</v>
      </c>
      <c r="H4345" s="35">
        <f t="shared" si="269"/>
        <v>0</v>
      </c>
      <c r="I4345" s="35">
        <f t="shared" si="270"/>
        <v>0</v>
      </c>
    </row>
    <row r="4346" spans="1:9" x14ac:dyDescent="0.2">
      <c r="A4346" s="32" t="s">
        <v>1592</v>
      </c>
      <c r="B4346" s="33">
        <v>6366000000</v>
      </c>
      <c r="C4346" s="33">
        <v>6366000000</v>
      </c>
      <c r="D4346" s="33">
        <v>0</v>
      </c>
      <c r="E4346" s="33">
        <v>0</v>
      </c>
      <c r="F4346" s="34">
        <f t="shared" si="271"/>
        <v>0</v>
      </c>
      <c r="G4346" s="35">
        <f t="shared" si="268"/>
        <v>100</v>
      </c>
      <c r="H4346" s="35">
        <f t="shared" si="269"/>
        <v>0</v>
      </c>
      <c r="I4346" s="35">
        <f t="shared" si="270"/>
        <v>0</v>
      </c>
    </row>
    <row r="4347" spans="1:9" x14ac:dyDescent="0.2">
      <c r="A4347" s="28" t="s">
        <v>38</v>
      </c>
      <c r="B4347" s="29">
        <v>1571000000</v>
      </c>
      <c r="C4347" s="29">
        <v>0</v>
      </c>
      <c r="D4347" s="29">
        <v>0</v>
      </c>
      <c r="E4347" s="29">
        <v>0</v>
      </c>
      <c r="F4347" s="30">
        <f t="shared" si="271"/>
        <v>1571000000</v>
      </c>
      <c r="G4347" s="31">
        <f t="shared" si="268"/>
        <v>0</v>
      </c>
      <c r="H4347" s="31">
        <f t="shared" si="269"/>
        <v>0</v>
      </c>
      <c r="I4347" s="31">
        <f t="shared" si="270"/>
        <v>0</v>
      </c>
    </row>
    <row r="4348" spans="1:9" x14ac:dyDescent="0.2">
      <c r="A4348" s="32" t="s">
        <v>39</v>
      </c>
      <c r="B4348" s="33">
        <v>1163000000</v>
      </c>
      <c r="C4348" s="33">
        <v>0</v>
      </c>
      <c r="D4348" s="33">
        <v>0</v>
      </c>
      <c r="E4348" s="33">
        <v>0</v>
      </c>
      <c r="F4348" s="34">
        <f t="shared" si="271"/>
        <v>1163000000</v>
      </c>
      <c r="G4348" s="35">
        <f t="shared" si="268"/>
        <v>0</v>
      </c>
      <c r="H4348" s="35">
        <f t="shared" si="269"/>
        <v>0</v>
      </c>
      <c r="I4348" s="35">
        <f t="shared" si="270"/>
        <v>0</v>
      </c>
    </row>
    <row r="4349" spans="1:9" x14ac:dyDescent="0.2">
      <c r="A4349" s="32" t="s">
        <v>41</v>
      </c>
      <c r="B4349" s="33">
        <v>408000000</v>
      </c>
      <c r="C4349" s="33">
        <v>0</v>
      </c>
      <c r="D4349" s="33">
        <v>0</v>
      </c>
      <c r="E4349" s="33">
        <v>0</v>
      </c>
      <c r="F4349" s="34">
        <f t="shared" si="271"/>
        <v>408000000</v>
      </c>
      <c r="G4349" s="35">
        <f t="shared" si="268"/>
        <v>0</v>
      </c>
      <c r="H4349" s="35">
        <f t="shared" si="269"/>
        <v>0</v>
      </c>
      <c r="I4349" s="35">
        <f t="shared" si="270"/>
        <v>0</v>
      </c>
    </row>
    <row r="4350" spans="1:9" x14ac:dyDescent="0.2">
      <c r="A4350" s="28" t="s">
        <v>42</v>
      </c>
      <c r="B4350" s="29">
        <v>219779412000</v>
      </c>
      <c r="C4350" s="29">
        <v>19479815011.879997</v>
      </c>
      <c r="D4350" s="29">
        <v>1784856883.5</v>
      </c>
      <c r="E4350" s="29">
        <v>1782206652.5</v>
      </c>
      <c r="F4350" s="30">
        <f t="shared" si="271"/>
        <v>200299596988.12</v>
      </c>
      <c r="G4350" s="31">
        <f t="shared" si="268"/>
        <v>8.863348406756133</v>
      </c>
      <c r="H4350" s="31">
        <f t="shared" si="269"/>
        <v>0.8121128668321308</v>
      </c>
      <c r="I4350" s="31">
        <f t="shared" si="270"/>
        <v>0.81090700729511467</v>
      </c>
    </row>
    <row r="4351" spans="1:9" ht="22.5" x14ac:dyDescent="0.2">
      <c r="A4351" s="32" t="s">
        <v>1593</v>
      </c>
      <c r="B4351" s="33">
        <v>23000000000</v>
      </c>
      <c r="C4351" s="33">
        <v>0</v>
      </c>
      <c r="D4351" s="33">
        <v>0</v>
      </c>
      <c r="E4351" s="33">
        <v>0</v>
      </c>
      <c r="F4351" s="34">
        <f t="shared" si="271"/>
        <v>23000000000</v>
      </c>
      <c r="G4351" s="35">
        <f t="shared" si="268"/>
        <v>0</v>
      </c>
      <c r="H4351" s="35">
        <f t="shared" si="269"/>
        <v>0</v>
      </c>
      <c r="I4351" s="35">
        <f t="shared" si="270"/>
        <v>0</v>
      </c>
    </row>
    <row r="4352" spans="1:9" x14ac:dyDescent="0.2">
      <c r="A4352" s="32" t="s">
        <v>1594</v>
      </c>
      <c r="B4352" s="33">
        <v>1828000000</v>
      </c>
      <c r="C4352" s="33">
        <v>872316956</v>
      </c>
      <c r="D4352" s="33">
        <v>37828976</v>
      </c>
      <c r="E4352" s="33">
        <v>37828976</v>
      </c>
      <c r="F4352" s="34">
        <f t="shared" si="271"/>
        <v>955683044</v>
      </c>
      <c r="G4352" s="35">
        <f t="shared" si="268"/>
        <v>47.719745951859956</v>
      </c>
      <c r="H4352" s="35">
        <f t="shared" si="269"/>
        <v>2.0694188183807438</v>
      </c>
      <c r="I4352" s="35">
        <f t="shared" si="270"/>
        <v>2.0694188183807438</v>
      </c>
    </row>
    <row r="4353" spans="1:9" ht="22.5" x14ac:dyDescent="0.2">
      <c r="A4353" s="32" t="s">
        <v>1595</v>
      </c>
      <c r="B4353" s="33">
        <v>4200000000</v>
      </c>
      <c r="C4353" s="33">
        <v>619725438</v>
      </c>
      <c r="D4353" s="33">
        <v>33513458</v>
      </c>
      <c r="E4353" s="33">
        <v>33513458</v>
      </c>
      <c r="F4353" s="34">
        <f t="shared" si="271"/>
        <v>3580274562</v>
      </c>
      <c r="G4353" s="35">
        <f t="shared" si="268"/>
        <v>14.755367571428572</v>
      </c>
      <c r="H4353" s="35">
        <f t="shared" si="269"/>
        <v>0.79793947619047623</v>
      </c>
      <c r="I4353" s="35">
        <f t="shared" si="270"/>
        <v>0.79793947619047623</v>
      </c>
    </row>
    <row r="4354" spans="1:9" x14ac:dyDescent="0.2">
      <c r="A4354" s="32" t="s">
        <v>1596</v>
      </c>
      <c r="B4354" s="33">
        <v>800000000</v>
      </c>
      <c r="C4354" s="33">
        <v>247039414</v>
      </c>
      <c r="D4354" s="33">
        <v>7043513</v>
      </c>
      <c r="E4354" s="33">
        <v>7043513</v>
      </c>
      <c r="F4354" s="34">
        <f t="shared" si="271"/>
        <v>552960586</v>
      </c>
      <c r="G4354" s="35">
        <f t="shared" si="268"/>
        <v>30.879926749999996</v>
      </c>
      <c r="H4354" s="35">
        <f t="shared" si="269"/>
        <v>0.88043912499999999</v>
      </c>
      <c r="I4354" s="35">
        <f t="shared" si="270"/>
        <v>0.88043912499999999</v>
      </c>
    </row>
    <row r="4355" spans="1:9" x14ac:dyDescent="0.2">
      <c r="A4355" s="32" t="s">
        <v>1597</v>
      </c>
      <c r="B4355" s="33">
        <v>154000000000</v>
      </c>
      <c r="C4355" s="33">
        <v>3024627263</v>
      </c>
      <c r="D4355" s="33">
        <v>886201129</v>
      </c>
      <c r="E4355" s="33">
        <v>886201129</v>
      </c>
      <c r="F4355" s="34">
        <f t="shared" si="271"/>
        <v>150975372737</v>
      </c>
      <c r="G4355" s="35">
        <f t="shared" si="268"/>
        <v>1.9640436772727272</v>
      </c>
      <c r="H4355" s="35">
        <f t="shared" si="269"/>
        <v>0.57545527857142853</v>
      </c>
      <c r="I4355" s="35">
        <f t="shared" si="270"/>
        <v>0.57545527857142853</v>
      </c>
    </row>
    <row r="4356" spans="1:9" x14ac:dyDescent="0.2">
      <c r="A4356" s="32" t="s">
        <v>1598</v>
      </c>
      <c r="B4356" s="33">
        <v>350000000</v>
      </c>
      <c r="C4356" s="33">
        <v>189970728</v>
      </c>
      <c r="D4356" s="33">
        <v>8069707</v>
      </c>
      <c r="E4356" s="33">
        <v>8069707</v>
      </c>
      <c r="F4356" s="34">
        <f t="shared" si="271"/>
        <v>160029272</v>
      </c>
      <c r="G4356" s="35">
        <f t="shared" si="268"/>
        <v>54.277350857142856</v>
      </c>
      <c r="H4356" s="35">
        <f t="shared" si="269"/>
        <v>2.3056305714285714</v>
      </c>
      <c r="I4356" s="35">
        <f t="shared" si="270"/>
        <v>2.3056305714285714</v>
      </c>
    </row>
    <row r="4357" spans="1:9" x14ac:dyDescent="0.2">
      <c r="A4357" s="32" t="s">
        <v>1599</v>
      </c>
      <c r="B4357" s="33">
        <v>3000000000</v>
      </c>
      <c r="C4357" s="33">
        <v>818789382</v>
      </c>
      <c r="D4357" s="33">
        <v>48952150</v>
      </c>
      <c r="E4357" s="33">
        <v>48952150</v>
      </c>
      <c r="F4357" s="34">
        <f t="shared" si="271"/>
        <v>2181210618</v>
      </c>
      <c r="G4357" s="35">
        <f t="shared" si="268"/>
        <v>27.2929794</v>
      </c>
      <c r="H4357" s="35">
        <f t="shared" si="269"/>
        <v>1.6317383333333335</v>
      </c>
      <c r="I4357" s="35">
        <f t="shared" si="270"/>
        <v>1.6317383333333335</v>
      </c>
    </row>
    <row r="4358" spans="1:9" ht="22.5" x14ac:dyDescent="0.2">
      <c r="A4358" s="32" t="s">
        <v>1600</v>
      </c>
      <c r="B4358" s="33">
        <v>2900000000</v>
      </c>
      <c r="C4358" s="33">
        <v>982445034</v>
      </c>
      <c r="D4358" s="33">
        <v>31449334</v>
      </c>
      <c r="E4358" s="33">
        <v>31449334</v>
      </c>
      <c r="F4358" s="34">
        <f t="shared" si="271"/>
        <v>1917554966</v>
      </c>
      <c r="G4358" s="35">
        <f t="shared" si="268"/>
        <v>33.877414965517247</v>
      </c>
      <c r="H4358" s="35">
        <f t="shared" si="269"/>
        <v>1.0844597931034483</v>
      </c>
      <c r="I4358" s="35">
        <f t="shared" si="270"/>
        <v>1.0844597931034483</v>
      </c>
    </row>
    <row r="4359" spans="1:9" ht="22.5" x14ac:dyDescent="0.2">
      <c r="A4359" s="32" t="s">
        <v>1601</v>
      </c>
      <c r="B4359" s="33">
        <v>1000000000</v>
      </c>
      <c r="C4359" s="33">
        <v>57000000</v>
      </c>
      <c r="D4359" s="33">
        <v>0</v>
      </c>
      <c r="E4359" s="33">
        <v>0</v>
      </c>
      <c r="F4359" s="34">
        <f t="shared" si="271"/>
        <v>943000000</v>
      </c>
      <c r="G4359" s="35">
        <f t="shared" ref="G4359:G4422" si="272">IFERROR(IF(C4359&gt;0,+C4359/B4359*100,0),0)</f>
        <v>5.7</v>
      </c>
      <c r="H4359" s="35">
        <f t="shared" ref="H4359:H4422" si="273">IFERROR(IF(D4359&gt;0,+D4359/B4359*100,0),0)</f>
        <v>0</v>
      </c>
      <c r="I4359" s="35">
        <f t="shared" ref="I4359:I4422" si="274">IFERROR(IF(E4359&gt;0,+E4359/B4359*100,0),0)</f>
        <v>0</v>
      </c>
    </row>
    <row r="4360" spans="1:9" x14ac:dyDescent="0.2">
      <c r="A4360" s="32" t="s">
        <v>1602</v>
      </c>
      <c r="B4360" s="33">
        <v>700000000</v>
      </c>
      <c r="C4360" s="33">
        <v>291225987</v>
      </c>
      <c r="D4360" s="33">
        <v>848720</v>
      </c>
      <c r="E4360" s="33">
        <v>848720</v>
      </c>
      <c r="F4360" s="34">
        <f t="shared" si="271"/>
        <v>408774013</v>
      </c>
      <c r="G4360" s="35">
        <f t="shared" si="272"/>
        <v>41.603712428571427</v>
      </c>
      <c r="H4360" s="35">
        <f t="shared" si="273"/>
        <v>0.12124571428571429</v>
      </c>
      <c r="I4360" s="35">
        <f t="shared" si="274"/>
        <v>0.12124571428571429</v>
      </c>
    </row>
    <row r="4361" spans="1:9" x14ac:dyDescent="0.2">
      <c r="A4361" s="32" t="s">
        <v>1603</v>
      </c>
      <c r="B4361" s="33">
        <v>1261000000</v>
      </c>
      <c r="C4361" s="33">
        <v>344667001</v>
      </c>
      <c r="D4361" s="33">
        <v>14441667</v>
      </c>
      <c r="E4361" s="33">
        <v>14441667</v>
      </c>
      <c r="F4361" s="34">
        <f t="shared" ref="F4361:F4424" si="275">+B4361-C4361</f>
        <v>916332999</v>
      </c>
      <c r="G4361" s="35">
        <f t="shared" si="272"/>
        <v>27.332831165741471</v>
      </c>
      <c r="H4361" s="35">
        <f t="shared" si="273"/>
        <v>1.1452551149881047</v>
      </c>
      <c r="I4361" s="35">
        <f t="shared" si="274"/>
        <v>1.1452551149881047</v>
      </c>
    </row>
    <row r="4362" spans="1:9" x14ac:dyDescent="0.2">
      <c r="A4362" s="32" t="s">
        <v>1604</v>
      </c>
      <c r="B4362" s="33">
        <v>650000000</v>
      </c>
      <c r="C4362" s="33">
        <v>217306066</v>
      </c>
      <c r="D4362" s="33">
        <v>15794666</v>
      </c>
      <c r="E4362" s="33">
        <v>15794666</v>
      </c>
      <c r="F4362" s="34">
        <f t="shared" si="275"/>
        <v>432693934</v>
      </c>
      <c r="G4362" s="35">
        <f t="shared" si="272"/>
        <v>33.431702461538457</v>
      </c>
      <c r="H4362" s="35">
        <f t="shared" si="273"/>
        <v>2.4299486153846153</v>
      </c>
      <c r="I4362" s="35">
        <f t="shared" si="274"/>
        <v>2.4299486153846153</v>
      </c>
    </row>
    <row r="4363" spans="1:9" x14ac:dyDescent="0.2">
      <c r="A4363" s="32" t="s">
        <v>1605</v>
      </c>
      <c r="B4363" s="33">
        <v>3850000000</v>
      </c>
      <c r="C4363" s="33">
        <v>1178658438</v>
      </c>
      <c r="D4363" s="33">
        <v>57870389</v>
      </c>
      <c r="E4363" s="33">
        <v>57870389</v>
      </c>
      <c r="F4363" s="34">
        <f t="shared" si="275"/>
        <v>2671341562</v>
      </c>
      <c r="G4363" s="35">
        <f t="shared" si="272"/>
        <v>30.614504883116883</v>
      </c>
      <c r="H4363" s="35">
        <f t="shared" si="273"/>
        <v>1.5031269870129871</v>
      </c>
      <c r="I4363" s="35">
        <f t="shared" si="274"/>
        <v>1.5031269870129871</v>
      </c>
    </row>
    <row r="4364" spans="1:9" ht="22.5" x14ac:dyDescent="0.2">
      <c r="A4364" s="32" t="s">
        <v>1606</v>
      </c>
      <c r="B4364" s="33">
        <v>6000000000</v>
      </c>
      <c r="C4364" s="33">
        <v>3467787951</v>
      </c>
      <c r="D4364" s="33">
        <v>117159715</v>
      </c>
      <c r="E4364" s="33">
        <v>117159715</v>
      </c>
      <c r="F4364" s="34">
        <f t="shared" si="275"/>
        <v>2532212049</v>
      </c>
      <c r="G4364" s="35">
        <f t="shared" si="272"/>
        <v>57.796465850000004</v>
      </c>
      <c r="H4364" s="35">
        <f t="shared" si="273"/>
        <v>1.9526619166666666</v>
      </c>
      <c r="I4364" s="35">
        <f t="shared" si="274"/>
        <v>1.9526619166666666</v>
      </c>
    </row>
    <row r="4365" spans="1:9" ht="22.5" x14ac:dyDescent="0.2">
      <c r="A4365" s="32" t="s">
        <v>1607</v>
      </c>
      <c r="B4365" s="33">
        <v>5779412000</v>
      </c>
      <c r="C4365" s="33">
        <v>3301548192</v>
      </c>
      <c r="D4365" s="33">
        <v>123533992</v>
      </c>
      <c r="E4365" s="33">
        <v>123533992</v>
      </c>
      <c r="F4365" s="34">
        <f t="shared" si="275"/>
        <v>2477863808</v>
      </c>
      <c r="G4365" s="35">
        <f t="shared" si="272"/>
        <v>57.126022370441845</v>
      </c>
      <c r="H4365" s="35">
        <f t="shared" si="273"/>
        <v>2.1374837440210182</v>
      </c>
      <c r="I4365" s="35">
        <f t="shared" si="274"/>
        <v>2.1374837440210182</v>
      </c>
    </row>
    <row r="4366" spans="1:9" ht="22.5" x14ac:dyDescent="0.2">
      <c r="A4366" s="32" t="s">
        <v>1608</v>
      </c>
      <c r="B4366" s="33">
        <v>400000000</v>
      </c>
      <c r="C4366" s="33">
        <v>24159264</v>
      </c>
      <c r="D4366" s="33">
        <v>18014643</v>
      </c>
      <c r="E4366" s="33">
        <v>18014643</v>
      </c>
      <c r="F4366" s="34">
        <f t="shared" si="275"/>
        <v>375840736</v>
      </c>
      <c r="G4366" s="35">
        <f t="shared" si="272"/>
        <v>6.0398160000000001</v>
      </c>
      <c r="H4366" s="35">
        <f t="shared" si="273"/>
        <v>4.5036607499999999</v>
      </c>
      <c r="I4366" s="35">
        <f t="shared" si="274"/>
        <v>4.5036607499999999</v>
      </c>
    </row>
    <row r="4367" spans="1:9" ht="22.5" x14ac:dyDescent="0.2">
      <c r="A4367" s="32" t="s">
        <v>1609</v>
      </c>
      <c r="B4367" s="33">
        <v>4000000000</v>
      </c>
      <c r="C4367" s="33">
        <v>2007079384.3499999</v>
      </c>
      <c r="D4367" s="33">
        <v>339844591.5</v>
      </c>
      <c r="E4367" s="33">
        <v>337194360.5</v>
      </c>
      <c r="F4367" s="34">
        <f t="shared" si="275"/>
        <v>1992920615.6500001</v>
      </c>
      <c r="G4367" s="35">
        <f t="shared" si="272"/>
        <v>50.176984608749997</v>
      </c>
      <c r="H4367" s="35">
        <f t="shared" si="273"/>
        <v>8.4961147874999998</v>
      </c>
      <c r="I4367" s="35">
        <f t="shared" si="274"/>
        <v>8.4298590124999997</v>
      </c>
    </row>
    <row r="4368" spans="1:9" x14ac:dyDescent="0.2">
      <c r="A4368" s="32" t="s">
        <v>1610</v>
      </c>
      <c r="B4368" s="33">
        <v>1200000000</v>
      </c>
      <c r="C4368" s="33">
        <v>0</v>
      </c>
      <c r="D4368" s="33">
        <v>0</v>
      </c>
      <c r="E4368" s="33">
        <v>0</v>
      </c>
      <c r="F4368" s="34">
        <f t="shared" si="275"/>
        <v>1200000000</v>
      </c>
      <c r="G4368" s="35">
        <f t="shared" si="272"/>
        <v>0</v>
      </c>
      <c r="H4368" s="35">
        <f t="shared" si="273"/>
        <v>0</v>
      </c>
      <c r="I4368" s="35">
        <f t="shared" si="274"/>
        <v>0</v>
      </c>
    </row>
    <row r="4369" spans="1:9" ht="22.5" x14ac:dyDescent="0.2">
      <c r="A4369" s="32" t="s">
        <v>1611</v>
      </c>
      <c r="B4369" s="33">
        <v>300000000</v>
      </c>
      <c r="C4369" s="33">
        <v>0</v>
      </c>
      <c r="D4369" s="33">
        <v>0</v>
      </c>
      <c r="E4369" s="33">
        <v>0</v>
      </c>
      <c r="F4369" s="34">
        <f t="shared" si="275"/>
        <v>300000000</v>
      </c>
      <c r="G4369" s="35">
        <f t="shared" si="272"/>
        <v>0</v>
      </c>
      <c r="H4369" s="35">
        <f t="shared" si="273"/>
        <v>0</v>
      </c>
      <c r="I4369" s="35">
        <f t="shared" si="274"/>
        <v>0</v>
      </c>
    </row>
    <row r="4370" spans="1:9" ht="22.5" x14ac:dyDescent="0.2">
      <c r="A4370" s="32" t="s">
        <v>1612</v>
      </c>
      <c r="B4370" s="33">
        <v>1000000000</v>
      </c>
      <c r="C4370" s="33">
        <v>404882940</v>
      </c>
      <c r="D4370" s="33">
        <v>17386936</v>
      </c>
      <c r="E4370" s="33">
        <v>17386936</v>
      </c>
      <c r="F4370" s="34">
        <f t="shared" si="275"/>
        <v>595117060</v>
      </c>
      <c r="G4370" s="35">
        <f t="shared" si="272"/>
        <v>40.488294000000003</v>
      </c>
      <c r="H4370" s="35">
        <f t="shared" si="273"/>
        <v>1.7386936</v>
      </c>
      <c r="I4370" s="35">
        <f t="shared" si="274"/>
        <v>1.7386936</v>
      </c>
    </row>
    <row r="4371" spans="1:9" x14ac:dyDescent="0.2">
      <c r="A4371" s="32" t="s">
        <v>1613</v>
      </c>
      <c r="B4371" s="33">
        <v>2661000000</v>
      </c>
      <c r="C4371" s="33">
        <v>714515465</v>
      </c>
      <c r="D4371" s="33">
        <v>26903297</v>
      </c>
      <c r="E4371" s="33">
        <v>26903297</v>
      </c>
      <c r="F4371" s="34">
        <f t="shared" si="275"/>
        <v>1946484535</v>
      </c>
      <c r="G4371" s="35">
        <f t="shared" si="272"/>
        <v>26.851389139421272</v>
      </c>
      <c r="H4371" s="35">
        <f t="shared" si="273"/>
        <v>1.0110220593761745</v>
      </c>
      <c r="I4371" s="35">
        <f t="shared" si="274"/>
        <v>1.0110220593761745</v>
      </c>
    </row>
    <row r="4372" spans="1:9" ht="22.5" x14ac:dyDescent="0.2">
      <c r="A4372" s="32" t="s">
        <v>1614</v>
      </c>
      <c r="B4372" s="33">
        <v>900000000</v>
      </c>
      <c r="C4372" s="33">
        <v>716070108.52999997</v>
      </c>
      <c r="D4372" s="33">
        <v>0</v>
      </c>
      <c r="E4372" s="33">
        <v>0</v>
      </c>
      <c r="F4372" s="34">
        <f t="shared" si="275"/>
        <v>183929891.47000003</v>
      </c>
      <c r="G4372" s="35">
        <f t="shared" si="272"/>
        <v>79.563345392222217</v>
      </c>
      <c r="H4372" s="35">
        <f t="shared" si="273"/>
        <v>0</v>
      </c>
      <c r="I4372" s="35">
        <f t="shared" si="274"/>
        <v>0</v>
      </c>
    </row>
    <row r="4373" spans="1:9" x14ac:dyDescent="0.2">
      <c r="A4373" s="28" t="s">
        <v>1615</v>
      </c>
      <c r="B4373" s="29">
        <v>44889806667</v>
      </c>
      <c r="C4373" s="29">
        <v>37999000000</v>
      </c>
      <c r="D4373" s="29">
        <v>0</v>
      </c>
      <c r="E4373" s="29">
        <v>0</v>
      </c>
      <c r="F4373" s="30">
        <f t="shared" si="275"/>
        <v>6890806667</v>
      </c>
      <c r="G4373" s="31">
        <f t="shared" si="272"/>
        <v>84.649506917868592</v>
      </c>
      <c r="H4373" s="31">
        <f t="shared" si="273"/>
        <v>0</v>
      </c>
      <c r="I4373" s="31">
        <f t="shared" si="274"/>
        <v>0</v>
      </c>
    </row>
    <row r="4374" spans="1:9" x14ac:dyDescent="0.2">
      <c r="A4374" s="28" t="s">
        <v>42</v>
      </c>
      <c r="B4374" s="29">
        <v>44889806667</v>
      </c>
      <c r="C4374" s="29">
        <v>37999000000</v>
      </c>
      <c r="D4374" s="29">
        <v>0</v>
      </c>
      <c r="E4374" s="29">
        <v>0</v>
      </c>
      <c r="F4374" s="30">
        <f t="shared" si="275"/>
        <v>6890806667</v>
      </c>
      <c r="G4374" s="31">
        <f t="shared" si="272"/>
        <v>84.649506917868592</v>
      </c>
      <c r="H4374" s="31">
        <f t="shared" si="273"/>
        <v>0</v>
      </c>
      <c r="I4374" s="31">
        <f t="shared" si="274"/>
        <v>0</v>
      </c>
    </row>
    <row r="4375" spans="1:9" x14ac:dyDescent="0.2">
      <c r="A4375" s="32" t="s">
        <v>1616</v>
      </c>
      <c r="B4375" s="33">
        <v>39499000000</v>
      </c>
      <c r="C4375" s="33">
        <v>37999000000</v>
      </c>
      <c r="D4375" s="33">
        <v>0</v>
      </c>
      <c r="E4375" s="33">
        <v>0</v>
      </c>
      <c r="F4375" s="34">
        <f t="shared" si="275"/>
        <v>1500000000</v>
      </c>
      <c r="G4375" s="35">
        <f t="shared" si="272"/>
        <v>96.202435504696325</v>
      </c>
      <c r="H4375" s="35">
        <f t="shared" si="273"/>
        <v>0</v>
      </c>
      <c r="I4375" s="35">
        <f t="shared" si="274"/>
        <v>0</v>
      </c>
    </row>
    <row r="4376" spans="1:9" x14ac:dyDescent="0.2">
      <c r="A4376" s="32" t="s">
        <v>1617</v>
      </c>
      <c r="B4376" s="33">
        <v>4586000000</v>
      </c>
      <c r="C4376" s="33">
        <v>0</v>
      </c>
      <c r="D4376" s="33">
        <v>0</v>
      </c>
      <c r="E4376" s="33">
        <v>0</v>
      </c>
      <c r="F4376" s="34">
        <f t="shared" si="275"/>
        <v>4586000000</v>
      </c>
      <c r="G4376" s="35">
        <f t="shared" si="272"/>
        <v>0</v>
      </c>
      <c r="H4376" s="35">
        <f t="shared" si="273"/>
        <v>0</v>
      </c>
      <c r="I4376" s="35">
        <f t="shared" si="274"/>
        <v>0</v>
      </c>
    </row>
    <row r="4377" spans="1:9" x14ac:dyDescent="0.2">
      <c r="A4377" s="32" t="s">
        <v>1618</v>
      </c>
      <c r="B4377" s="33">
        <v>804806667</v>
      </c>
      <c r="C4377" s="33">
        <v>0</v>
      </c>
      <c r="D4377" s="33">
        <v>0</v>
      </c>
      <c r="E4377" s="33">
        <v>0</v>
      </c>
      <c r="F4377" s="34">
        <f t="shared" si="275"/>
        <v>804806667</v>
      </c>
      <c r="G4377" s="35">
        <f t="shared" si="272"/>
        <v>0</v>
      </c>
      <c r="H4377" s="35">
        <f t="shared" si="273"/>
        <v>0</v>
      </c>
      <c r="I4377" s="35">
        <f t="shared" si="274"/>
        <v>0</v>
      </c>
    </row>
    <row r="4378" spans="1:9" x14ac:dyDescent="0.2">
      <c r="A4378" s="28" t="s">
        <v>1619</v>
      </c>
      <c r="B4378" s="29">
        <v>2274875862812</v>
      </c>
      <c r="C4378" s="29">
        <v>500789420877.03998</v>
      </c>
      <c r="D4378" s="29">
        <v>30406354935.540001</v>
      </c>
      <c r="E4378" s="29">
        <v>27146615234.469997</v>
      </c>
      <c r="F4378" s="30">
        <f t="shared" si="275"/>
        <v>1774086441934.96</v>
      </c>
      <c r="G4378" s="31">
        <f t="shared" si="272"/>
        <v>22.013923004045086</v>
      </c>
      <c r="H4378" s="31">
        <f t="shared" si="273"/>
        <v>1.3366160076073057</v>
      </c>
      <c r="I4378" s="31">
        <f t="shared" si="274"/>
        <v>1.1933229271206807</v>
      </c>
    </row>
    <row r="4379" spans="1:9" x14ac:dyDescent="0.2">
      <c r="A4379" s="28" t="s">
        <v>17</v>
      </c>
      <c r="B4379" s="29">
        <v>159186008833</v>
      </c>
      <c r="C4379" s="29">
        <v>47019236401.370003</v>
      </c>
      <c r="D4379" s="29">
        <v>18834442734.459999</v>
      </c>
      <c r="E4379" s="29">
        <v>18485183782.139999</v>
      </c>
      <c r="F4379" s="30">
        <f t="shared" si="275"/>
        <v>112166772431.63</v>
      </c>
      <c r="G4379" s="31">
        <f t="shared" si="272"/>
        <v>29.537292093740025</v>
      </c>
      <c r="H4379" s="31">
        <f t="shared" si="273"/>
        <v>11.831719931001581</v>
      </c>
      <c r="I4379" s="31">
        <f t="shared" si="274"/>
        <v>11.612316884917046</v>
      </c>
    </row>
    <row r="4380" spans="1:9" x14ac:dyDescent="0.2">
      <c r="A4380" s="28" t="s">
        <v>18</v>
      </c>
      <c r="B4380" s="29">
        <v>59214659000</v>
      </c>
      <c r="C4380" s="29">
        <v>7828439394</v>
      </c>
      <c r="D4380" s="29">
        <v>7828439394</v>
      </c>
      <c r="E4380" s="29">
        <v>7828439394</v>
      </c>
      <c r="F4380" s="30">
        <f t="shared" si="275"/>
        <v>51386219606</v>
      </c>
      <c r="G4380" s="31">
        <f t="shared" si="272"/>
        <v>13.220441570051092</v>
      </c>
      <c r="H4380" s="31">
        <f t="shared" si="273"/>
        <v>13.220441570051092</v>
      </c>
      <c r="I4380" s="31">
        <f t="shared" si="274"/>
        <v>13.220441570051092</v>
      </c>
    </row>
    <row r="4381" spans="1:9" x14ac:dyDescent="0.2">
      <c r="A4381" s="32" t="s">
        <v>19</v>
      </c>
      <c r="B4381" s="33">
        <v>38205298000</v>
      </c>
      <c r="C4381" s="33">
        <v>5048739666</v>
      </c>
      <c r="D4381" s="33">
        <v>5048739666</v>
      </c>
      <c r="E4381" s="33">
        <v>5048739666</v>
      </c>
      <c r="F4381" s="34">
        <f t="shared" si="275"/>
        <v>33156558334</v>
      </c>
      <c r="G4381" s="35">
        <f t="shared" si="272"/>
        <v>13.214763214253688</v>
      </c>
      <c r="H4381" s="35">
        <f t="shared" si="273"/>
        <v>13.214763214253688</v>
      </c>
      <c r="I4381" s="35">
        <f t="shared" si="274"/>
        <v>13.214763214253688</v>
      </c>
    </row>
    <row r="4382" spans="1:9" x14ac:dyDescent="0.2">
      <c r="A4382" s="32" t="s">
        <v>20</v>
      </c>
      <c r="B4382" s="33">
        <v>15336597000</v>
      </c>
      <c r="C4382" s="33">
        <v>2172304606</v>
      </c>
      <c r="D4382" s="33">
        <v>2172304606</v>
      </c>
      <c r="E4382" s="33">
        <v>2172304606</v>
      </c>
      <c r="F4382" s="34">
        <f t="shared" si="275"/>
        <v>13164292394</v>
      </c>
      <c r="G4382" s="35">
        <f t="shared" si="272"/>
        <v>14.164189135308177</v>
      </c>
      <c r="H4382" s="35">
        <f t="shared" si="273"/>
        <v>14.164189135308177</v>
      </c>
      <c r="I4382" s="35">
        <f t="shared" si="274"/>
        <v>14.164189135308177</v>
      </c>
    </row>
    <row r="4383" spans="1:9" x14ac:dyDescent="0.2">
      <c r="A4383" s="32" t="s">
        <v>21</v>
      </c>
      <c r="B4383" s="33">
        <v>5672764000</v>
      </c>
      <c r="C4383" s="33">
        <v>607395122</v>
      </c>
      <c r="D4383" s="33">
        <v>607395122</v>
      </c>
      <c r="E4383" s="33">
        <v>607395122</v>
      </c>
      <c r="F4383" s="34">
        <f t="shared" si="275"/>
        <v>5065368878</v>
      </c>
      <c r="G4383" s="35">
        <f t="shared" si="272"/>
        <v>10.707216482124059</v>
      </c>
      <c r="H4383" s="35">
        <f t="shared" si="273"/>
        <v>10.707216482124059</v>
      </c>
      <c r="I4383" s="35">
        <f t="shared" si="274"/>
        <v>10.707216482124059</v>
      </c>
    </row>
    <row r="4384" spans="1:9" x14ac:dyDescent="0.2">
      <c r="A4384" s="28" t="s">
        <v>22</v>
      </c>
      <c r="B4384" s="29">
        <v>40837742093</v>
      </c>
      <c r="C4384" s="29">
        <v>28765392922.120003</v>
      </c>
      <c r="D4384" s="29">
        <v>903375292.57000005</v>
      </c>
      <c r="E4384" s="29">
        <v>751146943.10000002</v>
      </c>
      <c r="F4384" s="30">
        <f t="shared" si="275"/>
        <v>12072349170.879997</v>
      </c>
      <c r="G4384" s="31">
        <f t="shared" si="272"/>
        <v>70.438255025491927</v>
      </c>
      <c r="H4384" s="31">
        <f t="shared" si="273"/>
        <v>2.212108814715414</v>
      </c>
      <c r="I4384" s="31">
        <f t="shared" si="274"/>
        <v>1.8393449407398903</v>
      </c>
    </row>
    <row r="4385" spans="1:9" x14ac:dyDescent="0.2">
      <c r="A4385" s="32" t="s">
        <v>66</v>
      </c>
      <c r="B4385" s="33">
        <v>90000000</v>
      </c>
      <c r="C4385" s="33">
        <v>1500000</v>
      </c>
      <c r="D4385" s="33">
        <v>1500000</v>
      </c>
      <c r="E4385" s="33">
        <v>1500000</v>
      </c>
      <c r="F4385" s="34">
        <f t="shared" si="275"/>
        <v>88500000</v>
      </c>
      <c r="G4385" s="35">
        <f t="shared" si="272"/>
        <v>1.6666666666666667</v>
      </c>
      <c r="H4385" s="35">
        <f t="shared" si="273"/>
        <v>1.6666666666666667</v>
      </c>
      <c r="I4385" s="35">
        <f t="shared" si="274"/>
        <v>1.6666666666666667</v>
      </c>
    </row>
    <row r="4386" spans="1:9" x14ac:dyDescent="0.2">
      <c r="A4386" s="32" t="s">
        <v>23</v>
      </c>
      <c r="B4386" s="33">
        <v>40747742093</v>
      </c>
      <c r="C4386" s="33">
        <v>28763892922.120003</v>
      </c>
      <c r="D4386" s="33">
        <v>901875292.57000005</v>
      </c>
      <c r="E4386" s="33">
        <v>749646943.10000002</v>
      </c>
      <c r="F4386" s="34">
        <f t="shared" si="275"/>
        <v>11983849170.879997</v>
      </c>
      <c r="G4386" s="35">
        <f t="shared" si="272"/>
        <v>70.590151612502012</v>
      </c>
      <c r="H4386" s="35">
        <f t="shared" si="273"/>
        <v>2.2133135389725851</v>
      </c>
      <c r="I4386" s="35">
        <f t="shared" si="274"/>
        <v>1.8397263372018369</v>
      </c>
    </row>
    <row r="4387" spans="1:9" x14ac:dyDescent="0.2">
      <c r="A4387" s="28" t="s">
        <v>24</v>
      </c>
      <c r="B4387" s="29">
        <v>12543290163</v>
      </c>
      <c r="C4387" s="29">
        <v>49292636</v>
      </c>
      <c r="D4387" s="29">
        <v>49292636</v>
      </c>
      <c r="E4387" s="29">
        <v>49292636</v>
      </c>
      <c r="F4387" s="30">
        <f t="shared" si="275"/>
        <v>12493997527</v>
      </c>
      <c r="G4387" s="31">
        <f t="shared" si="272"/>
        <v>0.392980114144235</v>
      </c>
      <c r="H4387" s="31">
        <f t="shared" si="273"/>
        <v>0.392980114144235</v>
      </c>
      <c r="I4387" s="31">
        <f t="shared" si="274"/>
        <v>0.392980114144235</v>
      </c>
    </row>
    <row r="4388" spans="1:9" x14ac:dyDescent="0.2">
      <c r="A4388" s="32" t="s">
        <v>76</v>
      </c>
      <c r="B4388" s="33">
        <v>735631159</v>
      </c>
      <c r="C4388" s="33">
        <v>0</v>
      </c>
      <c r="D4388" s="33">
        <v>0</v>
      </c>
      <c r="E4388" s="33">
        <v>0</v>
      </c>
      <c r="F4388" s="34">
        <f t="shared" si="275"/>
        <v>735631159</v>
      </c>
      <c r="G4388" s="35">
        <f t="shared" si="272"/>
        <v>0</v>
      </c>
      <c r="H4388" s="35">
        <f t="shared" si="273"/>
        <v>0</v>
      </c>
      <c r="I4388" s="35">
        <f t="shared" si="274"/>
        <v>0</v>
      </c>
    </row>
    <row r="4389" spans="1:9" x14ac:dyDescent="0.2">
      <c r="A4389" s="32" t="s">
        <v>32</v>
      </c>
      <c r="B4389" s="33">
        <v>817805136</v>
      </c>
      <c r="C4389" s="33">
        <v>49292636</v>
      </c>
      <c r="D4389" s="33">
        <v>49292636</v>
      </c>
      <c r="E4389" s="33">
        <v>49292636</v>
      </c>
      <c r="F4389" s="34">
        <f t="shared" si="275"/>
        <v>768512500</v>
      </c>
      <c r="G4389" s="35">
        <f t="shared" si="272"/>
        <v>6.0274304758095827</v>
      </c>
      <c r="H4389" s="35">
        <f t="shared" si="273"/>
        <v>6.0274304758095827</v>
      </c>
      <c r="I4389" s="35">
        <f t="shared" si="274"/>
        <v>6.0274304758095827</v>
      </c>
    </row>
    <row r="4390" spans="1:9" x14ac:dyDescent="0.2">
      <c r="A4390" s="32" t="s">
        <v>35</v>
      </c>
      <c r="B4390" s="33">
        <v>10989853868</v>
      </c>
      <c r="C4390" s="33">
        <v>0</v>
      </c>
      <c r="D4390" s="33">
        <v>0</v>
      </c>
      <c r="E4390" s="33">
        <v>0</v>
      </c>
      <c r="F4390" s="34">
        <f t="shared" si="275"/>
        <v>10989853868</v>
      </c>
      <c r="G4390" s="35">
        <f t="shared" si="272"/>
        <v>0</v>
      </c>
      <c r="H4390" s="35">
        <f t="shared" si="273"/>
        <v>0</v>
      </c>
      <c r="I4390" s="35">
        <f t="shared" si="274"/>
        <v>0</v>
      </c>
    </row>
    <row r="4391" spans="1:9" x14ac:dyDescent="0.2">
      <c r="A4391" s="28" t="s">
        <v>38</v>
      </c>
      <c r="B4391" s="29">
        <v>46590317577</v>
      </c>
      <c r="C4391" s="29">
        <v>10376111449.25</v>
      </c>
      <c r="D4391" s="29">
        <v>10053335411.889999</v>
      </c>
      <c r="E4391" s="29">
        <v>9856304809.0400009</v>
      </c>
      <c r="F4391" s="30">
        <f t="shared" si="275"/>
        <v>36214206127.75</v>
      </c>
      <c r="G4391" s="31">
        <f t="shared" si="272"/>
        <v>22.27096098261481</v>
      </c>
      <c r="H4391" s="31">
        <f t="shared" si="273"/>
        <v>21.578164594552963</v>
      </c>
      <c r="I4391" s="31">
        <f t="shared" si="274"/>
        <v>21.155264272990728</v>
      </c>
    </row>
    <row r="4392" spans="1:9" x14ac:dyDescent="0.2">
      <c r="A4392" s="32" t="s">
        <v>39</v>
      </c>
      <c r="B4392" s="33">
        <v>39287735077</v>
      </c>
      <c r="C4392" s="33">
        <v>10371670218.25</v>
      </c>
      <c r="D4392" s="33">
        <v>10048894180.889999</v>
      </c>
      <c r="E4392" s="33">
        <v>9851863578.0400009</v>
      </c>
      <c r="F4392" s="34">
        <f t="shared" si="275"/>
        <v>28916064858.75</v>
      </c>
      <c r="G4392" s="35">
        <f t="shared" si="272"/>
        <v>26.399257167466061</v>
      </c>
      <c r="H4392" s="35">
        <f t="shared" si="273"/>
        <v>25.577687696160595</v>
      </c>
      <c r="I4392" s="35">
        <f t="shared" si="274"/>
        <v>25.076181049203626</v>
      </c>
    </row>
    <row r="4393" spans="1:9" x14ac:dyDescent="0.2">
      <c r="A4393" s="32" t="s">
        <v>41</v>
      </c>
      <c r="B4393" s="33">
        <v>4300000000</v>
      </c>
      <c r="C4393" s="33">
        <v>0</v>
      </c>
      <c r="D4393" s="33">
        <v>0</v>
      </c>
      <c r="E4393" s="33">
        <v>0</v>
      </c>
      <c r="F4393" s="34">
        <f t="shared" si="275"/>
        <v>4300000000</v>
      </c>
      <c r="G4393" s="35">
        <f t="shared" si="272"/>
        <v>0</v>
      </c>
      <c r="H4393" s="35">
        <f t="shared" si="273"/>
        <v>0</v>
      </c>
      <c r="I4393" s="35">
        <f t="shared" si="274"/>
        <v>0</v>
      </c>
    </row>
    <row r="4394" spans="1:9" x14ac:dyDescent="0.2">
      <c r="A4394" s="32" t="s">
        <v>332</v>
      </c>
      <c r="B4394" s="33">
        <v>3000000000</v>
      </c>
      <c r="C4394" s="33">
        <v>4441231</v>
      </c>
      <c r="D4394" s="33">
        <v>4441231</v>
      </c>
      <c r="E4394" s="33">
        <v>4441231</v>
      </c>
      <c r="F4394" s="34">
        <f t="shared" si="275"/>
        <v>2995558769</v>
      </c>
      <c r="G4394" s="35">
        <f t="shared" si="272"/>
        <v>0.14804103333333332</v>
      </c>
      <c r="H4394" s="35">
        <f t="shared" si="273"/>
        <v>0.14804103333333332</v>
      </c>
      <c r="I4394" s="35">
        <f t="shared" si="274"/>
        <v>0.14804103333333332</v>
      </c>
    </row>
    <row r="4395" spans="1:9" x14ac:dyDescent="0.2">
      <c r="A4395" s="32" t="s">
        <v>284</v>
      </c>
      <c r="B4395" s="33">
        <v>2582500</v>
      </c>
      <c r="C4395" s="33">
        <v>0</v>
      </c>
      <c r="D4395" s="33">
        <v>0</v>
      </c>
      <c r="E4395" s="33">
        <v>0</v>
      </c>
      <c r="F4395" s="34">
        <f t="shared" si="275"/>
        <v>2582500</v>
      </c>
      <c r="G4395" s="35">
        <f t="shared" si="272"/>
        <v>0</v>
      </c>
      <c r="H4395" s="35">
        <f t="shared" si="273"/>
        <v>0</v>
      </c>
      <c r="I4395" s="35">
        <f t="shared" si="274"/>
        <v>0</v>
      </c>
    </row>
    <row r="4396" spans="1:9" x14ac:dyDescent="0.2">
      <c r="A4396" s="28" t="s">
        <v>95</v>
      </c>
      <c r="B4396" s="29">
        <v>9426722619</v>
      </c>
      <c r="C4396" s="29">
        <v>0</v>
      </c>
      <c r="D4396" s="29">
        <v>0</v>
      </c>
      <c r="E4396" s="29">
        <v>0</v>
      </c>
      <c r="F4396" s="30">
        <f t="shared" si="275"/>
        <v>9426722619</v>
      </c>
      <c r="G4396" s="31">
        <f t="shared" si="272"/>
        <v>0</v>
      </c>
      <c r="H4396" s="31">
        <f t="shared" si="273"/>
        <v>0</v>
      </c>
      <c r="I4396" s="31">
        <f t="shared" si="274"/>
        <v>0</v>
      </c>
    </row>
    <row r="4397" spans="1:9" x14ac:dyDescent="0.2">
      <c r="A4397" s="28" t="s">
        <v>1417</v>
      </c>
      <c r="B4397" s="29">
        <v>9426722619</v>
      </c>
      <c r="C4397" s="29">
        <v>0</v>
      </c>
      <c r="D4397" s="29">
        <v>0</v>
      </c>
      <c r="E4397" s="29">
        <v>0</v>
      </c>
      <c r="F4397" s="30">
        <f t="shared" si="275"/>
        <v>9426722619</v>
      </c>
      <c r="G4397" s="31">
        <f t="shared" si="272"/>
        <v>0</v>
      </c>
      <c r="H4397" s="31">
        <f t="shared" si="273"/>
        <v>0</v>
      </c>
      <c r="I4397" s="31">
        <f t="shared" si="274"/>
        <v>0</v>
      </c>
    </row>
    <row r="4398" spans="1:9" x14ac:dyDescent="0.2">
      <c r="A4398" s="32" t="s">
        <v>1419</v>
      </c>
      <c r="B4398" s="33">
        <v>9426722619</v>
      </c>
      <c r="C4398" s="33">
        <v>0</v>
      </c>
      <c r="D4398" s="33">
        <v>0</v>
      </c>
      <c r="E4398" s="33">
        <v>0</v>
      </c>
      <c r="F4398" s="34">
        <f t="shared" si="275"/>
        <v>9426722619</v>
      </c>
      <c r="G4398" s="35">
        <f t="shared" si="272"/>
        <v>0</v>
      </c>
      <c r="H4398" s="35">
        <f t="shared" si="273"/>
        <v>0</v>
      </c>
      <c r="I4398" s="35">
        <f t="shared" si="274"/>
        <v>0</v>
      </c>
    </row>
    <row r="4399" spans="1:9" x14ac:dyDescent="0.2">
      <c r="A4399" s="28" t="s">
        <v>42</v>
      </c>
      <c r="B4399" s="29">
        <v>2106263131360</v>
      </c>
      <c r="C4399" s="29">
        <v>453770184475.66998</v>
      </c>
      <c r="D4399" s="29">
        <v>11571912201.08</v>
      </c>
      <c r="E4399" s="29">
        <v>8661431452.3300018</v>
      </c>
      <c r="F4399" s="30">
        <f t="shared" si="275"/>
        <v>1652492946884.3301</v>
      </c>
      <c r="G4399" s="31">
        <f t="shared" si="272"/>
        <v>21.543850705048122</v>
      </c>
      <c r="H4399" s="31">
        <f t="shared" si="273"/>
        <v>0.54940486916314646</v>
      </c>
      <c r="I4399" s="31">
        <f t="shared" si="274"/>
        <v>0.411222668401235</v>
      </c>
    </row>
    <row r="4400" spans="1:9" ht="22.5" x14ac:dyDescent="0.2">
      <c r="A4400" s="32" t="s">
        <v>1620</v>
      </c>
      <c r="B4400" s="33">
        <v>4000000000</v>
      </c>
      <c r="C4400" s="33">
        <v>285225780</v>
      </c>
      <c r="D4400" s="33">
        <v>12880247.41</v>
      </c>
      <c r="E4400" s="33">
        <v>12880247.41</v>
      </c>
      <c r="F4400" s="34">
        <f t="shared" si="275"/>
        <v>3714774220</v>
      </c>
      <c r="G4400" s="35">
        <f t="shared" si="272"/>
        <v>7.1306444999999998</v>
      </c>
      <c r="H4400" s="35">
        <f t="shared" si="273"/>
        <v>0.32200618525000002</v>
      </c>
      <c r="I4400" s="35">
        <f t="shared" si="274"/>
        <v>0.32200618525000002</v>
      </c>
    </row>
    <row r="4401" spans="1:9" ht="22.5" x14ac:dyDescent="0.2">
      <c r="A4401" s="32" t="s">
        <v>1621</v>
      </c>
      <c r="B4401" s="33">
        <v>1000000000</v>
      </c>
      <c r="C4401" s="33">
        <v>412497559</v>
      </c>
      <c r="D4401" s="33">
        <v>550296</v>
      </c>
      <c r="E4401" s="33">
        <v>550296</v>
      </c>
      <c r="F4401" s="34">
        <f t="shared" si="275"/>
        <v>587502441</v>
      </c>
      <c r="G4401" s="35">
        <f t="shared" si="272"/>
        <v>41.249755900000004</v>
      </c>
      <c r="H4401" s="35">
        <f t="shared" si="273"/>
        <v>5.5029600000000005E-2</v>
      </c>
      <c r="I4401" s="35">
        <f t="shared" si="274"/>
        <v>5.5029600000000005E-2</v>
      </c>
    </row>
    <row r="4402" spans="1:9" ht="22.5" x14ac:dyDescent="0.2">
      <c r="A4402" s="32" t="s">
        <v>1622</v>
      </c>
      <c r="B4402" s="33">
        <v>35000000000</v>
      </c>
      <c r="C4402" s="33">
        <v>810402113</v>
      </c>
      <c r="D4402" s="33">
        <v>30094265</v>
      </c>
      <c r="E4402" s="33">
        <v>30094265</v>
      </c>
      <c r="F4402" s="34">
        <f t="shared" si="275"/>
        <v>34189597887</v>
      </c>
      <c r="G4402" s="35">
        <f t="shared" si="272"/>
        <v>2.3154346085714286</v>
      </c>
      <c r="H4402" s="35">
        <f t="shared" si="273"/>
        <v>8.5983614285714285E-2</v>
      </c>
      <c r="I4402" s="35">
        <f t="shared" si="274"/>
        <v>8.5983614285714285E-2</v>
      </c>
    </row>
    <row r="4403" spans="1:9" x14ac:dyDescent="0.2">
      <c r="A4403" s="32" t="s">
        <v>1623</v>
      </c>
      <c r="B4403" s="33">
        <v>164848480000</v>
      </c>
      <c r="C4403" s="33">
        <v>144192129682.79001</v>
      </c>
      <c r="D4403" s="33">
        <v>730435597</v>
      </c>
      <c r="E4403" s="33">
        <v>283422910</v>
      </c>
      <c r="F4403" s="34">
        <f t="shared" si="275"/>
        <v>20656350317.209991</v>
      </c>
      <c r="G4403" s="35">
        <f t="shared" si="272"/>
        <v>87.469493005206971</v>
      </c>
      <c r="H4403" s="35">
        <f t="shared" si="273"/>
        <v>0.44309513621235697</v>
      </c>
      <c r="I4403" s="35">
        <f t="shared" si="274"/>
        <v>0.17192934384351011</v>
      </c>
    </row>
    <row r="4404" spans="1:9" ht="22.5" x14ac:dyDescent="0.2">
      <c r="A4404" s="32" t="s">
        <v>1624</v>
      </c>
      <c r="B4404" s="33">
        <v>10000000000</v>
      </c>
      <c r="C4404" s="33">
        <v>891166560</v>
      </c>
      <c r="D4404" s="33">
        <v>23417803.59</v>
      </c>
      <c r="E4404" s="33">
        <v>23417803.59</v>
      </c>
      <c r="F4404" s="34">
        <f t="shared" si="275"/>
        <v>9108833440</v>
      </c>
      <c r="G4404" s="35">
        <f t="shared" si="272"/>
        <v>8.911665600000001</v>
      </c>
      <c r="H4404" s="35">
        <f t="shared" si="273"/>
        <v>0.23417803589999997</v>
      </c>
      <c r="I4404" s="35">
        <f t="shared" si="274"/>
        <v>0.23417803589999997</v>
      </c>
    </row>
    <row r="4405" spans="1:9" x14ac:dyDescent="0.2">
      <c r="A4405" s="32" t="s">
        <v>1625</v>
      </c>
      <c r="B4405" s="33">
        <v>500000000</v>
      </c>
      <c r="C4405" s="33">
        <v>14372568</v>
      </c>
      <c r="D4405" s="33">
        <v>2884000</v>
      </c>
      <c r="E4405" s="33">
        <v>2884000</v>
      </c>
      <c r="F4405" s="34">
        <f t="shared" si="275"/>
        <v>485627432</v>
      </c>
      <c r="G4405" s="35">
        <f t="shared" si="272"/>
        <v>2.8745136000000002</v>
      </c>
      <c r="H4405" s="35">
        <f t="shared" si="273"/>
        <v>0.57679999999999998</v>
      </c>
      <c r="I4405" s="35">
        <f t="shared" si="274"/>
        <v>0.57679999999999998</v>
      </c>
    </row>
    <row r="4406" spans="1:9" x14ac:dyDescent="0.2">
      <c r="A4406" s="32" t="s">
        <v>1626</v>
      </c>
      <c r="B4406" s="33">
        <v>326469000000</v>
      </c>
      <c r="C4406" s="33">
        <v>1251406900</v>
      </c>
      <c r="D4406" s="33">
        <v>64893891.560000002</v>
      </c>
      <c r="E4406" s="33">
        <v>64893891.560000002</v>
      </c>
      <c r="F4406" s="34">
        <f t="shared" si="275"/>
        <v>325217593100</v>
      </c>
      <c r="G4406" s="35">
        <f t="shared" si="272"/>
        <v>0.38331569000425769</v>
      </c>
      <c r="H4406" s="35">
        <f t="shared" si="273"/>
        <v>1.9877504926960905E-2</v>
      </c>
      <c r="I4406" s="35">
        <f t="shared" si="274"/>
        <v>1.9877504926960905E-2</v>
      </c>
    </row>
    <row r="4407" spans="1:9" x14ac:dyDescent="0.2">
      <c r="A4407" s="32" t="s">
        <v>1627</v>
      </c>
      <c r="B4407" s="33">
        <v>14000000000</v>
      </c>
      <c r="C4407" s="33">
        <v>0</v>
      </c>
      <c r="D4407" s="33">
        <v>0</v>
      </c>
      <c r="E4407" s="33">
        <v>0</v>
      </c>
      <c r="F4407" s="34">
        <f t="shared" si="275"/>
        <v>14000000000</v>
      </c>
      <c r="G4407" s="35">
        <f t="shared" si="272"/>
        <v>0</v>
      </c>
      <c r="H4407" s="35">
        <f t="shared" si="273"/>
        <v>0</v>
      </c>
      <c r="I4407" s="35">
        <f t="shared" si="274"/>
        <v>0</v>
      </c>
    </row>
    <row r="4408" spans="1:9" ht="22.5" x14ac:dyDescent="0.2">
      <c r="A4408" s="32" t="s">
        <v>1628</v>
      </c>
      <c r="B4408" s="33">
        <v>52000000000</v>
      </c>
      <c r="C4408" s="33">
        <v>0</v>
      </c>
      <c r="D4408" s="33">
        <v>0</v>
      </c>
      <c r="E4408" s="33">
        <v>0</v>
      </c>
      <c r="F4408" s="34">
        <f t="shared" si="275"/>
        <v>52000000000</v>
      </c>
      <c r="G4408" s="35">
        <f t="shared" si="272"/>
        <v>0</v>
      </c>
      <c r="H4408" s="35">
        <f t="shared" si="273"/>
        <v>0</v>
      </c>
      <c r="I4408" s="35">
        <f t="shared" si="274"/>
        <v>0</v>
      </c>
    </row>
    <row r="4409" spans="1:9" ht="22.5" x14ac:dyDescent="0.2">
      <c r="A4409" s="32" t="s">
        <v>1629</v>
      </c>
      <c r="B4409" s="33">
        <v>1000000000</v>
      </c>
      <c r="C4409" s="33">
        <v>48908559</v>
      </c>
      <c r="D4409" s="33">
        <v>0</v>
      </c>
      <c r="E4409" s="33">
        <v>0</v>
      </c>
      <c r="F4409" s="34">
        <f t="shared" si="275"/>
        <v>951091441</v>
      </c>
      <c r="G4409" s="35">
        <f t="shared" si="272"/>
        <v>4.8908559</v>
      </c>
      <c r="H4409" s="35">
        <f t="shared" si="273"/>
        <v>0</v>
      </c>
      <c r="I4409" s="35">
        <f t="shared" si="274"/>
        <v>0</v>
      </c>
    </row>
    <row r="4410" spans="1:9" x14ac:dyDescent="0.2">
      <c r="A4410" s="32" t="s">
        <v>1630</v>
      </c>
      <c r="B4410" s="33">
        <v>400000000</v>
      </c>
      <c r="C4410" s="33">
        <v>399372568</v>
      </c>
      <c r="D4410" s="33">
        <v>2472000</v>
      </c>
      <c r="E4410" s="33">
        <v>2472000</v>
      </c>
      <c r="F4410" s="34">
        <f t="shared" si="275"/>
        <v>627432</v>
      </c>
      <c r="G4410" s="35">
        <f t="shared" si="272"/>
        <v>99.843142</v>
      </c>
      <c r="H4410" s="35">
        <f t="shared" si="273"/>
        <v>0.61799999999999999</v>
      </c>
      <c r="I4410" s="35">
        <f t="shared" si="274"/>
        <v>0.61799999999999999</v>
      </c>
    </row>
    <row r="4411" spans="1:9" ht="22.5" x14ac:dyDescent="0.2">
      <c r="A4411" s="32" t="s">
        <v>1631</v>
      </c>
      <c r="B4411" s="33">
        <v>93000000000</v>
      </c>
      <c r="C4411" s="33">
        <v>1428778404</v>
      </c>
      <c r="D4411" s="33">
        <v>19044772.260000002</v>
      </c>
      <c r="E4411" s="33">
        <v>19044772.260000002</v>
      </c>
      <c r="F4411" s="34">
        <f t="shared" si="275"/>
        <v>91571221596</v>
      </c>
      <c r="G4411" s="35">
        <f t="shared" si="272"/>
        <v>1.536320864516129</v>
      </c>
      <c r="H4411" s="35">
        <f t="shared" si="273"/>
        <v>2.0478249741935486E-2</v>
      </c>
      <c r="I4411" s="35">
        <f t="shared" si="274"/>
        <v>2.0478249741935486E-2</v>
      </c>
    </row>
    <row r="4412" spans="1:9" ht="22.5" x14ac:dyDescent="0.2">
      <c r="A4412" s="32" t="s">
        <v>1632</v>
      </c>
      <c r="B4412" s="33">
        <v>1000000000</v>
      </c>
      <c r="C4412" s="33">
        <v>0</v>
      </c>
      <c r="D4412" s="33">
        <v>0</v>
      </c>
      <c r="E4412" s="33">
        <v>0</v>
      </c>
      <c r="F4412" s="34">
        <f t="shared" si="275"/>
        <v>1000000000</v>
      </c>
      <c r="G4412" s="35">
        <f t="shared" si="272"/>
        <v>0</v>
      </c>
      <c r="H4412" s="35">
        <f t="shared" si="273"/>
        <v>0</v>
      </c>
      <c r="I4412" s="35">
        <f t="shared" si="274"/>
        <v>0</v>
      </c>
    </row>
    <row r="4413" spans="1:9" x14ac:dyDescent="0.2">
      <c r="A4413" s="32" t="s">
        <v>1633</v>
      </c>
      <c r="B4413" s="33">
        <v>300000000</v>
      </c>
      <c r="C4413" s="33">
        <v>6372499</v>
      </c>
      <c r="D4413" s="33">
        <v>0</v>
      </c>
      <c r="E4413" s="33">
        <v>0</v>
      </c>
      <c r="F4413" s="34">
        <f t="shared" si="275"/>
        <v>293627501</v>
      </c>
      <c r="G4413" s="35">
        <f t="shared" si="272"/>
        <v>2.1241663333333336</v>
      </c>
      <c r="H4413" s="35">
        <f t="shared" si="273"/>
        <v>0</v>
      </c>
      <c r="I4413" s="35">
        <f t="shared" si="274"/>
        <v>0</v>
      </c>
    </row>
    <row r="4414" spans="1:9" x14ac:dyDescent="0.2">
      <c r="A4414" s="32" t="s">
        <v>1634</v>
      </c>
      <c r="B4414" s="33">
        <v>500000000</v>
      </c>
      <c r="C4414" s="33">
        <v>209963394</v>
      </c>
      <c r="D4414" s="33">
        <v>0</v>
      </c>
      <c r="E4414" s="33">
        <v>0</v>
      </c>
      <c r="F4414" s="34">
        <f t="shared" si="275"/>
        <v>290036606</v>
      </c>
      <c r="G4414" s="35">
        <f t="shared" si="272"/>
        <v>41.9926788</v>
      </c>
      <c r="H4414" s="35">
        <f t="shared" si="273"/>
        <v>0</v>
      </c>
      <c r="I4414" s="35">
        <f t="shared" si="274"/>
        <v>0</v>
      </c>
    </row>
    <row r="4415" spans="1:9" ht="22.5" x14ac:dyDescent="0.2">
      <c r="A4415" s="32" t="s">
        <v>1635</v>
      </c>
      <c r="B4415" s="33">
        <v>200000000</v>
      </c>
      <c r="C4415" s="33">
        <v>9581713</v>
      </c>
      <c r="D4415" s="33">
        <v>2719200</v>
      </c>
      <c r="E4415" s="33">
        <v>2719200</v>
      </c>
      <c r="F4415" s="34">
        <f t="shared" si="275"/>
        <v>190418287</v>
      </c>
      <c r="G4415" s="35">
        <f t="shared" si="272"/>
        <v>4.7908565000000003</v>
      </c>
      <c r="H4415" s="35">
        <f t="shared" si="273"/>
        <v>1.3596000000000001</v>
      </c>
      <c r="I4415" s="35">
        <f t="shared" si="274"/>
        <v>1.3596000000000001</v>
      </c>
    </row>
    <row r="4416" spans="1:9" ht="22.5" x14ac:dyDescent="0.2">
      <c r="A4416" s="32" t="s">
        <v>1636</v>
      </c>
      <c r="B4416" s="33">
        <v>13000000000</v>
      </c>
      <c r="C4416" s="33">
        <v>1072010273</v>
      </c>
      <c r="D4416" s="33">
        <v>4249980</v>
      </c>
      <c r="E4416" s="33">
        <v>4249980</v>
      </c>
      <c r="F4416" s="34">
        <f t="shared" si="275"/>
        <v>11927989727</v>
      </c>
      <c r="G4416" s="35">
        <f t="shared" si="272"/>
        <v>8.24623286923077</v>
      </c>
      <c r="H4416" s="35">
        <f t="shared" si="273"/>
        <v>3.269215384615385E-2</v>
      </c>
      <c r="I4416" s="35">
        <f t="shared" si="274"/>
        <v>3.269215384615385E-2</v>
      </c>
    </row>
    <row r="4417" spans="1:9" ht="22.5" x14ac:dyDescent="0.2">
      <c r="A4417" s="32" t="s">
        <v>1637</v>
      </c>
      <c r="B4417" s="33">
        <v>240000000000</v>
      </c>
      <c r="C4417" s="33">
        <v>8728932463.0200005</v>
      </c>
      <c r="D4417" s="33">
        <v>209813065</v>
      </c>
      <c r="E4417" s="33">
        <v>141869698</v>
      </c>
      <c r="F4417" s="34">
        <f t="shared" si="275"/>
        <v>231271067536.98001</v>
      </c>
      <c r="G4417" s="35">
        <f t="shared" si="272"/>
        <v>3.6370551929250006</v>
      </c>
      <c r="H4417" s="35">
        <f t="shared" si="273"/>
        <v>8.7422110416666657E-2</v>
      </c>
      <c r="I4417" s="35">
        <f t="shared" si="274"/>
        <v>5.9112374166666669E-2</v>
      </c>
    </row>
    <row r="4418" spans="1:9" x14ac:dyDescent="0.2">
      <c r="A4418" s="32" t="s">
        <v>1638</v>
      </c>
      <c r="B4418" s="33">
        <v>3000000000</v>
      </c>
      <c r="C4418" s="33">
        <v>95817116</v>
      </c>
      <c r="D4418" s="33">
        <v>0</v>
      </c>
      <c r="E4418" s="33">
        <v>0</v>
      </c>
      <c r="F4418" s="34">
        <f t="shared" si="275"/>
        <v>2904182884</v>
      </c>
      <c r="G4418" s="35">
        <f t="shared" si="272"/>
        <v>3.193903866666667</v>
      </c>
      <c r="H4418" s="35">
        <f t="shared" si="273"/>
        <v>0</v>
      </c>
      <c r="I4418" s="35">
        <f t="shared" si="274"/>
        <v>0</v>
      </c>
    </row>
    <row r="4419" spans="1:9" x14ac:dyDescent="0.2">
      <c r="A4419" s="32" t="s">
        <v>1639</v>
      </c>
      <c r="B4419" s="33">
        <v>1000000000</v>
      </c>
      <c r="C4419" s="33">
        <v>48908559</v>
      </c>
      <c r="D4419" s="33">
        <v>0</v>
      </c>
      <c r="E4419" s="33">
        <v>0</v>
      </c>
      <c r="F4419" s="34">
        <f t="shared" si="275"/>
        <v>951091441</v>
      </c>
      <c r="G4419" s="35">
        <f t="shared" si="272"/>
        <v>4.8908559</v>
      </c>
      <c r="H4419" s="35">
        <f t="shared" si="273"/>
        <v>0</v>
      </c>
      <c r="I4419" s="35">
        <f t="shared" si="274"/>
        <v>0</v>
      </c>
    </row>
    <row r="4420" spans="1:9" x14ac:dyDescent="0.2">
      <c r="A4420" s="32" t="s">
        <v>1640</v>
      </c>
      <c r="B4420" s="33">
        <v>200000000</v>
      </c>
      <c r="C4420" s="33">
        <v>14372568</v>
      </c>
      <c r="D4420" s="33">
        <v>2832500</v>
      </c>
      <c r="E4420" s="33">
        <v>2832500</v>
      </c>
      <c r="F4420" s="34">
        <f t="shared" si="275"/>
        <v>185627432</v>
      </c>
      <c r="G4420" s="35">
        <f t="shared" si="272"/>
        <v>7.1862839999999997</v>
      </c>
      <c r="H4420" s="35">
        <f t="shared" si="273"/>
        <v>1.41625</v>
      </c>
      <c r="I4420" s="35">
        <f t="shared" si="274"/>
        <v>1.41625</v>
      </c>
    </row>
    <row r="4421" spans="1:9" ht="22.5" x14ac:dyDescent="0.2">
      <c r="A4421" s="32" t="s">
        <v>1641</v>
      </c>
      <c r="B4421" s="33">
        <v>20000000000</v>
      </c>
      <c r="C4421" s="33">
        <v>578989087</v>
      </c>
      <c r="D4421" s="33">
        <v>21825289.57</v>
      </c>
      <c r="E4421" s="33">
        <v>21825289.57</v>
      </c>
      <c r="F4421" s="34">
        <f t="shared" si="275"/>
        <v>19421010913</v>
      </c>
      <c r="G4421" s="35">
        <f t="shared" si="272"/>
        <v>2.8949454349999999</v>
      </c>
      <c r="H4421" s="35">
        <f t="shared" si="273"/>
        <v>0.10912644785</v>
      </c>
      <c r="I4421" s="35">
        <f t="shared" si="274"/>
        <v>0.10912644785</v>
      </c>
    </row>
    <row r="4422" spans="1:9" x14ac:dyDescent="0.2">
      <c r="A4422" s="32" t="s">
        <v>1642</v>
      </c>
      <c r="B4422" s="33">
        <v>2000000000</v>
      </c>
      <c r="C4422" s="33">
        <v>58365438</v>
      </c>
      <c r="D4422" s="33">
        <v>2216666</v>
      </c>
      <c r="E4422" s="33">
        <v>2216666</v>
      </c>
      <c r="F4422" s="34">
        <f t="shared" si="275"/>
        <v>1941634562</v>
      </c>
      <c r="G4422" s="35">
        <f t="shared" si="272"/>
        <v>2.9182719000000001</v>
      </c>
      <c r="H4422" s="35">
        <f t="shared" si="273"/>
        <v>0.1108333</v>
      </c>
      <c r="I4422" s="35">
        <f t="shared" si="274"/>
        <v>0.1108333</v>
      </c>
    </row>
    <row r="4423" spans="1:9" ht="22.5" x14ac:dyDescent="0.2">
      <c r="A4423" s="32" t="s">
        <v>1643</v>
      </c>
      <c r="B4423" s="33">
        <v>53821144223</v>
      </c>
      <c r="C4423" s="33">
        <v>537600087</v>
      </c>
      <c r="D4423" s="33">
        <v>6130140</v>
      </c>
      <c r="E4423" s="33">
        <v>6130140</v>
      </c>
      <c r="F4423" s="34">
        <f t="shared" si="275"/>
        <v>53283544136</v>
      </c>
      <c r="G4423" s="35">
        <f t="shared" ref="G4423:G4486" si="276">IFERROR(IF(C4423&gt;0,+C4423/B4423*100,0),0)</f>
        <v>0.99886409841554658</v>
      </c>
      <c r="H4423" s="35">
        <f t="shared" ref="H4423:H4486" si="277">IFERROR(IF(D4423&gt;0,+D4423/B4423*100,0),0)</f>
        <v>1.138983588791919E-2</v>
      </c>
      <c r="I4423" s="35">
        <f t="shared" ref="I4423:I4486" si="278">IFERROR(IF(E4423&gt;0,+E4423/B4423*100,0),0)</f>
        <v>1.138983588791919E-2</v>
      </c>
    </row>
    <row r="4424" spans="1:9" ht="22.5" x14ac:dyDescent="0.2">
      <c r="A4424" s="32" t="s">
        <v>1644</v>
      </c>
      <c r="B4424" s="33">
        <v>1000000000</v>
      </c>
      <c r="C4424" s="33">
        <v>48908559</v>
      </c>
      <c r="D4424" s="33">
        <v>1888333</v>
      </c>
      <c r="E4424" s="33">
        <v>1888333</v>
      </c>
      <c r="F4424" s="34">
        <f t="shared" si="275"/>
        <v>951091441</v>
      </c>
      <c r="G4424" s="35">
        <f t="shared" si="276"/>
        <v>4.8908559</v>
      </c>
      <c r="H4424" s="35">
        <f t="shared" si="277"/>
        <v>0.18883330000000001</v>
      </c>
      <c r="I4424" s="35">
        <f t="shared" si="278"/>
        <v>0.18883330000000001</v>
      </c>
    </row>
    <row r="4425" spans="1:9" x14ac:dyDescent="0.2">
      <c r="A4425" s="32" t="s">
        <v>1645</v>
      </c>
      <c r="B4425" s="33">
        <v>300000000</v>
      </c>
      <c r="C4425" s="33">
        <v>7443153</v>
      </c>
      <c r="D4425" s="33">
        <v>0</v>
      </c>
      <c r="E4425" s="33">
        <v>0</v>
      </c>
      <c r="F4425" s="34">
        <f t="shared" ref="F4425:F4488" si="279">+B4425-C4425</f>
        <v>292556847</v>
      </c>
      <c r="G4425" s="35">
        <f t="shared" si="276"/>
        <v>2.4810509999999999</v>
      </c>
      <c r="H4425" s="35">
        <f t="shared" si="277"/>
        <v>0</v>
      </c>
      <c r="I4425" s="35">
        <f t="shared" si="278"/>
        <v>0</v>
      </c>
    </row>
    <row r="4426" spans="1:9" ht="22.5" x14ac:dyDescent="0.2">
      <c r="A4426" s="32" t="s">
        <v>1646</v>
      </c>
      <c r="B4426" s="33">
        <v>15000000000</v>
      </c>
      <c r="C4426" s="33">
        <v>544370438</v>
      </c>
      <c r="D4426" s="33">
        <v>1115068.49</v>
      </c>
      <c r="E4426" s="33">
        <v>1115068.49</v>
      </c>
      <c r="F4426" s="34">
        <f t="shared" si="279"/>
        <v>14455629562</v>
      </c>
      <c r="G4426" s="35">
        <f t="shared" si="276"/>
        <v>3.6291362533333338</v>
      </c>
      <c r="H4426" s="35">
        <f t="shared" si="277"/>
        <v>7.4337899333333339E-3</v>
      </c>
      <c r="I4426" s="35">
        <f t="shared" si="278"/>
        <v>7.4337899333333339E-3</v>
      </c>
    </row>
    <row r="4427" spans="1:9" x14ac:dyDescent="0.2">
      <c r="A4427" s="32" t="s">
        <v>1647</v>
      </c>
      <c r="B4427" s="33">
        <v>300000000</v>
      </c>
      <c r="C4427" s="33">
        <v>14372568</v>
      </c>
      <c r="D4427" s="33">
        <v>2266000</v>
      </c>
      <c r="E4427" s="33">
        <v>2266000</v>
      </c>
      <c r="F4427" s="34">
        <f t="shared" si="279"/>
        <v>285627432</v>
      </c>
      <c r="G4427" s="35">
        <f t="shared" si="276"/>
        <v>4.7908560000000007</v>
      </c>
      <c r="H4427" s="35">
        <f t="shared" si="277"/>
        <v>0.7553333333333333</v>
      </c>
      <c r="I4427" s="35">
        <f t="shared" si="278"/>
        <v>0.7553333333333333</v>
      </c>
    </row>
    <row r="4428" spans="1:9" ht="22.5" x14ac:dyDescent="0.2">
      <c r="A4428" s="32" t="s">
        <v>1648</v>
      </c>
      <c r="B4428" s="33">
        <v>7489330000</v>
      </c>
      <c r="C4428" s="33">
        <v>213478780</v>
      </c>
      <c r="D4428" s="33">
        <v>0</v>
      </c>
      <c r="E4428" s="33">
        <v>0</v>
      </c>
      <c r="F4428" s="34">
        <f t="shared" si="279"/>
        <v>7275851220</v>
      </c>
      <c r="G4428" s="35">
        <f t="shared" si="276"/>
        <v>2.8504389578239975</v>
      </c>
      <c r="H4428" s="35">
        <f t="shared" si="277"/>
        <v>0</v>
      </c>
      <c r="I4428" s="35">
        <f t="shared" si="278"/>
        <v>0</v>
      </c>
    </row>
    <row r="4429" spans="1:9" x14ac:dyDescent="0.2">
      <c r="A4429" s="32" t="s">
        <v>1649</v>
      </c>
      <c r="B4429" s="33">
        <v>850000000</v>
      </c>
      <c r="C4429" s="33">
        <v>798867764</v>
      </c>
      <c r="D4429" s="33">
        <v>0</v>
      </c>
      <c r="E4429" s="33">
        <v>0</v>
      </c>
      <c r="F4429" s="34">
        <f t="shared" si="279"/>
        <v>51132236</v>
      </c>
      <c r="G4429" s="35">
        <f t="shared" si="276"/>
        <v>93.984442823529406</v>
      </c>
      <c r="H4429" s="35">
        <f t="shared" si="277"/>
        <v>0</v>
      </c>
      <c r="I4429" s="35">
        <f t="shared" si="278"/>
        <v>0</v>
      </c>
    </row>
    <row r="4430" spans="1:9" ht="22.5" x14ac:dyDescent="0.2">
      <c r="A4430" s="32" t="s">
        <v>1650</v>
      </c>
      <c r="B4430" s="33">
        <v>5000000000</v>
      </c>
      <c r="C4430" s="33">
        <v>464326753</v>
      </c>
      <c r="D4430" s="33">
        <v>45595</v>
      </c>
      <c r="E4430" s="33">
        <v>45595</v>
      </c>
      <c r="F4430" s="34">
        <f t="shared" si="279"/>
        <v>4535673247</v>
      </c>
      <c r="G4430" s="35">
        <f t="shared" si="276"/>
        <v>9.2865350599999985</v>
      </c>
      <c r="H4430" s="35">
        <f t="shared" si="277"/>
        <v>9.1189999999999999E-4</v>
      </c>
      <c r="I4430" s="35">
        <f t="shared" si="278"/>
        <v>9.1189999999999999E-4</v>
      </c>
    </row>
    <row r="4431" spans="1:9" x14ac:dyDescent="0.2">
      <c r="A4431" s="32" t="s">
        <v>1651</v>
      </c>
      <c r="B4431" s="33">
        <v>3000000000</v>
      </c>
      <c r="C4431" s="33">
        <v>87953906</v>
      </c>
      <c r="D4431" s="33">
        <v>41418</v>
      </c>
      <c r="E4431" s="33">
        <v>41418</v>
      </c>
      <c r="F4431" s="34">
        <f t="shared" si="279"/>
        <v>2912046094</v>
      </c>
      <c r="G4431" s="35">
        <f t="shared" si="276"/>
        <v>2.9317968666666667</v>
      </c>
      <c r="H4431" s="35">
        <f t="shared" si="277"/>
        <v>1.3806000000000001E-3</v>
      </c>
      <c r="I4431" s="35">
        <f t="shared" si="278"/>
        <v>1.3806000000000001E-3</v>
      </c>
    </row>
    <row r="4432" spans="1:9" x14ac:dyDescent="0.2">
      <c r="A4432" s="32" t="s">
        <v>1652</v>
      </c>
      <c r="B4432" s="33">
        <v>500000000</v>
      </c>
      <c r="C4432" s="33">
        <v>47908559</v>
      </c>
      <c r="D4432" s="33">
        <v>5287334</v>
      </c>
      <c r="E4432" s="33">
        <v>5287334</v>
      </c>
      <c r="F4432" s="34">
        <f t="shared" si="279"/>
        <v>452091441</v>
      </c>
      <c r="G4432" s="35">
        <f t="shared" si="276"/>
        <v>9.5817118000000008</v>
      </c>
      <c r="H4432" s="35">
        <f t="shared" si="277"/>
        <v>1.0574668</v>
      </c>
      <c r="I4432" s="35">
        <f t="shared" si="278"/>
        <v>1.0574668</v>
      </c>
    </row>
    <row r="4433" spans="1:9" ht="22.5" x14ac:dyDescent="0.2">
      <c r="A4433" s="32" t="s">
        <v>1653</v>
      </c>
      <c r="B4433" s="33">
        <v>1000000000</v>
      </c>
      <c r="C4433" s="33">
        <v>47908162</v>
      </c>
      <c r="D4433" s="33">
        <v>4497667</v>
      </c>
      <c r="E4433" s="33">
        <v>4497667</v>
      </c>
      <c r="F4433" s="34">
        <f t="shared" si="279"/>
        <v>952091838</v>
      </c>
      <c r="G4433" s="35">
        <f t="shared" si="276"/>
        <v>4.7908162000000001</v>
      </c>
      <c r="H4433" s="35">
        <f t="shared" si="277"/>
        <v>0.44976670000000002</v>
      </c>
      <c r="I4433" s="35">
        <f t="shared" si="278"/>
        <v>0.44976670000000002</v>
      </c>
    </row>
    <row r="4434" spans="1:9" x14ac:dyDescent="0.2">
      <c r="A4434" s="32" t="s">
        <v>1654</v>
      </c>
      <c r="B4434" s="33">
        <v>500000000</v>
      </c>
      <c r="C4434" s="33">
        <v>14372568</v>
      </c>
      <c r="D4434" s="33">
        <v>0</v>
      </c>
      <c r="E4434" s="33">
        <v>0</v>
      </c>
      <c r="F4434" s="34">
        <f t="shared" si="279"/>
        <v>485627432</v>
      </c>
      <c r="G4434" s="35">
        <f t="shared" si="276"/>
        <v>2.8745136000000002</v>
      </c>
      <c r="H4434" s="35">
        <f t="shared" si="277"/>
        <v>0</v>
      </c>
      <c r="I4434" s="35">
        <f t="shared" si="278"/>
        <v>0</v>
      </c>
    </row>
    <row r="4435" spans="1:9" ht="22.5" x14ac:dyDescent="0.2">
      <c r="A4435" s="32" t="s">
        <v>1655</v>
      </c>
      <c r="B4435" s="33">
        <v>600000000</v>
      </c>
      <c r="C4435" s="33">
        <v>47908559</v>
      </c>
      <c r="D4435" s="33">
        <v>2266000</v>
      </c>
      <c r="E4435" s="33">
        <v>2266000</v>
      </c>
      <c r="F4435" s="34">
        <f t="shared" si="279"/>
        <v>552091441</v>
      </c>
      <c r="G4435" s="35">
        <f t="shared" si="276"/>
        <v>7.9847598333333343</v>
      </c>
      <c r="H4435" s="35">
        <f t="shared" si="277"/>
        <v>0.37766666666666665</v>
      </c>
      <c r="I4435" s="35">
        <f t="shared" si="278"/>
        <v>0.37766666666666665</v>
      </c>
    </row>
    <row r="4436" spans="1:9" ht="22.5" x14ac:dyDescent="0.2">
      <c r="A4436" s="32" t="s">
        <v>1656</v>
      </c>
      <c r="B4436" s="33">
        <v>45629709000</v>
      </c>
      <c r="C4436" s="33">
        <v>1149569942</v>
      </c>
      <c r="D4436" s="33">
        <v>10704362.67</v>
      </c>
      <c r="E4436" s="33">
        <v>10704362.67</v>
      </c>
      <c r="F4436" s="34">
        <f t="shared" si="279"/>
        <v>44480139058</v>
      </c>
      <c r="G4436" s="35">
        <f t="shared" si="276"/>
        <v>2.5193453282816245</v>
      </c>
      <c r="H4436" s="35">
        <f t="shared" si="277"/>
        <v>2.3459195564889533E-2</v>
      </c>
      <c r="I4436" s="35">
        <f t="shared" si="278"/>
        <v>2.3459195564889533E-2</v>
      </c>
    </row>
    <row r="4437" spans="1:9" ht="22.5" x14ac:dyDescent="0.2">
      <c r="A4437" s="32" t="s">
        <v>1657</v>
      </c>
      <c r="B4437" s="33">
        <v>10000000000</v>
      </c>
      <c r="C4437" s="33">
        <v>411832892</v>
      </c>
      <c r="D4437" s="33">
        <v>2148593</v>
      </c>
      <c r="E4437" s="33">
        <v>2148593</v>
      </c>
      <c r="F4437" s="34">
        <f t="shared" si="279"/>
        <v>9588167108</v>
      </c>
      <c r="G4437" s="35">
        <f t="shared" si="276"/>
        <v>4.1183289199999997</v>
      </c>
      <c r="H4437" s="35">
        <f t="shared" si="277"/>
        <v>2.148593E-2</v>
      </c>
      <c r="I4437" s="35">
        <f t="shared" si="278"/>
        <v>2.148593E-2</v>
      </c>
    </row>
    <row r="4438" spans="1:9" ht="22.5" x14ac:dyDescent="0.2">
      <c r="A4438" s="32" t="s">
        <v>1658</v>
      </c>
      <c r="B4438" s="33">
        <v>74200000000</v>
      </c>
      <c r="C4438" s="33">
        <v>53513946980</v>
      </c>
      <c r="D4438" s="33">
        <v>0</v>
      </c>
      <c r="E4438" s="33">
        <v>0</v>
      </c>
      <c r="F4438" s="34">
        <f t="shared" si="279"/>
        <v>20686053020</v>
      </c>
      <c r="G4438" s="35">
        <f t="shared" si="276"/>
        <v>72.121222345013479</v>
      </c>
      <c r="H4438" s="35">
        <f t="shared" si="277"/>
        <v>0</v>
      </c>
      <c r="I4438" s="35">
        <f t="shared" si="278"/>
        <v>0</v>
      </c>
    </row>
    <row r="4439" spans="1:9" ht="22.5" x14ac:dyDescent="0.2">
      <c r="A4439" s="32" t="s">
        <v>1659</v>
      </c>
      <c r="B4439" s="33">
        <v>155000000000</v>
      </c>
      <c r="C4439" s="33">
        <v>65625012735</v>
      </c>
      <c r="D4439" s="33">
        <v>21748664.120000001</v>
      </c>
      <c r="E4439" s="33">
        <v>21748664.120000001</v>
      </c>
      <c r="F4439" s="34">
        <f t="shared" si="279"/>
        <v>89374987265</v>
      </c>
      <c r="G4439" s="35">
        <f t="shared" si="276"/>
        <v>42.338717893548392</v>
      </c>
      <c r="H4439" s="35">
        <f t="shared" si="277"/>
        <v>1.4031396206451614E-2</v>
      </c>
      <c r="I4439" s="35">
        <f t="shared" si="278"/>
        <v>1.4031396206451614E-2</v>
      </c>
    </row>
    <row r="4440" spans="1:9" x14ac:dyDescent="0.2">
      <c r="A4440" s="32" t="s">
        <v>1660</v>
      </c>
      <c r="B4440" s="33">
        <v>9102000000</v>
      </c>
      <c r="C4440" s="33">
        <v>3773840000</v>
      </c>
      <c r="D4440" s="33">
        <v>0</v>
      </c>
      <c r="E4440" s="33">
        <v>0</v>
      </c>
      <c r="F4440" s="34">
        <f t="shared" si="279"/>
        <v>5328160000</v>
      </c>
      <c r="G4440" s="35">
        <f t="shared" si="276"/>
        <v>41.461656778729946</v>
      </c>
      <c r="H4440" s="35">
        <f t="shared" si="277"/>
        <v>0</v>
      </c>
      <c r="I4440" s="35">
        <f t="shared" si="278"/>
        <v>0</v>
      </c>
    </row>
    <row r="4441" spans="1:9" ht="22.5" x14ac:dyDescent="0.2">
      <c r="A4441" s="32" t="s">
        <v>1661</v>
      </c>
      <c r="B4441" s="33">
        <v>93000000000</v>
      </c>
      <c r="C4441" s="33">
        <v>75000000000</v>
      </c>
      <c r="D4441" s="33">
        <v>8721729872</v>
      </c>
      <c r="E4441" s="33">
        <v>6601189680</v>
      </c>
      <c r="F4441" s="34">
        <f t="shared" si="279"/>
        <v>18000000000</v>
      </c>
      <c r="G4441" s="35">
        <f t="shared" si="276"/>
        <v>80.645161290322577</v>
      </c>
      <c r="H4441" s="35">
        <f t="shared" si="277"/>
        <v>9.3782041634408611</v>
      </c>
      <c r="I4441" s="35">
        <f t="shared" si="278"/>
        <v>7.0980534193548381</v>
      </c>
    </row>
    <row r="4442" spans="1:9" ht="22.5" x14ac:dyDescent="0.2">
      <c r="A4442" s="32" t="s">
        <v>1662</v>
      </c>
      <c r="B4442" s="33">
        <v>1000000000</v>
      </c>
      <c r="C4442" s="33">
        <v>47908559</v>
      </c>
      <c r="D4442" s="33">
        <v>1716667</v>
      </c>
      <c r="E4442" s="33">
        <v>1716667</v>
      </c>
      <c r="F4442" s="34">
        <f t="shared" si="279"/>
        <v>952091441</v>
      </c>
      <c r="G4442" s="35">
        <f t="shared" si="276"/>
        <v>4.7908559000000004</v>
      </c>
      <c r="H4442" s="35">
        <f t="shared" si="277"/>
        <v>0.17166670000000001</v>
      </c>
      <c r="I4442" s="35">
        <f t="shared" si="278"/>
        <v>0.17166670000000001</v>
      </c>
    </row>
    <row r="4443" spans="1:9" ht="22.5" x14ac:dyDescent="0.2">
      <c r="A4443" s="32" t="s">
        <v>1663</v>
      </c>
      <c r="B4443" s="33">
        <v>20000000000</v>
      </c>
      <c r="C4443" s="33">
        <v>9581713</v>
      </c>
      <c r="D4443" s="33">
        <v>1833333</v>
      </c>
      <c r="E4443" s="33">
        <v>1833333</v>
      </c>
      <c r="F4443" s="34">
        <f t="shared" si="279"/>
        <v>19990418287</v>
      </c>
      <c r="G4443" s="35">
        <f t="shared" si="276"/>
        <v>4.7908565E-2</v>
      </c>
      <c r="H4443" s="35">
        <f t="shared" si="277"/>
        <v>9.1666650000000009E-3</v>
      </c>
      <c r="I4443" s="35">
        <f t="shared" si="278"/>
        <v>9.1666650000000009E-3</v>
      </c>
    </row>
    <row r="4444" spans="1:9" ht="22.5" x14ac:dyDescent="0.2">
      <c r="A4444" s="32" t="s">
        <v>1664</v>
      </c>
      <c r="B4444" s="33">
        <v>75000000000</v>
      </c>
      <c r="C4444" s="33">
        <v>16078023384</v>
      </c>
      <c r="D4444" s="33">
        <v>83637353.310000002</v>
      </c>
      <c r="E4444" s="33">
        <v>77970686.640000001</v>
      </c>
      <c r="F4444" s="34">
        <f t="shared" si="279"/>
        <v>58921976616</v>
      </c>
      <c r="G4444" s="35">
        <f t="shared" si="276"/>
        <v>21.437364512000002</v>
      </c>
      <c r="H4444" s="35">
        <f t="shared" si="277"/>
        <v>0.11151647108000001</v>
      </c>
      <c r="I4444" s="35">
        <f t="shared" si="278"/>
        <v>0.10396091551999999</v>
      </c>
    </row>
    <row r="4445" spans="1:9" ht="22.5" x14ac:dyDescent="0.2">
      <c r="A4445" s="32" t="s">
        <v>1665</v>
      </c>
      <c r="B4445" s="33">
        <v>15000000000</v>
      </c>
      <c r="C4445" s="33">
        <v>13773655874</v>
      </c>
      <c r="D4445" s="33">
        <v>0</v>
      </c>
      <c r="E4445" s="33">
        <v>0</v>
      </c>
      <c r="F4445" s="34">
        <f t="shared" si="279"/>
        <v>1226344126</v>
      </c>
      <c r="G4445" s="35">
        <f t="shared" si="276"/>
        <v>91.824372493333328</v>
      </c>
      <c r="H4445" s="35">
        <f t="shared" si="277"/>
        <v>0</v>
      </c>
      <c r="I4445" s="35">
        <f t="shared" si="278"/>
        <v>0</v>
      </c>
    </row>
    <row r="4446" spans="1:9" x14ac:dyDescent="0.2">
      <c r="A4446" s="32" t="s">
        <v>1666</v>
      </c>
      <c r="B4446" s="33">
        <v>1000000000</v>
      </c>
      <c r="C4446" s="33">
        <v>148316295</v>
      </c>
      <c r="D4446" s="33">
        <v>0</v>
      </c>
      <c r="E4446" s="33">
        <v>0</v>
      </c>
      <c r="F4446" s="34">
        <f t="shared" si="279"/>
        <v>851683705</v>
      </c>
      <c r="G4446" s="35">
        <f t="shared" si="276"/>
        <v>14.831629499999998</v>
      </c>
      <c r="H4446" s="35">
        <f t="shared" si="277"/>
        <v>0</v>
      </c>
      <c r="I4446" s="35">
        <f t="shared" si="278"/>
        <v>0</v>
      </c>
    </row>
    <row r="4447" spans="1:9" x14ac:dyDescent="0.2">
      <c r="A4447" s="32" t="s">
        <v>1667</v>
      </c>
      <c r="B4447" s="33">
        <v>1500000000</v>
      </c>
      <c r="C4447" s="33">
        <v>98476798</v>
      </c>
      <c r="D4447" s="33">
        <v>1279329</v>
      </c>
      <c r="E4447" s="33">
        <v>1279329</v>
      </c>
      <c r="F4447" s="34">
        <f t="shared" si="279"/>
        <v>1401523202</v>
      </c>
      <c r="G4447" s="35">
        <f t="shared" si="276"/>
        <v>6.5651198666666657</v>
      </c>
      <c r="H4447" s="35">
        <f t="shared" si="277"/>
        <v>8.5288599999999992E-2</v>
      </c>
      <c r="I4447" s="35">
        <f t="shared" si="278"/>
        <v>8.5288599999999992E-2</v>
      </c>
    </row>
    <row r="4448" spans="1:9" x14ac:dyDescent="0.2">
      <c r="A4448" s="32" t="s">
        <v>1668</v>
      </c>
      <c r="B4448" s="33">
        <v>3000000000</v>
      </c>
      <c r="C4448" s="33">
        <v>600155266.67999995</v>
      </c>
      <c r="D4448" s="33">
        <v>29607313.329999998</v>
      </c>
      <c r="E4448" s="33">
        <v>29607313.329999998</v>
      </c>
      <c r="F4448" s="34">
        <f t="shared" si="279"/>
        <v>2399844733.3200002</v>
      </c>
      <c r="G4448" s="35">
        <f t="shared" si="276"/>
        <v>20.005175555999998</v>
      </c>
      <c r="H4448" s="35">
        <f t="shared" si="277"/>
        <v>0.98691044433333319</v>
      </c>
      <c r="I4448" s="35">
        <f t="shared" si="278"/>
        <v>0.98691044433333319</v>
      </c>
    </row>
    <row r="4449" spans="1:9" x14ac:dyDescent="0.2">
      <c r="A4449" s="32" t="s">
        <v>1669</v>
      </c>
      <c r="B4449" s="33">
        <v>2000000000</v>
      </c>
      <c r="C4449" s="33">
        <v>94476797</v>
      </c>
      <c r="D4449" s="33">
        <v>3610494</v>
      </c>
      <c r="E4449" s="33">
        <v>3610494</v>
      </c>
      <c r="F4449" s="34">
        <f t="shared" si="279"/>
        <v>1905523203</v>
      </c>
      <c r="G4449" s="35">
        <f t="shared" si="276"/>
        <v>4.7238398500000001</v>
      </c>
      <c r="H4449" s="35">
        <f t="shared" si="277"/>
        <v>0.18052470000000001</v>
      </c>
      <c r="I4449" s="35">
        <f t="shared" si="278"/>
        <v>0.18052470000000001</v>
      </c>
    </row>
    <row r="4450" spans="1:9" x14ac:dyDescent="0.2">
      <c r="A4450" s="32" t="s">
        <v>1670</v>
      </c>
      <c r="B4450" s="33">
        <v>500000000</v>
      </c>
      <c r="C4450" s="33">
        <v>0</v>
      </c>
      <c r="D4450" s="33">
        <v>0</v>
      </c>
      <c r="E4450" s="33">
        <v>0</v>
      </c>
      <c r="F4450" s="34">
        <f t="shared" si="279"/>
        <v>500000000</v>
      </c>
      <c r="G4450" s="35">
        <f t="shared" si="276"/>
        <v>0</v>
      </c>
      <c r="H4450" s="35">
        <f t="shared" si="277"/>
        <v>0</v>
      </c>
      <c r="I4450" s="35">
        <f t="shared" si="278"/>
        <v>0</v>
      </c>
    </row>
    <row r="4451" spans="1:9" x14ac:dyDescent="0.2">
      <c r="A4451" s="32" t="s">
        <v>1671</v>
      </c>
      <c r="B4451" s="33">
        <v>400000000</v>
      </c>
      <c r="C4451" s="33">
        <v>49408559</v>
      </c>
      <c r="D4451" s="33">
        <v>816638.25</v>
      </c>
      <c r="E4451" s="33">
        <v>816638.25</v>
      </c>
      <c r="F4451" s="34">
        <f t="shared" si="279"/>
        <v>350591441</v>
      </c>
      <c r="G4451" s="35">
        <f t="shared" si="276"/>
        <v>12.352139750000001</v>
      </c>
      <c r="H4451" s="35">
        <f t="shared" si="277"/>
        <v>0.2041595625</v>
      </c>
      <c r="I4451" s="35">
        <f t="shared" si="278"/>
        <v>0.2041595625</v>
      </c>
    </row>
    <row r="4452" spans="1:9" x14ac:dyDescent="0.2">
      <c r="A4452" s="32" t="s">
        <v>1672</v>
      </c>
      <c r="B4452" s="33">
        <v>500000000</v>
      </c>
      <c r="C4452" s="33">
        <v>49408559</v>
      </c>
      <c r="D4452" s="33">
        <v>0</v>
      </c>
      <c r="E4452" s="33">
        <v>0</v>
      </c>
      <c r="F4452" s="34">
        <f t="shared" si="279"/>
        <v>450591441</v>
      </c>
      <c r="G4452" s="35">
        <f t="shared" si="276"/>
        <v>9.8817117999999997</v>
      </c>
      <c r="H4452" s="35">
        <f t="shared" si="277"/>
        <v>0</v>
      </c>
      <c r="I4452" s="35">
        <f t="shared" si="278"/>
        <v>0</v>
      </c>
    </row>
    <row r="4453" spans="1:9" ht="22.5" x14ac:dyDescent="0.2">
      <c r="A4453" s="32" t="s">
        <v>1673</v>
      </c>
      <c r="B4453" s="33">
        <v>300000000</v>
      </c>
      <c r="C4453" s="33">
        <v>48837965</v>
      </c>
      <c r="D4453" s="33">
        <v>554004.32999999996</v>
      </c>
      <c r="E4453" s="33">
        <v>554004.32999999996</v>
      </c>
      <c r="F4453" s="34">
        <f t="shared" si="279"/>
        <v>251162035</v>
      </c>
      <c r="G4453" s="35">
        <f t="shared" si="276"/>
        <v>16.279321666666664</v>
      </c>
      <c r="H4453" s="35">
        <f t="shared" si="277"/>
        <v>0.18466810999999997</v>
      </c>
      <c r="I4453" s="35">
        <f t="shared" si="278"/>
        <v>0.18466810999999997</v>
      </c>
    </row>
    <row r="4454" spans="1:9" ht="22.5" x14ac:dyDescent="0.2">
      <c r="A4454" s="32" t="s">
        <v>1674</v>
      </c>
      <c r="B4454" s="33">
        <v>5000000000</v>
      </c>
      <c r="C4454" s="33">
        <v>288631362</v>
      </c>
      <c r="D4454" s="33">
        <v>14257880.34</v>
      </c>
      <c r="E4454" s="33">
        <v>14257880.34</v>
      </c>
      <c r="F4454" s="34">
        <f t="shared" si="279"/>
        <v>4711368638</v>
      </c>
      <c r="G4454" s="35">
        <f t="shared" si="276"/>
        <v>5.7726272400000003</v>
      </c>
      <c r="H4454" s="35">
        <f t="shared" si="277"/>
        <v>0.28515760680000002</v>
      </c>
      <c r="I4454" s="35">
        <f t="shared" si="278"/>
        <v>0.28515760680000002</v>
      </c>
    </row>
    <row r="4455" spans="1:9" ht="22.5" x14ac:dyDescent="0.2">
      <c r="A4455" s="32" t="s">
        <v>1675</v>
      </c>
      <c r="B4455" s="33">
        <v>14000000000</v>
      </c>
      <c r="C4455" s="33">
        <v>0</v>
      </c>
      <c r="D4455" s="33">
        <v>0</v>
      </c>
      <c r="E4455" s="33">
        <v>0</v>
      </c>
      <c r="F4455" s="34">
        <f t="shared" si="279"/>
        <v>14000000000</v>
      </c>
      <c r="G4455" s="35">
        <f t="shared" si="276"/>
        <v>0</v>
      </c>
      <c r="H4455" s="35">
        <f t="shared" si="277"/>
        <v>0</v>
      </c>
      <c r="I4455" s="35">
        <f t="shared" si="278"/>
        <v>0</v>
      </c>
    </row>
    <row r="4456" spans="1:9" ht="22.5" x14ac:dyDescent="0.2">
      <c r="A4456" s="32" t="s">
        <v>1676</v>
      </c>
      <c r="B4456" s="33">
        <v>500000000</v>
      </c>
      <c r="C4456" s="33">
        <v>374870559</v>
      </c>
      <c r="D4456" s="33">
        <v>144061039</v>
      </c>
      <c r="E4456" s="33">
        <v>816579.42</v>
      </c>
      <c r="F4456" s="34">
        <f t="shared" si="279"/>
        <v>125129441</v>
      </c>
      <c r="G4456" s="35">
        <f t="shared" si="276"/>
        <v>74.974111800000003</v>
      </c>
      <c r="H4456" s="35">
        <f t="shared" si="277"/>
        <v>28.812207799999999</v>
      </c>
      <c r="I4456" s="35">
        <f t="shared" si="278"/>
        <v>0.16331588400000002</v>
      </c>
    </row>
    <row r="4457" spans="1:9" ht="22.5" x14ac:dyDescent="0.2">
      <c r="A4457" s="32" t="s">
        <v>1677</v>
      </c>
      <c r="B4457" s="33">
        <v>500000000</v>
      </c>
      <c r="C4457" s="33">
        <v>48908559</v>
      </c>
      <c r="D4457" s="33">
        <v>1803567.3</v>
      </c>
      <c r="E4457" s="33">
        <v>1803567.3</v>
      </c>
      <c r="F4457" s="34">
        <f t="shared" si="279"/>
        <v>451091441</v>
      </c>
      <c r="G4457" s="35">
        <f t="shared" si="276"/>
        <v>9.7817118000000001</v>
      </c>
      <c r="H4457" s="35">
        <f t="shared" si="277"/>
        <v>0.36071345999999999</v>
      </c>
      <c r="I4457" s="35">
        <f t="shared" si="278"/>
        <v>0.36071345999999999</v>
      </c>
    </row>
    <row r="4458" spans="1:9" x14ac:dyDescent="0.2">
      <c r="A4458" s="32" t="s">
        <v>1678</v>
      </c>
      <c r="B4458" s="33">
        <v>400000000</v>
      </c>
      <c r="C4458" s="33">
        <v>48908559</v>
      </c>
      <c r="D4458" s="33">
        <v>549337</v>
      </c>
      <c r="E4458" s="33">
        <v>549337</v>
      </c>
      <c r="F4458" s="34">
        <f t="shared" si="279"/>
        <v>351091441</v>
      </c>
      <c r="G4458" s="35">
        <f t="shared" si="276"/>
        <v>12.227139750000001</v>
      </c>
      <c r="H4458" s="35">
        <f t="shared" si="277"/>
        <v>0.13733424999999999</v>
      </c>
      <c r="I4458" s="35">
        <f t="shared" si="278"/>
        <v>0.13733424999999999</v>
      </c>
    </row>
    <row r="4459" spans="1:9" ht="22.5" x14ac:dyDescent="0.2">
      <c r="A4459" s="32" t="s">
        <v>1679</v>
      </c>
      <c r="B4459" s="33">
        <v>2000000000</v>
      </c>
      <c r="C4459" s="33">
        <v>97726562</v>
      </c>
      <c r="D4459" s="33">
        <v>2498833</v>
      </c>
      <c r="E4459" s="33">
        <v>2498833</v>
      </c>
      <c r="F4459" s="34">
        <f t="shared" si="279"/>
        <v>1902273438</v>
      </c>
      <c r="G4459" s="35">
        <f t="shared" si="276"/>
        <v>4.8863281000000001</v>
      </c>
      <c r="H4459" s="35">
        <f t="shared" si="277"/>
        <v>0.12494164999999999</v>
      </c>
      <c r="I4459" s="35">
        <f t="shared" si="278"/>
        <v>0.12494164999999999</v>
      </c>
    </row>
    <row r="4460" spans="1:9" ht="22.5" x14ac:dyDescent="0.2">
      <c r="A4460" s="32" t="s">
        <v>1680</v>
      </c>
      <c r="B4460" s="33">
        <v>2000000000</v>
      </c>
      <c r="C4460" s="33">
        <v>87496875</v>
      </c>
      <c r="D4460" s="33">
        <v>242687</v>
      </c>
      <c r="E4460" s="33">
        <v>242687</v>
      </c>
      <c r="F4460" s="34">
        <f t="shared" si="279"/>
        <v>1912503125</v>
      </c>
      <c r="G4460" s="35">
        <f t="shared" si="276"/>
        <v>4.3748437500000001</v>
      </c>
      <c r="H4460" s="35">
        <f t="shared" si="277"/>
        <v>1.213435E-2</v>
      </c>
      <c r="I4460" s="35">
        <f t="shared" si="278"/>
        <v>1.213435E-2</v>
      </c>
    </row>
    <row r="4461" spans="1:9" x14ac:dyDescent="0.2">
      <c r="A4461" s="32" t="s">
        <v>1681</v>
      </c>
      <c r="B4461" s="33">
        <v>500000000</v>
      </c>
      <c r="C4461" s="33">
        <v>289408585</v>
      </c>
      <c r="D4461" s="33">
        <v>0</v>
      </c>
      <c r="E4461" s="33">
        <v>0</v>
      </c>
      <c r="F4461" s="34">
        <f t="shared" si="279"/>
        <v>210591415</v>
      </c>
      <c r="G4461" s="35">
        <f t="shared" si="276"/>
        <v>57.881717000000002</v>
      </c>
      <c r="H4461" s="35">
        <f t="shared" si="277"/>
        <v>0</v>
      </c>
      <c r="I4461" s="35">
        <f t="shared" si="278"/>
        <v>0</v>
      </c>
    </row>
    <row r="4462" spans="1:9" x14ac:dyDescent="0.2">
      <c r="A4462" s="32" t="s">
        <v>1682</v>
      </c>
      <c r="B4462" s="33">
        <v>1000000000</v>
      </c>
      <c r="C4462" s="33">
        <v>48908559</v>
      </c>
      <c r="D4462" s="33">
        <v>0</v>
      </c>
      <c r="E4462" s="33">
        <v>0</v>
      </c>
      <c r="F4462" s="34">
        <f t="shared" si="279"/>
        <v>951091441</v>
      </c>
      <c r="G4462" s="35">
        <f t="shared" si="276"/>
        <v>4.8908559</v>
      </c>
      <c r="H4462" s="35">
        <f t="shared" si="277"/>
        <v>0</v>
      </c>
      <c r="I4462" s="35">
        <f t="shared" si="278"/>
        <v>0</v>
      </c>
    </row>
    <row r="4463" spans="1:9" ht="22.5" x14ac:dyDescent="0.2">
      <c r="A4463" s="32" t="s">
        <v>1683</v>
      </c>
      <c r="B4463" s="33">
        <v>13000000000</v>
      </c>
      <c r="C4463" s="33">
        <v>10050093186</v>
      </c>
      <c r="D4463" s="33">
        <v>4985763</v>
      </c>
      <c r="E4463" s="33">
        <v>4985763</v>
      </c>
      <c r="F4463" s="34">
        <f t="shared" si="279"/>
        <v>2949906814</v>
      </c>
      <c r="G4463" s="35">
        <f t="shared" si="276"/>
        <v>77.308409123076927</v>
      </c>
      <c r="H4463" s="35">
        <f t="shared" si="277"/>
        <v>3.8352023076923078E-2</v>
      </c>
      <c r="I4463" s="35">
        <f t="shared" si="278"/>
        <v>3.8352023076923078E-2</v>
      </c>
    </row>
    <row r="4464" spans="1:9" x14ac:dyDescent="0.2">
      <c r="A4464" s="32" t="s">
        <v>1684</v>
      </c>
      <c r="B4464" s="33">
        <v>5000000000</v>
      </c>
      <c r="C4464" s="33">
        <v>4908725577</v>
      </c>
      <c r="D4464" s="33">
        <v>0</v>
      </c>
      <c r="E4464" s="33">
        <v>0</v>
      </c>
      <c r="F4464" s="34">
        <f t="shared" si="279"/>
        <v>91274423</v>
      </c>
      <c r="G4464" s="35">
        <f t="shared" si="276"/>
        <v>98.174511539999997</v>
      </c>
      <c r="H4464" s="35">
        <f t="shared" si="277"/>
        <v>0</v>
      </c>
      <c r="I4464" s="35">
        <f t="shared" si="278"/>
        <v>0</v>
      </c>
    </row>
    <row r="4465" spans="1:9" ht="22.5" x14ac:dyDescent="0.2">
      <c r="A4465" s="32" t="s">
        <v>1685</v>
      </c>
      <c r="B4465" s="33">
        <v>300000000</v>
      </c>
      <c r="C4465" s="33">
        <v>14372568</v>
      </c>
      <c r="D4465" s="33">
        <v>882405</v>
      </c>
      <c r="E4465" s="33">
        <v>882405</v>
      </c>
      <c r="F4465" s="34">
        <f t="shared" si="279"/>
        <v>285627432</v>
      </c>
      <c r="G4465" s="35">
        <f t="shared" si="276"/>
        <v>4.7908560000000007</v>
      </c>
      <c r="H4465" s="35">
        <f t="shared" si="277"/>
        <v>0.29413500000000004</v>
      </c>
      <c r="I4465" s="35">
        <f t="shared" si="278"/>
        <v>0.29413500000000004</v>
      </c>
    </row>
    <row r="4466" spans="1:9" x14ac:dyDescent="0.2">
      <c r="A4466" s="32" t="s">
        <v>1686</v>
      </c>
      <c r="B4466" s="33">
        <v>200000000</v>
      </c>
      <c r="C4466" s="33">
        <v>4766461</v>
      </c>
      <c r="D4466" s="33">
        <v>634262</v>
      </c>
      <c r="E4466" s="33">
        <v>634262</v>
      </c>
      <c r="F4466" s="34">
        <f t="shared" si="279"/>
        <v>195233539</v>
      </c>
      <c r="G4466" s="35">
        <f t="shared" si="276"/>
        <v>2.3832305000000003</v>
      </c>
      <c r="H4466" s="35">
        <f t="shared" si="277"/>
        <v>0.317131</v>
      </c>
      <c r="I4466" s="35">
        <f t="shared" si="278"/>
        <v>0.317131</v>
      </c>
    </row>
    <row r="4467" spans="1:9" x14ac:dyDescent="0.2">
      <c r="A4467" s="32" t="s">
        <v>1687</v>
      </c>
      <c r="B4467" s="33">
        <v>1549868137</v>
      </c>
      <c r="C4467" s="33">
        <v>0</v>
      </c>
      <c r="D4467" s="33">
        <v>0</v>
      </c>
      <c r="E4467" s="33">
        <v>0</v>
      </c>
      <c r="F4467" s="34">
        <f t="shared" si="279"/>
        <v>1549868137</v>
      </c>
      <c r="G4467" s="35">
        <f t="shared" si="276"/>
        <v>0</v>
      </c>
      <c r="H4467" s="35">
        <f t="shared" si="277"/>
        <v>0</v>
      </c>
      <c r="I4467" s="35">
        <f t="shared" si="278"/>
        <v>0</v>
      </c>
    </row>
    <row r="4468" spans="1:9" x14ac:dyDescent="0.2">
      <c r="A4468" s="32" t="s">
        <v>1688</v>
      </c>
      <c r="B4468" s="33">
        <v>230000000000</v>
      </c>
      <c r="C4468" s="33">
        <v>25650827009.200001</v>
      </c>
      <c r="D4468" s="33">
        <v>288407037.31</v>
      </c>
      <c r="E4468" s="33">
        <v>274502037.31</v>
      </c>
      <c r="F4468" s="34">
        <f t="shared" si="279"/>
        <v>204349172990.79999</v>
      </c>
      <c r="G4468" s="35">
        <f t="shared" si="276"/>
        <v>11.152533482260869</v>
      </c>
      <c r="H4468" s="35">
        <f t="shared" si="277"/>
        <v>0.12539436404782608</v>
      </c>
      <c r="I4468" s="35">
        <f t="shared" si="278"/>
        <v>0.11934871187391305</v>
      </c>
    </row>
    <row r="4469" spans="1:9" x14ac:dyDescent="0.2">
      <c r="A4469" s="32" t="s">
        <v>1689</v>
      </c>
      <c r="B4469" s="33">
        <v>78520410000</v>
      </c>
      <c r="C4469" s="33">
        <v>9290048795.9899998</v>
      </c>
      <c r="D4469" s="33">
        <v>569456026.96000004</v>
      </c>
      <c r="E4469" s="33">
        <v>569456026.96000004</v>
      </c>
      <c r="F4469" s="34">
        <f t="shared" si="279"/>
        <v>69230361204.009995</v>
      </c>
      <c r="G4469" s="35">
        <f t="shared" si="276"/>
        <v>11.831380905919875</v>
      </c>
      <c r="H4469" s="35">
        <f t="shared" si="277"/>
        <v>0.72523312978116139</v>
      </c>
      <c r="I4469" s="35">
        <f t="shared" si="278"/>
        <v>0.72523312978116139</v>
      </c>
    </row>
    <row r="4470" spans="1:9" x14ac:dyDescent="0.2">
      <c r="A4470" s="32" t="s">
        <v>1690</v>
      </c>
      <c r="B4470" s="33">
        <v>3000000000</v>
      </c>
      <c r="C4470" s="33">
        <v>355436223</v>
      </c>
      <c r="D4470" s="33">
        <v>0</v>
      </c>
      <c r="E4470" s="33">
        <v>0</v>
      </c>
      <c r="F4470" s="34">
        <f t="shared" si="279"/>
        <v>2644563777</v>
      </c>
      <c r="G4470" s="35">
        <f t="shared" si="276"/>
        <v>11.8478741</v>
      </c>
      <c r="H4470" s="35">
        <f t="shared" si="277"/>
        <v>0</v>
      </c>
      <c r="I4470" s="35">
        <f t="shared" si="278"/>
        <v>0</v>
      </c>
    </row>
    <row r="4471" spans="1:9" x14ac:dyDescent="0.2">
      <c r="A4471" s="32" t="s">
        <v>1691</v>
      </c>
      <c r="B4471" s="33">
        <v>23093000000</v>
      </c>
      <c r="C4471" s="33">
        <v>1744166819</v>
      </c>
      <c r="D4471" s="33">
        <v>11259044</v>
      </c>
      <c r="E4471" s="33">
        <v>11259044</v>
      </c>
      <c r="F4471" s="34">
        <f t="shared" si="279"/>
        <v>21348833181</v>
      </c>
      <c r="G4471" s="35">
        <f t="shared" si="276"/>
        <v>7.5527944355432375</v>
      </c>
      <c r="H4471" s="35">
        <f t="shared" si="277"/>
        <v>4.8755224526912916E-2</v>
      </c>
      <c r="I4471" s="35">
        <f t="shared" si="278"/>
        <v>4.8755224526912916E-2</v>
      </c>
    </row>
    <row r="4472" spans="1:9" ht="22.5" x14ac:dyDescent="0.2">
      <c r="A4472" s="32" t="s">
        <v>1692</v>
      </c>
      <c r="B4472" s="33">
        <v>3000000000</v>
      </c>
      <c r="C4472" s="33">
        <v>0</v>
      </c>
      <c r="D4472" s="33">
        <v>0</v>
      </c>
      <c r="E4472" s="33">
        <v>0</v>
      </c>
      <c r="F4472" s="34">
        <f t="shared" si="279"/>
        <v>3000000000</v>
      </c>
      <c r="G4472" s="35">
        <f t="shared" si="276"/>
        <v>0</v>
      </c>
      <c r="H4472" s="35">
        <f t="shared" si="277"/>
        <v>0</v>
      </c>
      <c r="I4472" s="35">
        <f t="shared" si="278"/>
        <v>0</v>
      </c>
    </row>
    <row r="4473" spans="1:9" x14ac:dyDescent="0.2">
      <c r="A4473" s="32" t="s">
        <v>1693</v>
      </c>
      <c r="B4473" s="33">
        <v>10000000000</v>
      </c>
      <c r="C4473" s="33">
        <v>281110171</v>
      </c>
      <c r="D4473" s="33">
        <v>7377740</v>
      </c>
      <c r="E4473" s="33">
        <v>7377740</v>
      </c>
      <c r="F4473" s="34">
        <f t="shared" si="279"/>
        <v>9718889829</v>
      </c>
      <c r="G4473" s="35">
        <f t="shared" si="276"/>
        <v>2.81110171</v>
      </c>
      <c r="H4473" s="35">
        <f t="shared" si="277"/>
        <v>7.3777399999999993E-2</v>
      </c>
      <c r="I4473" s="35">
        <f t="shared" si="278"/>
        <v>7.3777399999999993E-2</v>
      </c>
    </row>
    <row r="4474" spans="1:9" x14ac:dyDescent="0.2">
      <c r="A4474" s="32" t="s">
        <v>1694</v>
      </c>
      <c r="B4474" s="33">
        <v>20000000000</v>
      </c>
      <c r="C4474" s="33">
        <v>2355659372</v>
      </c>
      <c r="D4474" s="33">
        <v>10208902.5</v>
      </c>
      <c r="E4474" s="33">
        <v>10208902.5</v>
      </c>
      <c r="F4474" s="34">
        <f t="shared" si="279"/>
        <v>17644340628</v>
      </c>
      <c r="G4474" s="35">
        <f t="shared" si="276"/>
        <v>11.778296859999999</v>
      </c>
      <c r="H4474" s="35">
        <f t="shared" si="277"/>
        <v>5.1044512500000007E-2</v>
      </c>
      <c r="I4474" s="35">
        <f t="shared" si="278"/>
        <v>5.1044512500000007E-2</v>
      </c>
    </row>
    <row r="4475" spans="1:9" x14ac:dyDescent="0.2">
      <c r="A4475" s="32" t="s">
        <v>1695</v>
      </c>
      <c r="B4475" s="33">
        <v>500000000</v>
      </c>
      <c r="C4475" s="33">
        <v>0</v>
      </c>
      <c r="D4475" s="33">
        <v>0</v>
      </c>
      <c r="E4475" s="33">
        <v>0</v>
      </c>
      <c r="F4475" s="34">
        <f t="shared" si="279"/>
        <v>500000000</v>
      </c>
      <c r="G4475" s="35">
        <f t="shared" si="276"/>
        <v>0</v>
      </c>
      <c r="H4475" s="35">
        <f t="shared" si="277"/>
        <v>0</v>
      </c>
      <c r="I4475" s="35">
        <f t="shared" si="278"/>
        <v>0</v>
      </c>
    </row>
    <row r="4476" spans="1:9" x14ac:dyDescent="0.2">
      <c r="A4476" s="32" t="s">
        <v>1696</v>
      </c>
      <c r="B4476" s="33">
        <v>50780000000</v>
      </c>
      <c r="C4476" s="33">
        <v>1177422582</v>
      </c>
      <c r="D4476" s="33">
        <v>338202352</v>
      </c>
      <c r="E4476" s="33">
        <v>255946852</v>
      </c>
      <c r="F4476" s="34">
        <f t="shared" si="279"/>
        <v>49602577418</v>
      </c>
      <c r="G4476" s="35">
        <f t="shared" si="276"/>
        <v>2.318673851910201</v>
      </c>
      <c r="H4476" s="35">
        <f t="shared" si="277"/>
        <v>0.66601487199684917</v>
      </c>
      <c r="I4476" s="35">
        <f t="shared" si="278"/>
        <v>0.50403082315872394</v>
      </c>
    </row>
    <row r="4477" spans="1:9" x14ac:dyDescent="0.2">
      <c r="A4477" s="32" t="s">
        <v>1697</v>
      </c>
      <c r="B4477" s="33">
        <v>2000000000</v>
      </c>
      <c r="C4477" s="33">
        <v>0</v>
      </c>
      <c r="D4477" s="33">
        <v>0</v>
      </c>
      <c r="E4477" s="33">
        <v>0</v>
      </c>
      <c r="F4477" s="34">
        <f t="shared" si="279"/>
        <v>2000000000</v>
      </c>
      <c r="G4477" s="35">
        <f t="shared" si="276"/>
        <v>0</v>
      </c>
      <c r="H4477" s="35">
        <f t="shared" si="277"/>
        <v>0</v>
      </c>
      <c r="I4477" s="35">
        <f t="shared" si="278"/>
        <v>0</v>
      </c>
    </row>
    <row r="4478" spans="1:9" x14ac:dyDescent="0.2">
      <c r="A4478" s="32" t="s">
        <v>1698</v>
      </c>
      <c r="B4478" s="33">
        <v>10000000000</v>
      </c>
      <c r="C4478" s="33">
        <v>660359250</v>
      </c>
      <c r="D4478" s="33">
        <v>28721574.34</v>
      </c>
      <c r="E4478" s="33">
        <v>28721574.34</v>
      </c>
      <c r="F4478" s="34">
        <f t="shared" si="279"/>
        <v>9339640750</v>
      </c>
      <c r="G4478" s="35">
        <f t="shared" si="276"/>
        <v>6.6035924999999995</v>
      </c>
      <c r="H4478" s="35">
        <f t="shared" si="277"/>
        <v>0.2872157434</v>
      </c>
      <c r="I4478" s="35">
        <f t="shared" si="278"/>
        <v>0.2872157434</v>
      </c>
    </row>
    <row r="4479" spans="1:9" x14ac:dyDescent="0.2">
      <c r="A4479" s="32" t="s">
        <v>1699</v>
      </c>
      <c r="B4479" s="33">
        <v>300000000</v>
      </c>
      <c r="C4479" s="33">
        <v>0</v>
      </c>
      <c r="D4479" s="33">
        <v>0</v>
      </c>
      <c r="E4479" s="33">
        <v>0</v>
      </c>
      <c r="F4479" s="34">
        <f t="shared" si="279"/>
        <v>300000000</v>
      </c>
      <c r="G4479" s="35">
        <f t="shared" si="276"/>
        <v>0</v>
      </c>
      <c r="H4479" s="35">
        <f t="shared" si="277"/>
        <v>0</v>
      </c>
      <c r="I4479" s="35">
        <f t="shared" si="278"/>
        <v>0</v>
      </c>
    </row>
    <row r="4480" spans="1:9" x14ac:dyDescent="0.2">
      <c r="A4480" s="32" t="s">
        <v>1700</v>
      </c>
      <c r="B4480" s="33">
        <v>300000000</v>
      </c>
      <c r="C4480" s="33">
        <v>184130000</v>
      </c>
      <c r="D4480" s="33">
        <v>5150000</v>
      </c>
      <c r="E4480" s="33">
        <v>5150000</v>
      </c>
      <c r="F4480" s="34">
        <f t="shared" si="279"/>
        <v>115870000</v>
      </c>
      <c r="G4480" s="35">
        <f t="shared" si="276"/>
        <v>61.376666666666665</v>
      </c>
      <c r="H4480" s="35">
        <f t="shared" si="277"/>
        <v>1.7166666666666668</v>
      </c>
      <c r="I4480" s="35">
        <f t="shared" si="278"/>
        <v>1.7166666666666668</v>
      </c>
    </row>
    <row r="4481" spans="1:9" x14ac:dyDescent="0.2">
      <c r="A4481" s="32" t="s">
        <v>1701</v>
      </c>
      <c r="B4481" s="33">
        <v>2000000000</v>
      </c>
      <c r="C4481" s="33">
        <v>0</v>
      </c>
      <c r="D4481" s="33">
        <v>0</v>
      </c>
      <c r="E4481" s="33">
        <v>0</v>
      </c>
      <c r="F4481" s="34">
        <f t="shared" si="279"/>
        <v>2000000000</v>
      </c>
      <c r="G4481" s="35">
        <f t="shared" si="276"/>
        <v>0</v>
      </c>
      <c r="H4481" s="35">
        <f t="shared" si="277"/>
        <v>0</v>
      </c>
      <c r="I4481" s="35">
        <f t="shared" si="278"/>
        <v>0</v>
      </c>
    </row>
    <row r="4482" spans="1:9" x14ac:dyDescent="0.2">
      <c r="A4482" s="32" t="s">
        <v>1702</v>
      </c>
      <c r="B4482" s="33">
        <v>300000000</v>
      </c>
      <c r="C4482" s="33">
        <v>42300000</v>
      </c>
      <c r="D4482" s="33">
        <v>0</v>
      </c>
      <c r="E4482" s="33">
        <v>0</v>
      </c>
      <c r="F4482" s="34">
        <f t="shared" si="279"/>
        <v>257700000</v>
      </c>
      <c r="G4482" s="35">
        <f t="shared" si="276"/>
        <v>14.099999999999998</v>
      </c>
      <c r="H4482" s="35">
        <f t="shared" si="277"/>
        <v>0</v>
      </c>
      <c r="I4482" s="35">
        <f t="shared" si="278"/>
        <v>0</v>
      </c>
    </row>
    <row r="4483" spans="1:9" x14ac:dyDescent="0.2">
      <c r="A4483" s="32" t="s">
        <v>1703</v>
      </c>
      <c r="B4483" s="33">
        <v>500000000</v>
      </c>
      <c r="C4483" s="33">
        <v>197545000</v>
      </c>
      <c r="D4483" s="33">
        <v>8637000</v>
      </c>
      <c r="E4483" s="33">
        <v>8637000</v>
      </c>
      <c r="F4483" s="34">
        <f t="shared" si="279"/>
        <v>302455000</v>
      </c>
      <c r="G4483" s="35">
        <f t="shared" si="276"/>
        <v>39.509</v>
      </c>
      <c r="H4483" s="35">
        <f t="shared" si="277"/>
        <v>1.7274</v>
      </c>
      <c r="I4483" s="35">
        <f t="shared" si="278"/>
        <v>1.7274</v>
      </c>
    </row>
    <row r="4484" spans="1:9" x14ac:dyDescent="0.2">
      <c r="A4484" s="32" t="s">
        <v>1704</v>
      </c>
      <c r="B4484" s="33">
        <v>300000000</v>
      </c>
      <c r="C4484" s="33">
        <v>0</v>
      </c>
      <c r="D4484" s="33">
        <v>0</v>
      </c>
      <c r="E4484" s="33">
        <v>0</v>
      </c>
      <c r="F4484" s="34">
        <f t="shared" si="279"/>
        <v>300000000</v>
      </c>
      <c r="G4484" s="35">
        <f t="shared" si="276"/>
        <v>0</v>
      </c>
      <c r="H4484" s="35">
        <f t="shared" si="277"/>
        <v>0</v>
      </c>
      <c r="I4484" s="35">
        <f t="shared" si="278"/>
        <v>0</v>
      </c>
    </row>
    <row r="4485" spans="1:9" x14ac:dyDescent="0.2">
      <c r="A4485" s="32" t="s">
        <v>1705</v>
      </c>
      <c r="B4485" s="33">
        <v>1000000000</v>
      </c>
      <c r="C4485" s="33">
        <v>0</v>
      </c>
      <c r="D4485" s="33">
        <v>0</v>
      </c>
      <c r="E4485" s="33">
        <v>0</v>
      </c>
      <c r="F4485" s="34">
        <f t="shared" si="279"/>
        <v>1000000000</v>
      </c>
      <c r="G4485" s="35">
        <f t="shared" si="276"/>
        <v>0</v>
      </c>
      <c r="H4485" s="35">
        <f t="shared" si="277"/>
        <v>0</v>
      </c>
      <c r="I4485" s="35">
        <f t="shared" si="278"/>
        <v>0</v>
      </c>
    </row>
    <row r="4486" spans="1:9" x14ac:dyDescent="0.2">
      <c r="A4486" s="32" t="s">
        <v>1706</v>
      </c>
      <c r="B4486" s="33">
        <v>3500000000</v>
      </c>
      <c r="C4486" s="33">
        <v>945067613</v>
      </c>
      <c r="D4486" s="33">
        <v>59738367.5</v>
      </c>
      <c r="E4486" s="33">
        <v>31370491</v>
      </c>
      <c r="F4486" s="34">
        <f t="shared" si="279"/>
        <v>2554932387</v>
      </c>
      <c r="G4486" s="35">
        <f t="shared" si="276"/>
        <v>27.001931800000001</v>
      </c>
      <c r="H4486" s="35">
        <f t="shared" si="277"/>
        <v>1.7068105</v>
      </c>
      <c r="I4486" s="35">
        <f t="shared" si="278"/>
        <v>0.89629974285714287</v>
      </c>
    </row>
    <row r="4487" spans="1:9" x14ac:dyDescent="0.2">
      <c r="A4487" s="32" t="s">
        <v>1707</v>
      </c>
      <c r="B4487" s="33">
        <v>39810190000</v>
      </c>
      <c r="C4487" s="33">
        <v>717848249.99000001</v>
      </c>
      <c r="D4487" s="33">
        <v>41584629.939999998</v>
      </c>
      <c r="E4487" s="33">
        <v>40039629.939999998</v>
      </c>
      <c r="F4487" s="34">
        <f t="shared" si="279"/>
        <v>39092341750.010002</v>
      </c>
      <c r="G4487" s="35">
        <f t="shared" ref="G4487:G4550" si="280">IFERROR(IF(C4487&gt;0,+C4487/B4487*100,0),0)</f>
        <v>1.803177151352455</v>
      </c>
      <c r="H4487" s="35">
        <f t="shared" ref="H4487:H4550" si="281">IFERROR(IF(D4487&gt;0,+D4487/B4487*100,0),0)</f>
        <v>0.10445725061849742</v>
      </c>
      <c r="I4487" s="35">
        <f t="shared" ref="I4487:I4550" si="282">IFERROR(IF(E4487&gt;0,+E4487/B4487*100,0),0)</f>
        <v>0.10057633470224583</v>
      </c>
    </row>
    <row r="4488" spans="1:9" x14ac:dyDescent="0.2">
      <c r="A4488" s="32" t="s">
        <v>1708</v>
      </c>
      <c r="B4488" s="33">
        <v>1000000000</v>
      </c>
      <c r="C4488" s="33">
        <v>0</v>
      </c>
      <c r="D4488" s="33">
        <v>0</v>
      </c>
      <c r="E4488" s="33">
        <v>0</v>
      </c>
      <c r="F4488" s="34">
        <f t="shared" si="279"/>
        <v>1000000000</v>
      </c>
      <c r="G4488" s="35">
        <f t="shared" si="280"/>
        <v>0</v>
      </c>
      <c r="H4488" s="35">
        <f t="shared" si="281"/>
        <v>0</v>
      </c>
      <c r="I4488" s="35">
        <f t="shared" si="282"/>
        <v>0</v>
      </c>
    </row>
    <row r="4489" spans="1:9" x14ac:dyDescent="0.2">
      <c r="A4489" s="32" t="s">
        <v>1709</v>
      </c>
      <c r="B4489" s="33">
        <v>300000000</v>
      </c>
      <c r="C4489" s="33">
        <v>0</v>
      </c>
      <c r="D4489" s="33">
        <v>0</v>
      </c>
      <c r="E4489" s="33">
        <v>0</v>
      </c>
      <c r="F4489" s="34">
        <f t="shared" ref="F4489:F4552" si="283">+B4489-C4489</f>
        <v>300000000</v>
      </c>
      <c r="G4489" s="35">
        <f t="shared" si="280"/>
        <v>0</v>
      </c>
      <c r="H4489" s="35">
        <f t="shared" si="281"/>
        <v>0</v>
      </c>
      <c r="I4489" s="35">
        <f t="shared" si="282"/>
        <v>0</v>
      </c>
    </row>
    <row r="4490" spans="1:9" x14ac:dyDescent="0.2">
      <c r="A4490" s="32" t="s">
        <v>1710</v>
      </c>
      <c r="B4490" s="33">
        <v>200000000</v>
      </c>
      <c r="C4490" s="33">
        <v>0</v>
      </c>
      <c r="D4490" s="33">
        <v>0</v>
      </c>
      <c r="E4490" s="33">
        <v>0</v>
      </c>
      <c r="F4490" s="34">
        <f t="shared" si="283"/>
        <v>200000000</v>
      </c>
      <c r="G4490" s="35">
        <f t="shared" si="280"/>
        <v>0</v>
      </c>
      <c r="H4490" s="35">
        <f t="shared" si="281"/>
        <v>0</v>
      </c>
      <c r="I4490" s="35">
        <f t="shared" si="282"/>
        <v>0</v>
      </c>
    </row>
    <row r="4491" spans="1:9" x14ac:dyDescent="0.2">
      <c r="A4491" s="28" t="s">
        <v>1711</v>
      </c>
      <c r="B4491" s="29">
        <v>1639872200000</v>
      </c>
      <c r="C4491" s="29">
        <v>668186042892.90991</v>
      </c>
      <c r="D4491" s="29">
        <v>179006792547</v>
      </c>
      <c r="E4491" s="29">
        <v>178707295064</v>
      </c>
      <c r="F4491" s="30">
        <f t="shared" si="283"/>
        <v>971686157107.09009</v>
      </c>
      <c r="G4491" s="31">
        <f t="shared" si="280"/>
        <v>40.746226620154296</v>
      </c>
      <c r="H4491" s="31">
        <f t="shared" si="281"/>
        <v>10.915898967431731</v>
      </c>
      <c r="I4491" s="31">
        <f t="shared" si="282"/>
        <v>10.897635502571481</v>
      </c>
    </row>
    <row r="4492" spans="1:9" x14ac:dyDescent="0.2">
      <c r="A4492" s="28" t="s">
        <v>17</v>
      </c>
      <c r="B4492" s="29">
        <v>635884000000</v>
      </c>
      <c r="C4492" s="29">
        <v>202817160851</v>
      </c>
      <c r="D4492" s="29">
        <v>177006306303</v>
      </c>
      <c r="E4492" s="29">
        <v>176788858286</v>
      </c>
      <c r="F4492" s="30">
        <f t="shared" si="283"/>
        <v>433066839149</v>
      </c>
      <c r="G4492" s="31">
        <f t="shared" si="280"/>
        <v>31.895308083078046</v>
      </c>
      <c r="H4492" s="31">
        <f t="shared" si="281"/>
        <v>27.836257289537087</v>
      </c>
      <c r="I4492" s="31">
        <f t="shared" si="282"/>
        <v>27.802061112718672</v>
      </c>
    </row>
    <row r="4493" spans="1:9" x14ac:dyDescent="0.2">
      <c r="A4493" s="28" t="s">
        <v>18</v>
      </c>
      <c r="B4493" s="29">
        <v>375805000000</v>
      </c>
      <c r="C4493" s="29">
        <v>56677524831</v>
      </c>
      <c r="D4493" s="29">
        <v>51240767065</v>
      </c>
      <c r="E4493" s="29">
        <v>51240767065</v>
      </c>
      <c r="F4493" s="30">
        <f t="shared" si="283"/>
        <v>319127475169</v>
      </c>
      <c r="G4493" s="31">
        <f t="shared" si="280"/>
        <v>15.08163138622424</v>
      </c>
      <c r="H4493" s="31">
        <f t="shared" si="281"/>
        <v>13.634934890435199</v>
      </c>
      <c r="I4493" s="31">
        <f t="shared" si="282"/>
        <v>13.634934890435199</v>
      </c>
    </row>
    <row r="4494" spans="1:9" x14ac:dyDescent="0.2">
      <c r="A4494" s="32" t="s">
        <v>19</v>
      </c>
      <c r="B4494" s="33">
        <v>207167000000</v>
      </c>
      <c r="C4494" s="33">
        <v>26480885211</v>
      </c>
      <c r="D4494" s="33">
        <v>26475963542</v>
      </c>
      <c r="E4494" s="33">
        <v>26475963542</v>
      </c>
      <c r="F4494" s="34">
        <f t="shared" si="283"/>
        <v>180686114789</v>
      </c>
      <c r="G4494" s="35">
        <f t="shared" si="280"/>
        <v>12.782385809998697</v>
      </c>
      <c r="H4494" s="35">
        <f t="shared" si="281"/>
        <v>12.780010108752842</v>
      </c>
      <c r="I4494" s="35">
        <f t="shared" si="282"/>
        <v>12.780010108752842</v>
      </c>
    </row>
    <row r="4495" spans="1:9" x14ac:dyDescent="0.2">
      <c r="A4495" s="32" t="s">
        <v>20</v>
      </c>
      <c r="B4495" s="33">
        <v>92630000000</v>
      </c>
      <c r="C4495" s="33">
        <v>14385150993</v>
      </c>
      <c r="D4495" s="33">
        <v>8954601824</v>
      </c>
      <c r="E4495" s="33">
        <v>8954601824</v>
      </c>
      <c r="F4495" s="34">
        <f t="shared" si="283"/>
        <v>78244849007</v>
      </c>
      <c r="G4495" s="35">
        <f t="shared" si="280"/>
        <v>15.529689078052467</v>
      </c>
      <c r="H4495" s="35">
        <f t="shared" si="281"/>
        <v>9.6670644758717472</v>
      </c>
      <c r="I4495" s="35">
        <f t="shared" si="282"/>
        <v>9.6670644758717472</v>
      </c>
    </row>
    <row r="4496" spans="1:9" x14ac:dyDescent="0.2">
      <c r="A4496" s="32" t="s">
        <v>21</v>
      </c>
      <c r="B4496" s="33">
        <v>60090000000</v>
      </c>
      <c r="C4496" s="33">
        <v>15811488627</v>
      </c>
      <c r="D4496" s="33">
        <v>15810201699</v>
      </c>
      <c r="E4496" s="33">
        <v>15810201699</v>
      </c>
      <c r="F4496" s="34">
        <f t="shared" si="283"/>
        <v>44278511373</v>
      </c>
      <c r="G4496" s="35">
        <f t="shared" si="280"/>
        <v>26.313011527708436</v>
      </c>
      <c r="H4496" s="35">
        <f t="shared" si="281"/>
        <v>26.310869860209685</v>
      </c>
      <c r="I4496" s="35">
        <f t="shared" si="282"/>
        <v>26.310869860209685</v>
      </c>
    </row>
    <row r="4497" spans="1:9" x14ac:dyDescent="0.2">
      <c r="A4497" s="32" t="s">
        <v>154</v>
      </c>
      <c r="B4497" s="33">
        <v>15918000000</v>
      </c>
      <c r="C4497" s="33">
        <v>0</v>
      </c>
      <c r="D4497" s="33">
        <v>0</v>
      </c>
      <c r="E4497" s="33">
        <v>0</v>
      </c>
      <c r="F4497" s="34">
        <f t="shared" si="283"/>
        <v>15918000000</v>
      </c>
      <c r="G4497" s="35">
        <f t="shared" si="280"/>
        <v>0</v>
      </c>
      <c r="H4497" s="35">
        <f t="shared" si="281"/>
        <v>0</v>
      </c>
      <c r="I4497" s="35">
        <f t="shared" si="282"/>
        <v>0</v>
      </c>
    </row>
    <row r="4498" spans="1:9" x14ac:dyDescent="0.2">
      <c r="A4498" s="28" t="s">
        <v>22</v>
      </c>
      <c r="B4498" s="29">
        <v>54584000000</v>
      </c>
      <c r="C4498" s="29">
        <v>25177404859</v>
      </c>
      <c r="D4498" s="29">
        <v>4823247702</v>
      </c>
      <c r="E4498" s="29">
        <v>4605799685</v>
      </c>
      <c r="F4498" s="30">
        <f t="shared" si="283"/>
        <v>29406595141</v>
      </c>
      <c r="G4498" s="31">
        <f t="shared" si="280"/>
        <v>46.12597988238312</v>
      </c>
      <c r="H4498" s="31">
        <f t="shared" si="281"/>
        <v>8.8363764143338717</v>
      </c>
      <c r="I4498" s="31">
        <f t="shared" si="282"/>
        <v>8.438003233548292</v>
      </c>
    </row>
    <row r="4499" spans="1:9" x14ac:dyDescent="0.2">
      <c r="A4499" s="32" t="s">
        <v>66</v>
      </c>
      <c r="B4499" s="33">
        <v>545000000</v>
      </c>
      <c r="C4499" s="33">
        <v>0</v>
      </c>
      <c r="D4499" s="33">
        <v>0</v>
      </c>
      <c r="E4499" s="33">
        <v>0</v>
      </c>
      <c r="F4499" s="34">
        <f t="shared" si="283"/>
        <v>545000000</v>
      </c>
      <c r="G4499" s="35">
        <f t="shared" si="280"/>
        <v>0</v>
      </c>
      <c r="H4499" s="35">
        <f t="shared" si="281"/>
        <v>0</v>
      </c>
      <c r="I4499" s="35">
        <f t="shared" si="282"/>
        <v>0</v>
      </c>
    </row>
    <row r="4500" spans="1:9" x14ac:dyDescent="0.2">
      <c r="A4500" s="32" t="s">
        <v>23</v>
      </c>
      <c r="B4500" s="33">
        <v>54039000000</v>
      </c>
      <c r="C4500" s="33">
        <v>25177404859</v>
      </c>
      <c r="D4500" s="33">
        <v>4823247702</v>
      </c>
      <c r="E4500" s="33">
        <v>4605799685</v>
      </c>
      <c r="F4500" s="34">
        <f t="shared" si="283"/>
        <v>28861595141</v>
      </c>
      <c r="G4500" s="35">
        <f t="shared" si="280"/>
        <v>46.591174631284815</v>
      </c>
      <c r="H4500" s="35">
        <f t="shared" si="281"/>
        <v>8.9254939987786592</v>
      </c>
      <c r="I4500" s="35">
        <f t="shared" si="282"/>
        <v>8.5231031014637573</v>
      </c>
    </row>
    <row r="4501" spans="1:9" x14ac:dyDescent="0.2">
      <c r="A4501" s="28" t="s">
        <v>24</v>
      </c>
      <c r="B4501" s="29">
        <v>180683000000</v>
      </c>
      <c r="C4501" s="29">
        <v>100341223148</v>
      </c>
      <c r="D4501" s="29">
        <v>100341223148</v>
      </c>
      <c r="E4501" s="29">
        <v>100341223148</v>
      </c>
      <c r="F4501" s="30">
        <f t="shared" si="283"/>
        <v>80341776852</v>
      </c>
      <c r="G4501" s="31">
        <f t="shared" si="280"/>
        <v>55.534401768843779</v>
      </c>
      <c r="H4501" s="31">
        <f t="shared" si="281"/>
        <v>55.534401768843779</v>
      </c>
      <c r="I4501" s="31">
        <f t="shared" si="282"/>
        <v>55.534401768843779</v>
      </c>
    </row>
    <row r="4502" spans="1:9" x14ac:dyDescent="0.2">
      <c r="A4502" s="32" t="s">
        <v>1712</v>
      </c>
      <c r="B4502" s="33">
        <v>74000000</v>
      </c>
      <c r="C4502" s="33">
        <v>0</v>
      </c>
      <c r="D4502" s="33">
        <v>0</v>
      </c>
      <c r="E4502" s="33">
        <v>0</v>
      </c>
      <c r="F4502" s="34">
        <f t="shared" si="283"/>
        <v>74000000</v>
      </c>
      <c r="G4502" s="35">
        <f t="shared" si="280"/>
        <v>0</v>
      </c>
      <c r="H4502" s="35">
        <f t="shared" si="281"/>
        <v>0</v>
      </c>
      <c r="I4502" s="35">
        <f t="shared" si="282"/>
        <v>0</v>
      </c>
    </row>
    <row r="4503" spans="1:9" x14ac:dyDescent="0.2">
      <c r="A4503" s="32" t="s">
        <v>1713</v>
      </c>
      <c r="B4503" s="33">
        <v>878000000</v>
      </c>
      <c r="C4503" s="33">
        <v>0</v>
      </c>
      <c r="D4503" s="33">
        <v>0</v>
      </c>
      <c r="E4503" s="33">
        <v>0</v>
      </c>
      <c r="F4503" s="34">
        <f t="shared" si="283"/>
        <v>878000000</v>
      </c>
      <c r="G4503" s="35">
        <f t="shared" si="280"/>
        <v>0</v>
      </c>
      <c r="H4503" s="35">
        <f t="shared" si="281"/>
        <v>0</v>
      </c>
      <c r="I4503" s="35">
        <f t="shared" si="282"/>
        <v>0</v>
      </c>
    </row>
    <row r="4504" spans="1:9" x14ac:dyDescent="0.2">
      <c r="A4504" s="32" t="s">
        <v>1714</v>
      </c>
      <c r="B4504" s="33">
        <v>2047000000</v>
      </c>
      <c r="C4504" s="33">
        <v>0</v>
      </c>
      <c r="D4504" s="33">
        <v>0</v>
      </c>
      <c r="E4504" s="33">
        <v>0</v>
      </c>
      <c r="F4504" s="34">
        <f t="shared" si="283"/>
        <v>2047000000</v>
      </c>
      <c r="G4504" s="35">
        <f t="shared" si="280"/>
        <v>0</v>
      </c>
      <c r="H4504" s="35">
        <f t="shared" si="281"/>
        <v>0</v>
      </c>
      <c r="I4504" s="35">
        <f t="shared" si="282"/>
        <v>0</v>
      </c>
    </row>
    <row r="4505" spans="1:9" x14ac:dyDescent="0.2">
      <c r="A4505" s="32" t="s">
        <v>474</v>
      </c>
      <c r="B4505" s="33">
        <v>100000000000</v>
      </c>
      <c r="C4505" s="33">
        <v>100000000000</v>
      </c>
      <c r="D4505" s="33">
        <v>100000000000</v>
      </c>
      <c r="E4505" s="33">
        <v>100000000000</v>
      </c>
      <c r="F4505" s="34">
        <f t="shared" si="283"/>
        <v>0</v>
      </c>
      <c r="G4505" s="35">
        <f t="shared" si="280"/>
        <v>100</v>
      </c>
      <c r="H4505" s="35">
        <f t="shared" si="281"/>
        <v>100</v>
      </c>
      <c r="I4505" s="35">
        <f t="shared" si="282"/>
        <v>100</v>
      </c>
    </row>
    <row r="4506" spans="1:9" x14ac:dyDescent="0.2">
      <c r="A4506" s="32" t="s">
        <v>76</v>
      </c>
      <c r="B4506" s="33">
        <v>52000000000</v>
      </c>
      <c r="C4506" s="33">
        <v>0</v>
      </c>
      <c r="D4506" s="33">
        <v>0</v>
      </c>
      <c r="E4506" s="33">
        <v>0</v>
      </c>
      <c r="F4506" s="34">
        <f t="shared" si="283"/>
        <v>52000000000</v>
      </c>
      <c r="G4506" s="35">
        <f t="shared" si="280"/>
        <v>0</v>
      </c>
      <c r="H4506" s="35">
        <f t="shared" si="281"/>
        <v>0</v>
      </c>
      <c r="I4506" s="35">
        <f t="shared" si="282"/>
        <v>0</v>
      </c>
    </row>
    <row r="4507" spans="1:9" x14ac:dyDescent="0.2">
      <c r="A4507" s="32" t="s">
        <v>32</v>
      </c>
      <c r="B4507" s="33">
        <v>1651000000</v>
      </c>
      <c r="C4507" s="33">
        <v>203820575</v>
      </c>
      <c r="D4507" s="33">
        <v>203820575</v>
      </c>
      <c r="E4507" s="33">
        <v>203820575</v>
      </c>
      <c r="F4507" s="34">
        <f t="shared" si="283"/>
        <v>1447179425</v>
      </c>
      <c r="G4507" s="35">
        <f t="shared" si="280"/>
        <v>12.345280133252574</v>
      </c>
      <c r="H4507" s="35">
        <f t="shared" si="281"/>
        <v>12.345280133252574</v>
      </c>
      <c r="I4507" s="35">
        <f t="shared" si="282"/>
        <v>12.345280133252574</v>
      </c>
    </row>
    <row r="4508" spans="1:9" x14ac:dyDescent="0.2">
      <c r="A4508" s="32" t="s">
        <v>35</v>
      </c>
      <c r="B4508" s="33">
        <v>12703000000</v>
      </c>
      <c r="C4508" s="33">
        <v>34325652</v>
      </c>
      <c r="D4508" s="33">
        <v>34325652</v>
      </c>
      <c r="E4508" s="33">
        <v>34325652</v>
      </c>
      <c r="F4508" s="34">
        <f t="shared" si="283"/>
        <v>12668674348</v>
      </c>
      <c r="G4508" s="35">
        <f t="shared" si="280"/>
        <v>0.27021689364716994</v>
      </c>
      <c r="H4508" s="35">
        <f t="shared" si="281"/>
        <v>0.27021689364716994</v>
      </c>
      <c r="I4508" s="35">
        <f t="shared" si="282"/>
        <v>0.27021689364716994</v>
      </c>
    </row>
    <row r="4509" spans="1:9" x14ac:dyDescent="0.2">
      <c r="A4509" s="32" t="s">
        <v>67</v>
      </c>
      <c r="B4509" s="33">
        <v>8240000000</v>
      </c>
      <c r="C4509" s="33">
        <v>0</v>
      </c>
      <c r="D4509" s="33">
        <v>0</v>
      </c>
      <c r="E4509" s="33">
        <v>0</v>
      </c>
      <c r="F4509" s="34">
        <f t="shared" si="283"/>
        <v>8240000000</v>
      </c>
      <c r="G4509" s="35">
        <f t="shared" si="280"/>
        <v>0</v>
      </c>
      <c r="H4509" s="35">
        <f t="shared" si="281"/>
        <v>0</v>
      </c>
      <c r="I4509" s="35">
        <f t="shared" si="282"/>
        <v>0</v>
      </c>
    </row>
    <row r="4510" spans="1:9" x14ac:dyDescent="0.2">
      <c r="A4510" s="32" t="s">
        <v>815</v>
      </c>
      <c r="B4510" s="33">
        <v>3090000000</v>
      </c>
      <c r="C4510" s="33">
        <v>103076921</v>
      </c>
      <c r="D4510" s="33">
        <v>103076921</v>
      </c>
      <c r="E4510" s="33">
        <v>103076921</v>
      </c>
      <c r="F4510" s="34">
        <f t="shared" si="283"/>
        <v>2986923079</v>
      </c>
      <c r="G4510" s="35">
        <f t="shared" si="280"/>
        <v>3.3358226860841422</v>
      </c>
      <c r="H4510" s="35">
        <f t="shared" si="281"/>
        <v>3.3358226860841422</v>
      </c>
      <c r="I4510" s="35">
        <f t="shared" si="282"/>
        <v>3.3358226860841422</v>
      </c>
    </row>
    <row r="4511" spans="1:9" x14ac:dyDescent="0.2">
      <c r="A4511" s="28" t="s">
        <v>447</v>
      </c>
      <c r="B4511" s="29">
        <v>22391000000</v>
      </c>
      <c r="C4511" s="29">
        <v>20618278794</v>
      </c>
      <c r="D4511" s="29">
        <v>20598339169</v>
      </c>
      <c r="E4511" s="29">
        <v>20598339169</v>
      </c>
      <c r="F4511" s="30">
        <f t="shared" si="283"/>
        <v>1772721206</v>
      </c>
      <c r="G4511" s="31">
        <f t="shared" si="280"/>
        <v>92.082885060961999</v>
      </c>
      <c r="H4511" s="31">
        <f t="shared" si="281"/>
        <v>91.993833098119779</v>
      </c>
      <c r="I4511" s="31">
        <f t="shared" si="282"/>
        <v>91.993833098119779</v>
      </c>
    </row>
    <row r="4512" spans="1:9" x14ac:dyDescent="0.2">
      <c r="A4512" s="32" t="s">
        <v>449</v>
      </c>
      <c r="B4512" s="33">
        <v>22391000000</v>
      </c>
      <c r="C4512" s="33">
        <v>20618278794</v>
      </c>
      <c r="D4512" s="33">
        <v>20598339169</v>
      </c>
      <c r="E4512" s="33">
        <v>20598339169</v>
      </c>
      <c r="F4512" s="34">
        <f t="shared" si="283"/>
        <v>1772721206</v>
      </c>
      <c r="G4512" s="35">
        <f t="shared" si="280"/>
        <v>92.082885060961999</v>
      </c>
      <c r="H4512" s="35">
        <f t="shared" si="281"/>
        <v>91.993833098119779</v>
      </c>
      <c r="I4512" s="35">
        <f t="shared" si="282"/>
        <v>91.993833098119779</v>
      </c>
    </row>
    <row r="4513" spans="1:9" x14ac:dyDescent="0.2">
      <c r="A4513" s="28" t="s">
        <v>38</v>
      </c>
      <c r="B4513" s="29">
        <v>2421000000</v>
      </c>
      <c r="C4513" s="29">
        <v>2729219</v>
      </c>
      <c r="D4513" s="29">
        <v>2729219</v>
      </c>
      <c r="E4513" s="29">
        <v>2729219</v>
      </c>
      <c r="F4513" s="30">
        <f t="shared" si="283"/>
        <v>2418270781</v>
      </c>
      <c r="G4513" s="31">
        <f t="shared" si="280"/>
        <v>0.11273106154481619</v>
      </c>
      <c r="H4513" s="31">
        <f t="shared" si="281"/>
        <v>0.11273106154481619</v>
      </c>
      <c r="I4513" s="31">
        <f t="shared" si="282"/>
        <v>0.11273106154481619</v>
      </c>
    </row>
    <row r="4514" spans="1:9" x14ac:dyDescent="0.2">
      <c r="A4514" s="32" t="s">
        <v>39</v>
      </c>
      <c r="B4514" s="33">
        <v>162000000</v>
      </c>
      <c r="C4514" s="33">
        <v>0</v>
      </c>
      <c r="D4514" s="33">
        <v>0</v>
      </c>
      <c r="E4514" s="33">
        <v>0</v>
      </c>
      <c r="F4514" s="34">
        <f t="shared" si="283"/>
        <v>162000000</v>
      </c>
      <c r="G4514" s="35">
        <f t="shared" si="280"/>
        <v>0</v>
      </c>
      <c r="H4514" s="35">
        <f t="shared" si="281"/>
        <v>0</v>
      </c>
      <c r="I4514" s="35">
        <f t="shared" si="282"/>
        <v>0</v>
      </c>
    </row>
    <row r="4515" spans="1:9" x14ac:dyDescent="0.2">
      <c r="A4515" s="32" t="s">
        <v>41</v>
      </c>
      <c r="B4515" s="33">
        <v>2259000000</v>
      </c>
      <c r="C4515" s="33">
        <v>2729219</v>
      </c>
      <c r="D4515" s="33">
        <v>2729219</v>
      </c>
      <c r="E4515" s="33">
        <v>2729219</v>
      </c>
      <c r="F4515" s="34">
        <f t="shared" si="283"/>
        <v>2256270781</v>
      </c>
      <c r="G4515" s="35">
        <f t="shared" si="280"/>
        <v>0.12081536077910579</v>
      </c>
      <c r="H4515" s="35">
        <f t="shared" si="281"/>
        <v>0.12081536077910579</v>
      </c>
      <c r="I4515" s="35">
        <f t="shared" si="282"/>
        <v>0.12081536077910579</v>
      </c>
    </row>
    <row r="4516" spans="1:9" x14ac:dyDescent="0.2">
      <c r="A4516" s="28" t="s">
        <v>95</v>
      </c>
      <c r="B4516" s="29">
        <v>1165000000</v>
      </c>
      <c r="C4516" s="29">
        <v>0</v>
      </c>
      <c r="D4516" s="29">
        <v>0</v>
      </c>
      <c r="E4516" s="29">
        <v>0</v>
      </c>
      <c r="F4516" s="30">
        <f t="shared" si="283"/>
        <v>1165000000</v>
      </c>
      <c r="G4516" s="31">
        <f t="shared" si="280"/>
        <v>0</v>
      </c>
      <c r="H4516" s="31">
        <f t="shared" si="281"/>
        <v>0</v>
      </c>
      <c r="I4516" s="31">
        <f t="shared" si="282"/>
        <v>0</v>
      </c>
    </row>
    <row r="4517" spans="1:9" x14ac:dyDescent="0.2">
      <c r="A4517" s="28" t="s">
        <v>1417</v>
      </c>
      <c r="B4517" s="29">
        <v>1165000000</v>
      </c>
      <c r="C4517" s="29">
        <v>0</v>
      </c>
      <c r="D4517" s="29">
        <v>0</v>
      </c>
      <c r="E4517" s="29">
        <v>0</v>
      </c>
      <c r="F4517" s="30">
        <f t="shared" si="283"/>
        <v>1165000000</v>
      </c>
      <c r="G4517" s="31">
        <f t="shared" si="280"/>
        <v>0</v>
      </c>
      <c r="H4517" s="31">
        <f t="shared" si="281"/>
        <v>0</v>
      </c>
      <c r="I4517" s="31">
        <f t="shared" si="282"/>
        <v>0</v>
      </c>
    </row>
    <row r="4518" spans="1:9" x14ac:dyDescent="0.2">
      <c r="A4518" s="32" t="s">
        <v>1420</v>
      </c>
      <c r="B4518" s="33">
        <v>1099000000</v>
      </c>
      <c r="C4518" s="33">
        <v>0</v>
      </c>
      <c r="D4518" s="33">
        <v>0</v>
      </c>
      <c r="E4518" s="33">
        <v>0</v>
      </c>
      <c r="F4518" s="34">
        <f t="shared" si="283"/>
        <v>1099000000</v>
      </c>
      <c r="G4518" s="35">
        <f t="shared" si="280"/>
        <v>0</v>
      </c>
      <c r="H4518" s="35">
        <f t="shared" si="281"/>
        <v>0</v>
      </c>
      <c r="I4518" s="35">
        <f t="shared" si="282"/>
        <v>0</v>
      </c>
    </row>
    <row r="4519" spans="1:9" x14ac:dyDescent="0.2">
      <c r="A4519" s="32" t="s">
        <v>1715</v>
      </c>
      <c r="B4519" s="33">
        <v>66000000</v>
      </c>
      <c r="C4519" s="33">
        <v>0</v>
      </c>
      <c r="D4519" s="33">
        <v>0</v>
      </c>
      <c r="E4519" s="33">
        <v>0</v>
      </c>
      <c r="F4519" s="34">
        <f t="shared" si="283"/>
        <v>66000000</v>
      </c>
      <c r="G4519" s="35">
        <f t="shared" si="280"/>
        <v>0</v>
      </c>
      <c r="H4519" s="35">
        <f t="shared" si="281"/>
        <v>0</v>
      </c>
      <c r="I4519" s="35">
        <f t="shared" si="282"/>
        <v>0</v>
      </c>
    </row>
    <row r="4520" spans="1:9" x14ac:dyDescent="0.2">
      <c r="A4520" s="28" t="s">
        <v>42</v>
      </c>
      <c r="B4520" s="29">
        <v>1002823200000</v>
      </c>
      <c r="C4520" s="29">
        <v>465368882041.91003</v>
      </c>
      <c r="D4520" s="29">
        <v>2000486244</v>
      </c>
      <c r="E4520" s="29">
        <v>1918436778</v>
      </c>
      <c r="F4520" s="30">
        <f t="shared" si="283"/>
        <v>537454317958.08997</v>
      </c>
      <c r="G4520" s="31">
        <f t="shared" si="280"/>
        <v>46.405875137502804</v>
      </c>
      <c r="H4520" s="31">
        <f t="shared" si="281"/>
        <v>0.1994854371139399</v>
      </c>
      <c r="I4520" s="31">
        <f t="shared" si="282"/>
        <v>0.19130358950610638</v>
      </c>
    </row>
    <row r="4521" spans="1:9" x14ac:dyDescent="0.2">
      <c r="A4521" s="32" t="s">
        <v>1716</v>
      </c>
      <c r="B4521" s="33">
        <v>101421986328</v>
      </c>
      <c r="C4521" s="33">
        <v>60217068545</v>
      </c>
      <c r="D4521" s="33">
        <v>41157747</v>
      </c>
      <c r="E4521" s="33">
        <v>41157747</v>
      </c>
      <c r="F4521" s="34">
        <f t="shared" si="283"/>
        <v>41204917783</v>
      </c>
      <c r="G4521" s="35">
        <f t="shared" si="280"/>
        <v>59.372795510292242</v>
      </c>
      <c r="H4521" s="35">
        <f t="shared" si="281"/>
        <v>4.0580695064377184E-2</v>
      </c>
      <c r="I4521" s="35">
        <f t="shared" si="282"/>
        <v>4.0580695064377184E-2</v>
      </c>
    </row>
    <row r="4522" spans="1:9" ht="22.5" x14ac:dyDescent="0.2">
      <c r="A4522" s="32" t="s">
        <v>1717</v>
      </c>
      <c r="B4522" s="33">
        <v>24074880000</v>
      </c>
      <c r="C4522" s="33">
        <v>9395477701</v>
      </c>
      <c r="D4522" s="33">
        <v>19306526</v>
      </c>
      <c r="E4522" s="33">
        <v>19178751</v>
      </c>
      <c r="F4522" s="34">
        <f t="shared" si="283"/>
        <v>14679402299</v>
      </c>
      <c r="G4522" s="35">
        <f t="shared" si="280"/>
        <v>39.026062439355876</v>
      </c>
      <c r="H4522" s="35">
        <f t="shared" si="281"/>
        <v>8.0193654132440118E-2</v>
      </c>
      <c r="I4522" s="35">
        <f t="shared" si="282"/>
        <v>7.9662914207672061E-2</v>
      </c>
    </row>
    <row r="4523" spans="1:9" ht="22.5" x14ac:dyDescent="0.2">
      <c r="A4523" s="32" t="s">
        <v>1718</v>
      </c>
      <c r="B4523" s="33">
        <v>21040000000</v>
      </c>
      <c r="C4523" s="33">
        <v>312828397</v>
      </c>
      <c r="D4523" s="33">
        <v>4536841</v>
      </c>
      <c r="E4523" s="33">
        <v>4536841</v>
      </c>
      <c r="F4523" s="34">
        <f t="shared" si="283"/>
        <v>20727171603</v>
      </c>
      <c r="G4523" s="35">
        <f t="shared" si="280"/>
        <v>1.4868269819391635</v>
      </c>
      <c r="H4523" s="35">
        <f t="shared" si="281"/>
        <v>2.1562932509505701E-2</v>
      </c>
      <c r="I4523" s="35">
        <f t="shared" si="282"/>
        <v>2.1562932509505701E-2</v>
      </c>
    </row>
    <row r="4524" spans="1:9" x14ac:dyDescent="0.2">
      <c r="A4524" s="32" t="s">
        <v>1719</v>
      </c>
      <c r="B4524" s="33">
        <v>25600000000</v>
      </c>
      <c r="C4524" s="33">
        <v>20976581886</v>
      </c>
      <c r="D4524" s="33">
        <v>7022472</v>
      </c>
      <c r="E4524" s="33">
        <v>6817883</v>
      </c>
      <c r="F4524" s="34">
        <f t="shared" si="283"/>
        <v>4623418114</v>
      </c>
      <c r="G4524" s="35">
        <f t="shared" si="280"/>
        <v>81.9397729921875</v>
      </c>
      <c r="H4524" s="35">
        <f t="shared" si="281"/>
        <v>2.7431531250000002E-2</v>
      </c>
      <c r="I4524" s="35">
        <f t="shared" si="282"/>
        <v>2.6632355468749997E-2</v>
      </c>
    </row>
    <row r="4525" spans="1:9" x14ac:dyDescent="0.2">
      <c r="A4525" s="32" t="s">
        <v>1720</v>
      </c>
      <c r="B4525" s="33">
        <v>15880000000</v>
      </c>
      <c r="C4525" s="33">
        <v>256582279</v>
      </c>
      <c r="D4525" s="33">
        <v>12991269</v>
      </c>
      <c r="E4525" s="33">
        <v>12991269</v>
      </c>
      <c r="F4525" s="34">
        <f t="shared" si="283"/>
        <v>15623417721</v>
      </c>
      <c r="G4525" s="35">
        <f t="shared" si="280"/>
        <v>1.6157574244332493</v>
      </c>
      <c r="H4525" s="35">
        <f t="shared" si="281"/>
        <v>8.1808998740554154E-2</v>
      </c>
      <c r="I4525" s="35">
        <f t="shared" si="282"/>
        <v>8.1808998740554154E-2</v>
      </c>
    </row>
    <row r="4526" spans="1:9" ht="22.5" x14ac:dyDescent="0.2">
      <c r="A4526" s="32" t="s">
        <v>1721</v>
      </c>
      <c r="B4526" s="33">
        <v>17486080000</v>
      </c>
      <c r="C4526" s="33">
        <v>11525795756</v>
      </c>
      <c r="D4526" s="33">
        <v>13032720</v>
      </c>
      <c r="E4526" s="33">
        <v>13032720</v>
      </c>
      <c r="F4526" s="34">
        <f t="shared" si="283"/>
        <v>5960284244</v>
      </c>
      <c r="G4526" s="35">
        <f t="shared" si="280"/>
        <v>65.914120008601131</v>
      </c>
      <c r="H4526" s="35">
        <f t="shared" si="281"/>
        <v>7.4531970573164477E-2</v>
      </c>
      <c r="I4526" s="35">
        <f t="shared" si="282"/>
        <v>7.4531970573164477E-2</v>
      </c>
    </row>
    <row r="4527" spans="1:9" x14ac:dyDescent="0.2">
      <c r="A4527" s="32" t="s">
        <v>1722</v>
      </c>
      <c r="B4527" s="33">
        <v>37661760000</v>
      </c>
      <c r="C4527" s="33">
        <v>34327446408</v>
      </c>
      <c r="D4527" s="33">
        <v>22652092</v>
      </c>
      <c r="E4527" s="33">
        <v>22652092</v>
      </c>
      <c r="F4527" s="34">
        <f t="shared" si="283"/>
        <v>3334313592</v>
      </c>
      <c r="G4527" s="35">
        <f t="shared" si="280"/>
        <v>91.146686740077996</v>
      </c>
      <c r="H4527" s="35">
        <f t="shared" si="281"/>
        <v>6.0146132310332813E-2</v>
      </c>
      <c r="I4527" s="35">
        <f t="shared" si="282"/>
        <v>6.0146132310332813E-2</v>
      </c>
    </row>
    <row r="4528" spans="1:9" x14ac:dyDescent="0.2">
      <c r="A4528" s="32" t="s">
        <v>1723</v>
      </c>
      <c r="B4528" s="33">
        <v>6618240000</v>
      </c>
      <c r="C4528" s="33">
        <v>1804312171</v>
      </c>
      <c r="D4528" s="33">
        <v>9188034</v>
      </c>
      <c r="E4528" s="33">
        <v>9188034</v>
      </c>
      <c r="F4528" s="34">
        <f t="shared" si="283"/>
        <v>4813927829</v>
      </c>
      <c r="G4528" s="35">
        <f t="shared" si="280"/>
        <v>27.262718955492698</v>
      </c>
      <c r="H4528" s="35">
        <f t="shared" si="281"/>
        <v>0.13882896359152888</v>
      </c>
      <c r="I4528" s="35">
        <f t="shared" si="282"/>
        <v>0.13882896359152888</v>
      </c>
    </row>
    <row r="4529" spans="1:9" ht="22.5" x14ac:dyDescent="0.2">
      <c r="A4529" s="32" t="s">
        <v>1724</v>
      </c>
      <c r="B4529" s="33">
        <v>23064640000</v>
      </c>
      <c r="C4529" s="33">
        <v>18810795307</v>
      </c>
      <c r="D4529" s="33">
        <v>90843110</v>
      </c>
      <c r="E4529" s="33">
        <v>90638521</v>
      </c>
      <c r="F4529" s="34">
        <f t="shared" si="283"/>
        <v>4253844693</v>
      </c>
      <c r="G4529" s="35">
        <f t="shared" si="280"/>
        <v>81.556856326393998</v>
      </c>
      <c r="H4529" s="35">
        <f t="shared" si="281"/>
        <v>0.39386311687500863</v>
      </c>
      <c r="I4529" s="35">
        <f t="shared" si="282"/>
        <v>0.39297609240811909</v>
      </c>
    </row>
    <row r="4530" spans="1:9" x14ac:dyDescent="0.2">
      <c r="A4530" s="32" t="s">
        <v>1725</v>
      </c>
      <c r="B4530" s="33">
        <v>8350400000</v>
      </c>
      <c r="C4530" s="33">
        <v>2474880089</v>
      </c>
      <c r="D4530" s="33">
        <v>24609205</v>
      </c>
      <c r="E4530" s="33">
        <v>24609205</v>
      </c>
      <c r="F4530" s="34">
        <f t="shared" si="283"/>
        <v>5875519911</v>
      </c>
      <c r="G4530" s="35">
        <f t="shared" si="280"/>
        <v>29.637862725138913</v>
      </c>
      <c r="H4530" s="35">
        <f t="shared" si="281"/>
        <v>0.29470690026825064</v>
      </c>
      <c r="I4530" s="35">
        <f t="shared" si="282"/>
        <v>0.29470690026825064</v>
      </c>
    </row>
    <row r="4531" spans="1:9" x14ac:dyDescent="0.2">
      <c r="A4531" s="32" t="s">
        <v>1726</v>
      </c>
      <c r="B4531" s="33">
        <v>7704000000</v>
      </c>
      <c r="C4531" s="33">
        <v>2451640588</v>
      </c>
      <c r="D4531" s="33">
        <v>6185212</v>
      </c>
      <c r="E4531" s="33">
        <v>6185212</v>
      </c>
      <c r="F4531" s="34">
        <f t="shared" si="283"/>
        <v>5252359412</v>
      </c>
      <c r="G4531" s="35">
        <f t="shared" si="280"/>
        <v>31.822956749740396</v>
      </c>
      <c r="H4531" s="35">
        <f t="shared" si="281"/>
        <v>8.0285721703011417E-2</v>
      </c>
      <c r="I4531" s="35">
        <f t="shared" si="282"/>
        <v>8.0285721703011417E-2</v>
      </c>
    </row>
    <row r="4532" spans="1:9" x14ac:dyDescent="0.2">
      <c r="A4532" s="32" t="s">
        <v>1727</v>
      </c>
      <c r="B4532" s="33">
        <v>27104000000</v>
      </c>
      <c r="C4532" s="33">
        <v>14382022066</v>
      </c>
      <c r="D4532" s="33">
        <v>13188879</v>
      </c>
      <c r="E4532" s="33">
        <v>13061104</v>
      </c>
      <c r="F4532" s="34">
        <f t="shared" si="283"/>
        <v>12721977934</v>
      </c>
      <c r="G4532" s="35">
        <f t="shared" si="280"/>
        <v>53.062360042798105</v>
      </c>
      <c r="H4532" s="35">
        <f t="shared" si="281"/>
        <v>4.8660267857142857E-2</v>
      </c>
      <c r="I4532" s="35">
        <f t="shared" si="282"/>
        <v>4.8188842975206612E-2</v>
      </c>
    </row>
    <row r="4533" spans="1:9" ht="22.5" x14ac:dyDescent="0.2">
      <c r="A4533" s="32" t="s">
        <v>1728</v>
      </c>
      <c r="B4533" s="33">
        <v>46854400000</v>
      </c>
      <c r="C4533" s="33">
        <v>40058418857</v>
      </c>
      <c r="D4533" s="33">
        <v>48358551</v>
      </c>
      <c r="E4533" s="33">
        <v>48358551</v>
      </c>
      <c r="F4533" s="34">
        <f t="shared" si="283"/>
        <v>6795981143</v>
      </c>
      <c r="G4533" s="35">
        <f t="shared" si="280"/>
        <v>85.495532665021855</v>
      </c>
      <c r="H4533" s="35">
        <f t="shared" si="281"/>
        <v>0.1032102662716842</v>
      </c>
      <c r="I4533" s="35">
        <f t="shared" si="282"/>
        <v>0.1032102662716842</v>
      </c>
    </row>
    <row r="4534" spans="1:9" x14ac:dyDescent="0.2">
      <c r="A4534" s="32" t="s">
        <v>1729</v>
      </c>
      <c r="B4534" s="33">
        <v>10000000000</v>
      </c>
      <c r="C4534" s="33">
        <v>2447208660</v>
      </c>
      <c r="D4534" s="33">
        <v>0</v>
      </c>
      <c r="E4534" s="33">
        <v>0</v>
      </c>
      <c r="F4534" s="34">
        <f t="shared" si="283"/>
        <v>7552791340</v>
      </c>
      <c r="G4534" s="35">
        <f t="shared" si="280"/>
        <v>24.472086600000001</v>
      </c>
      <c r="H4534" s="35">
        <f t="shared" si="281"/>
        <v>0</v>
      </c>
      <c r="I4534" s="35">
        <f t="shared" si="282"/>
        <v>0</v>
      </c>
    </row>
    <row r="4535" spans="1:9" x14ac:dyDescent="0.2">
      <c r="A4535" s="32" t="s">
        <v>1730</v>
      </c>
      <c r="B4535" s="33">
        <v>25053120000</v>
      </c>
      <c r="C4535" s="33">
        <v>20242676256</v>
      </c>
      <c r="D4535" s="33">
        <v>22585635</v>
      </c>
      <c r="E4535" s="33">
        <v>22585635</v>
      </c>
      <c r="F4535" s="34">
        <f t="shared" si="283"/>
        <v>4810443744</v>
      </c>
      <c r="G4535" s="35">
        <f t="shared" si="280"/>
        <v>80.799023259378473</v>
      </c>
      <c r="H4535" s="35">
        <f t="shared" si="281"/>
        <v>9.0150987182434764E-2</v>
      </c>
      <c r="I4535" s="35">
        <f t="shared" si="282"/>
        <v>9.0150987182434764E-2</v>
      </c>
    </row>
    <row r="4536" spans="1:9" ht="22.5" x14ac:dyDescent="0.2">
      <c r="A4536" s="32" t="s">
        <v>1731</v>
      </c>
      <c r="B4536" s="33">
        <v>15220000000</v>
      </c>
      <c r="C4536" s="33">
        <v>9804503461</v>
      </c>
      <c r="D4536" s="33">
        <v>1594869</v>
      </c>
      <c r="E4536" s="33">
        <v>1594869</v>
      </c>
      <c r="F4536" s="34">
        <f t="shared" si="283"/>
        <v>5415496539</v>
      </c>
      <c r="G4536" s="35">
        <f t="shared" si="280"/>
        <v>64.418550992115641</v>
      </c>
      <c r="H4536" s="35">
        <f t="shared" si="281"/>
        <v>1.047877135348226E-2</v>
      </c>
      <c r="I4536" s="35">
        <f t="shared" si="282"/>
        <v>1.047877135348226E-2</v>
      </c>
    </row>
    <row r="4537" spans="1:9" x14ac:dyDescent="0.2">
      <c r="A4537" s="32" t="s">
        <v>1732</v>
      </c>
      <c r="B4537" s="33">
        <v>20216000000</v>
      </c>
      <c r="C4537" s="33">
        <v>13300272041</v>
      </c>
      <c r="D4537" s="33">
        <v>1594870</v>
      </c>
      <c r="E4537" s="33">
        <v>1594870</v>
      </c>
      <c r="F4537" s="34">
        <f t="shared" si="283"/>
        <v>6915727959</v>
      </c>
      <c r="G4537" s="35">
        <f t="shared" si="280"/>
        <v>65.790819355955676</v>
      </c>
      <c r="H4537" s="35">
        <f t="shared" si="281"/>
        <v>7.8891472101305891E-3</v>
      </c>
      <c r="I4537" s="35">
        <f t="shared" si="282"/>
        <v>7.8891472101305891E-3</v>
      </c>
    </row>
    <row r="4538" spans="1:9" x14ac:dyDescent="0.2">
      <c r="A4538" s="32" t="s">
        <v>1733</v>
      </c>
      <c r="B4538" s="33">
        <v>11360000000</v>
      </c>
      <c r="C4538" s="33">
        <v>3756123867</v>
      </c>
      <c r="D4538" s="33">
        <v>78871101</v>
      </c>
      <c r="E4538" s="33">
        <v>78871101</v>
      </c>
      <c r="F4538" s="34">
        <f t="shared" si="283"/>
        <v>7603876133</v>
      </c>
      <c r="G4538" s="35">
        <f t="shared" si="280"/>
        <v>33.064470660211271</v>
      </c>
      <c r="H4538" s="35">
        <f t="shared" si="281"/>
        <v>0.69428786091549288</v>
      </c>
      <c r="I4538" s="35">
        <f t="shared" si="282"/>
        <v>0.69428786091549288</v>
      </c>
    </row>
    <row r="4539" spans="1:9" x14ac:dyDescent="0.2">
      <c r="A4539" s="32" t="s">
        <v>1734</v>
      </c>
      <c r="B4539" s="33">
        <v>36640000000</v>
      </c>
      <c r="C4539" s="33">
        <v>17126500838</v>
      </c>
      <c r="D4539" s="33">
        <v>57907739</v>
      </c>
      <c r="E4539" s="33">
        <v>55822739</v>
      </c>
      <c r="F4539" s="34">
        <f t="shared" si="283"/>
        <v>19513499162</v>
      </c>
      <c r="G4539" s="35">
        <f t="shared" si="280"/>
        <v>46.742633291484715</v>
      </c>
      <c r="H4539" s="35">
        <f t="shared" si="281"/>
        <v>0.15804513919213972</v>
      </c>
      <c r="I4539" s="35">
        <f t="shared" si="282"/>
        <v>0.15235463700873361</v>
      </c>
    </row>
    <row r="4540" spans="1:9" ht="22.5" x14ac:dyDescent="0.2">
      <c r="A4540" s="32" t="s">
        <v>1735</v>
      </c>
      <c r="B4540" s="33">
        <v>30308822924</v>
      </c>
      <c r="C4540" s="33">
        <v>21093267511</v>
      </c>
      <c r="D4540" s="33">
        <v>35880645</v>
      </c>
      <c r="E4540" s="33">
        <v>35752870</v>
      </c>
      <c r="F4540" s="34">
        <f t="shared" si="283"/>
        <v>9215555413</v>
      </c>
      <c r="G4540" s="35">
        <f t="shared" si="280"/>
        <v>69.594479349764939</v>
      </c>
      <c r="H4540" s="35">
        <f t="shared" si="281"/>
        <v>0.11838349872567291</v>
      </c>
      <c r="I4540" s="35">
        <f t="shared" si="282"/>
        <v>0.11796192181283667</v>
      </c>
    </row>
    <row r="4541" spans="1:9" x14ac:dyDescent="0.2">
      <c r="A4541" s="32" t="s">
        <v>1736</v>
      </c>
      <c r="B4541" s="33">
        <v>13300480000</v>
      </c>
      <c r="C4541" s="33">
        <v>4247007154</v>
      </c>
      <c r="D4541" s="33">
        <v>32354725</v>
      </c>
      <c r="E4541" s="33">
        <v>32150136</v>
      </c>
      <c r="F4541" s="34">
        <f t="shared" si="283"/>
        <v>9053472846</v>
      </c>
      <c r="G4541" s="35">
        <f t="shared" si="280"/>
        <v>31.931232211168322</v>
      </c>
      <c r="H4541" s="35">
        <f t="shared" si="281"/>
        <v>0.24325982972043114</v>
      </c>
      <c r="I4541" s="35">
        <f t="shared" si="282"/>
        <v>0.24172162207679723</v>
      </c>
    </row>
    <row r="4542" spans="1:9" x14ac:dyDescent="0.2">
      <c r="A4542" s="32" t="s">
        <v>1737</v>
      </c>
      <c r="B4542" s="33">
        <v>87380000000</v>
      </c>
      <c r="C4542" s="33">
        <v>49743345306</v>
      </c>
      <c r="D4542" s="33">
        <v>145583706</v>
      </c>
      <c r="E4542" s="33">
        <v>145583706</v>
      </c>
      <c r="F4542" s="34">
        <f t="shared" si="283"/>
        <v>37636654694</v>
      </c>
      <c r="G4542" s="35">
        <f t="shared" si="280"/>
        <v>56.92760964293889</v>
      </c>
      <c r="H4542" s="35">
        <f t="shared" si="281"/>
        <v>0.16660987182421605</v>
      </c>
      <c r="I4542" s="35">
        <f t="shared" si="282"/>
        <v>0.16660987182421605</v>
      </c>
    </row>
    <row r="4543" spans="1:9" x14ac:dyDescent="0.2">
      <c r="A4543" s="32" t="s">
        <v>1738</v>
      </c>
      <c r="B4543" s="33">
        <v>25040000000</v>
      </c>
      <c r="C4543" s="33">
        <v>3536326678</v>
      </c>
      <c r="D4543" s="33">
        <v>34299575</v>
      </c>
      <c r="E4543" s="33">
        <v>34171801</v>
      </c>
      <c r="F4543" s="34">
        <f t="shared" si="283"/>
        <v>21503673322</v>
      </c>
      <c r="G4543" s="35">
        <f t="shared" si="280"/>
        <v>14.122710375399361</v>
      </c>
      <c r="H4543" s="35">
        <f t="shared" si="281"/>
        <v>0.13697913338658146</v>
      </c>
      <c r="I4543" s="35">
        <f t="shared" si="282"/>
        <v>0.13646885383386581</v>
      </c>
    </row>
    <row r="4544" spans="1:9" x14ac:dyDescent="0.2">
      <c r="A4544" s="32" t="s">
        <v>1739</v>
      </c>
      <c r="B4544" s="33">
        <v>30920000000</v>
      </c>
      <c r="C4544" s="33">
        <v>2483825146</v>
      </c>
      <c r="D4544" s="33">
        <v>48216118</v>
      </c>
      <c r="E4544" s="33">
        <v>48011530</v>
      </c>
      <c r="F4544" s="34">
        <f t="shared" si="283"/>
        <v>28436174854</v>
      </c>
      <c r="G4544" s="35">
        <f t="shared" si="280"/>
        <v>8.0330696830530393</v>
      </c>
      <c r="H4544" s="35">
        <f t="shared" si="281"/>
        <v>0.15593828589909445</v>
      </c>
      <c r="I4544" s="35">
        <f t="shared" si="282"/>
        <v>0.15527661707632601</v>
      </c>
    </row>
    <row r="4545" spans="1:9" x14ac:dyDescent="0.2">
      <c r="A4545" s="32" t="s">
        <v>1740</v>
      </c>
      <c r="B4545" s="33">
        <v>51900000000</v>
      </c>
      <c r="C4545" s="33">
        <v>2326615286</v>
      </c>
      <c r="D4545" s="33">
        <v>1360377</v>
      </c>
      <c r="E4545" s="33">
        <v>1360377</v>
      </c>
      <c r="F4545" s="34">
        <f t="shared" si="283"/>
        <v>49573384714</v>
      </c>
      <c r="G4545" s="35">
        <f t="shared" si="280"/>
        <v>4.4828810905587675</v>
      </c>
      <c r="H4545" s="35">
        <f t="shared" si="281"/>
        <v>2.6211502890173409E-3</v>
      </c>
      <c r="I4545" s="35">
        <f t="shared" si="282"/>
        <v>2.6211502890173409E-3</v>
      </c>
    </row>
    <row r="4546" spans="1:9" x14ac:dyDescent="0.2">
      <c r="A4546" s="32" t="s">
        <v>1741</v>
      </c>
      <c r="B4546" s="33">
        <v>10000000000</v>
      </c>
      <c r="C4546" s="33">
        <v>344681500</v>
      </c>
      <c r="D4546" s="33">
        <v>5884726</v>
      </c>
      <c r="E4546" s="33">
        <v>5884726</v>
      </c>
      <c r="F4546" s="34">
        <f t="shared" si="283"/>
        <v>9655318500</v>
      </c>
      <c r="G4546" s="35">
        <f t="shared" si="280"/>
        <v>3.4468150000000004</v>
      </c>
      <c r="H4546" s="35">
        <f t="shared" si="281"/>
        <v>5.8847260000000005E-2</v>
      </c>
      <c r="I4546" s="35">
        <f t="shared" si="282"/>
        <v>5.8847260000000005E-2</v>
      </c>
    </row>
    <row r="4547" spans="1:9" x14ac:dyDescent="0.2">
      <c r="A4547" s="32" t="s">
        <v>1742</v>
      </c>
      <c r="B4547" s="33">
        <v>125000000000</v>
      </c>
      <c r="C4547" s="33">
        <v>61104232175.5</v>
      </c>
      <c r="D4547" s="33">
        <v>191539171</v>
      </c>
      <c r="E4547" s="33">
        <v>191539171</v>
      </c>
      <c r="F4547" s="34">
        <f t="shared" si="283"/>
        <v>63895767824.5</v>
      </c>
      <c r="G4547" s="35">
        <f t="shared" si="280"/>
        <v>48.883385740400001</v>
      </c>
      <c r="H4547" s="35">
        <f t="shared" si="281"/>
        <v>0.15323133680000001</v>
      </c>
      <c r="I4547" s="35">
        <f t="shared" si="282"/>
        <v>0.15323133680000001</v>
      </c>
    </row>
    <row r="4548" spans="1:9" ht="22.5" x14ac:dyDescent="0.2">
      <c r="A4548" s="32" t="s">
        <v>1743</v>
      </c>
      <c r="B4548" s="33">
        <v>12074607005</v>
      </c>
      <c r="C4548" s="33">
        <v>6186613899.0900002</v>
      </c>
      <c r="D4548" s="33">
        <v>533884761</v>
      </c>
      <c r="E4548" s="33">
        <v>479539163</v>
      </c>
      <c r="F4548" s="34">
        <f t="shared" si="283"/>
        <v>5887993105.9099998</v>
      </c>
      <c r="G4548" s="35">
        <f t="shared" si="280"/>
        <v>51.236565268982851</v>
      </c>
      <c r="H4548" s="35">
        <f t="shared" si="281"/>
        <v>4.4215497927089675</v>
      </c>
      <c r="I4548" s="35">
        <f t="shared" si="282"/>
        <v>3.971468080090943</v>
      </c>
    </row>
    <row r="4549" spans="1:9" x14ac:dyDescent="0.2">
      <c r="A4549" s="32" t="s">
        <v>1744</v>
      </c>
      <c r="B4549" s="33">
        <v>50000000000</v>
      </c>
      <c r="C4549" s="33">
        <v>0</v>
      </c>
      <c r="D4549" s="33">
        <v>0</v>
      </c>
      <c r="E4549" s="33">
        <v>0</v>
      </c>
      <c r="F4549" s="34">
        <f t="shared" si="283"/>
        <v>50000000000</v>
      </c>
      <c r="G4549" s="35">
        <f t="shared" si="280"/>
        <v>0</v>
      </c>
      <c r="H4549" s="35">
        <f t="shared" si="281"/>
        <v>0</v>
      </c>
      <c r="I4549" s="35">
        <f t="shared" si="282"/>
        <v>0</v>
      </c>
    </row>
    <row r="4550" spans="1:9" x14ac:dyDescent="0.2">
      <c r="A4550" s="32" t="s">
        <v>1745</v>
      </c>
      <c r="B4550" s="33">
        <v>5000000000</v>
      </c>
      <c r="C4550" s="33">
        <v>1162698723</v>
      </c>
      <c r="D4550" s="33">
        <v>23345104</v>
      </c>
      <c r="E4550" s="33">
        <v>20003098</v>
      </c>
      <c r="F4550" s="34">
        <f t="shared" si="283"/>
        <v>3837301277</v>
      </c>
      <c r="G4550" s="35">
        <f t="shared" si="280"/>
        <v>23.253974459999998</v>
      </c>
      <c r="H4550" s="35">
        <f t="shared" si="281"/>
        <v>0.46690208</v>
      </c>
      <c r="I4550" s="35">
        <f t="shared" si="282"/>
        <v>0.40006195999999999</v>
      </c>
    </row>
    <row r="4551" spans="1:9" x14ac:dyDescent="0.2">
      <c r="A4551" s="32" t="s">
        <v>1746</v>
      </c>
      <c r="B4551" s="33">
        <v>37549783743</v>
      </c>
      <c r="C4551" s="33">
        <v>11118205902</v>
      </c>
      <c r="D4551" s="33">
        <v>383531924</v>
      </c>
      <c r="E4551" s="33">
        <v>381784516</v>
      </c>
      <c r="F4551" s="34">
        <f t="shared" si="283"/>
        <v>26431577841</v>
      </c>
      <c r="G4551" s="35">
        <f t="shared" ref="G4551:G4614" si="284">IFERROR(IF(C4551&gt;0,+C4551/B4551*100,0),0)</f>
        <v>29.609240836367391</v>
      </c>
      <c r="H4551" s="35">
        <f t="shared" ref="H4551:H4614" si="285">IFERROR(IF(D4551&gt;0,+D4551/B4551*100,0),0)</f>
        <v>1.0213958264712981</v>
      </c>
      <c r="I4551" s="35">
        <f t="shared" ref="I4551:I4614" si="286">IFERROR(IF(E4551&gt;0,+E4551/B4551*100,0),0)</f>
        <v>1.0167422497371159</v>
      </c>
    </row>
    <row r="4552" spans="1:9" ht="22.5" x14ac:dyDescent="0.2">
      <c r="A4552" s="32" t="s">
        <v>1747</v>
      </c>
      <c r="B4552" s="33">
        <v>25000000000</v>
      </c>
      <c r="C4552" s="33">
        <v>10080922038</v>
      </c>
      <c r="D4552" s="33">
        <v>53566365</v>
      </c>
      <c r="E4552" s="33">
        <v>53566365</v>
      </c>
      <c r="F4552" s="34">
        <f t="shared" si="283"/>
        <v>14919077962</v>
      </c>
      <c r="G4552" s="35">
        <f t="shared" si="284"/>
        <v>40.323688151999995</v>
      </c>
      <c r="H4552" s="35">
        <f t="shared" si="285"/>
        <v>0.21426546000000002</v>
      </c>
      <c r="I4552" s="35">
        <f t="shared" si="286"/>
        <v>0.21426546000000002</v>
      </c>
    </row>
    <row r="4553" spans="1:9" ht="22.5" x14ac:dyDescent="0.2">
      <c r="A4553" s="32" t="s">
        <v>1748</v>
      </c>
      <c r="B4553" s="33">
        <v>3000000000</v>
      </c>
      <c r="C4553" s="33">
        <v>108123333</v>
      </c>
      <c r="D4553" s="33">
        <v>21603333</v>
      </c>
      <c r="E4553" s="33">
        <v>2403333</v>
      </c>
      <c r="F4553" s="34">
        <f t="shared" ref="F4553:F4616" si="287">+B4553-C4553</f>
        <v>2891876667</v>
      </c>
      <c r="G4553" s="35">
        <f t="shared" si="284"/>
        <v>3.6041110999999999</v>
      </c>
      <c r="H4553" s="35">
        <f t="shared" si="285"/>
        <v>0.7201111</v>
      </c>
      <c r="I4553" s="35">
        <f t="shared" si="286"/>
        <v>8.0111099999999991E-2</v>
      </c>
    </row>
    <row r="4554" spans="1:9" x14ac:dyDescent="0.2">
      <c r="A4554" s="32" t="s">
        <v>1749</v>
      </c>
      <c r="B4554" s="33">
        <v>15000000000</v>
      </c>
      <c r="C4554" s="33">
        <v>8161882217.3199997</v>
      </c>
      <c r="D4554" s="33">
        <v>13808842</v>
      </c>
      <c r="E4554" s="33">
        <v>13808842</v>
      </c>
      <c r="F4554" s="34">
        <f t="shared" si="287"/>
        <v>6838117782.6800003</v>
      </c>
      <c r="G4554" s="35">
        <f t="shared" si="284"/>
        <v>54.412548115466663</v>
      </c>
      <c r="H4554" s="35">
        <f t="shared" si="285"/>
        <v>9.2058946666666669E-2</v>
      </c>
      <c r="I4554" s="35">
        <f t="shared" si="286"/>
        <v>9.2058946666666669E-2</v>
      </c>
    </row>
    <row r="4555" spans="1:9" x14ac:dyDescent="0.2">
      <c r="A4555" s="28" t="s">
        <v>1750</v>
      </c>
      <c r="B4555" s="29">
        <v>4687851247344</v>
      </c>
      <c r="C4555" s="29">
        <v>3552169680035.25</v>
      </c>
      <c r="D4555" s="29">
        <v>55331193461.190002</v>
      </c>
      <c r="E4555" s="29">
        <v>54663381935.190002</v>
      </c>
      <c r="F4555" s="30">
        <f t="shared" si="287"/>
        <v>1135681567308.75</v>
      </c>
      <c r="G4555" s="31">
        <f t="shared" si="284"/>
        <v>75.773941889640923</v>
      </c>
      <c r="H4555" s="31">
        <f t="shared" si="285"/>
        <v>1.1803103499186123</v>
      </c>
      <c r="I4555" s="31">
        <f t="shared" si="286"/>
        <v>1.1660647714912173</v>
      </c>
    </row>
    <row r="4556" spans="1:9" x14ac:dyDescent="0.2">
      <c r="A4556" s="28" t="s">
        <v>17</v>
      </c>
      <c r="B4556" s="29">
        <v>100000000600</v>
      </c>
      <c r="C4556" s="29">
        <v>24676581391.25</v>
      </c>
      <c r="D4556" s="29">
        <v>9676702766.1899986</v>
      </c>
      <c r="E4556" s="29">
        <v>9018322166.1899986</v>
      </c>
      <c r="F4556" s="30">
        <f t="shared" si="287"/>
        <v>75323419208.75</v>
      </c>
      <c r="G4556" s="31">
        <f t="shared" si="284"/>
        <v>24.676581243190512</v>
      </c>
      <c r="H4556" s="31">
        <f t="shared" si="285"/>
        <v>9.6767027081297829</v>
      </c>
      <c r="I4556" s="31">
        <f t="shared" si="286"/>
        <v>9.0183221120800656</v>
      </c>
    </row>
    <row r="4557" spans="1:9" x14ac:dyDescent="0.2">
      <c r="A4557" s="28" t="s">
        <v>18</v>
      </c>
      <c r="B4557" s="29">
        <v>47199141600</v>
      </c>
      <c r="C4557" s="29">
        <v>6811487111.3699999</v>
      </c>
      <c r="D4557" s="29">
        <v>6811487111.3699999</v>
      </c>
      <c r="E4557" s="29">
        <v>6153106511.3699999</v>
      </c>
      <c r="F4557" s="30">
        <f t="shared" si="287"/>
        <v>40387654488.629997</v>
      </c>
      <c r="G4557" s="31">
        <f t="shared" si="284"/>
        <v>14.431379216799145</v>
      </c>
      <c r="H4557" s="31">
        <f t="shared" si="285"/>
        <v>14.431379216799145</v>
      </c>
      <c r="I4557" s="31">
        <f t="shared" si="286"/>
        <v>13.036479695999386</v>
      </c>
    </row>
    <row r="4558" spans="1:9" x14ac:dyDescent="0.2">
      <c r="A4558" s="32" t="s">
        <v>19</v>
      </c>
      <c r="B4558" s="33">
        <v>28114834800</v>
      </c>
      <c r="C4558" s="33">
        <v>4351066598.5799999</v>
      </c>
      <c r="D4558" s="33">
        <v>4351066598.5799999</v>
      </c>
      <c r="E4558" s="33">
        <v>4351066598.5799999</v>
      </c>
      <c r="F4558" s="34">
        <f t="shared" si="287"/>
        <v>23763768201.419998</v>
      </c>
      <c r="G4558" s="35">
        <f t="shared" si="284"/>
        <v>15.476052516517008</v>
      </c>
      <c r="H4558" s="35">
        <f t="shared" si="285"/>
        <v>15.476052516517008</v>
      </c>
      <c r="I4558" s="35">
        <f t="shared" si="286"/>
        <v>15.476052516517008</v>
      </c>
    </row>
    <row r="4559" spans="1:9" x14ac:dyDescent="0.2">
      <c r="A4559" s="32" t="s">
        <v>20</v>
      </c>
      <c r="B4559" s="33">
        <v>10389288000</v>
      </c>
      <c r="C4559" s="33">
        <v>1783382098.47</v>
      </c>
      <c r="D4559" s="33">
        <v>1783382098.47</v>
      </c>
      <c r="E4559" s="33">
        <v>1125001498.47</v>
      </c>
      <c r="F4559" s="34">
        <f t="shared" si="287"/>
        <v>8605905901.5300007</v>
      </c>
      <c r="G4559" s="35">
        <f t="shared" si="284"/>
        <v>17.165585345887031</v>
      </c>
      <c r="H4559" s="35">
        <f t="shared" si="285"/>
        <v>17.165585345887031</v>
      </c>
      <c r="I4559" s="35">
        <f t="shared" si="286"/>
        <v>10.828475430366355</v>
      </c>
    </row>
    <row r="4560" spans="1:9" x14ac:dyDescent="0.2">
      <c r="A4560" s="32" t="s">
        <v>21</v>
      </c>
      <c r="B4560" s="33">
        <v>4958428800</v>
      </c>
      <c r="C4560" s="33">
        <v>677038414.32000005</v>
      </c>
      <c r="D4560" s="33">
        <v>677038414.32000005</v>
      </c>
      <c r="E4560" s="33">
        <v>677038414.32000005</v>
      </c>
      <c r="F4560" s="34">
        <f t="shared" si="287"/>
        <v>4281390385.6799998</v>
      </c>
      <c r="G4560" s="35">
        <f t="shared" si="284"/>
        <v>13.654293358412248</v>
      </c>
      <c r="H4560" s="35">
        <f t="shared" si="285"/>
        <v>13.654293358412248</v>
      </c>
      <c r="I4560" s="35">
        <f t="shared" si="286"/>
        <v>13.654293358412248</v>
      </c>
    </row>
    <row r="4561" spans="1:9" x14ac:dyDescent="0.2">
      <c r="A4561" s="32" t="s">
        <v>154</v>
      </c>
      <c r="B4561" s="33">
        <v>3736590000</v>
      </c>
      <c r="C4561" s="33">
        <v>0</v>
      </c>
      <c r="D4561" s="33">
        <v>0</v>
      </c>
      <c r="E4561" s="33">
        <v>0</v>
      </c>
      <c r="F4561" s="34">
        <f t="shared" si="287"/>
        <v>3736590000</v>
      </c>
      <c r="G4561" s="35">
        <f t="shared" si="284"/>
        <v>0</v>
      </c>
      <c r="H4561" s="35">
        <f t="shared" si="285"/>
        <v>0</v>
      </c>
      <c r="I4561" s="35">
        <f t="shared" si="286"/>
        <v>0</v>
      </c>
    </row>
    <row r="4562" spans="1:9" x14ac:dyDescent="0.2">
      <c r="A4562" s="28" t="s">
        <v>22</v>
      </c>
      <c r="B4562" s="29">
        <v>19419071000</v>
      </c>
      <c r="C4562" s="29">
        <v>15115072769.129999</v>
      </c>
      <c r="D4562" s="29">
        <v>1641054144.0699999</v>
      </c>
      <c r="E4562" s="29">
        <v>1641054144.0699999</v>
      </c>
      <c r="F4562" s="30">
        <f t="shared" si="287"/>
        <v>4303998230.8700008</v>
      </c>
      <c r="G4562" s="31">
        <f t="shared" si="284"/>
        <v>77.836230008788775</v>
      </c>
      <c r="H4562" s="31">
        <f t="shared" si="285"/>
        <v>8.4507345591866869</v>
      </c>
      <c r="I4562" s="31">
        <f t="shared" si="286"/>
        <v>8.4507345591866869</v>
      </c>
    </row>
    <row r="4563" spans="1:9" x14ac:dyDescent="0.2">
      <c r="A4563" s="32" t="s">
        <v>66</v>
      </c>
      <c r="B4563" s="33">
        <v>20000000</v>
      </c>
      <c r="C4563" s="33">
        <v>0</v>
      </c>
      <c r="D4563" s="33">
        <v>0</v>
      </c>
      <c r="E4563" s="33">
        <v>0</v>
      </c>
      <c r="F4563" s="34">
        <f t="shared" si="287"/>
        <v>20000000</v>
      </c>
      <c r="G4563" s="35">
        <f t="shared" si="284"/>
        <v>0</v>
      </c>
      <c r="H4563" s="35">
        <f t="shared" si="285"/>
        <v>0</v>
      </c>
      <c r="I4563" s="35">
        <f t="shared" si="286"/>
        <v>0</v>
      </c>
    </row>
    <row r="4564" spans="1:9" x14ac:dyDescent="0.2">
      <c r="A4564" s="32" t="s">
        <v>23</v>
      </c>
      <c r="B4564" s="33">
        <v>19399071000</v>
      </c>
      <c r="C4564" s="33">
        <v>15115072769.129999</v>
      </c>
      <c r="D4564" s="33">
        <v>1641054144.0699999</v>
      </c>
      <c r="E4564" s="33">
        <v>1641054144.0699999</v>
      </c>
      <c r="F4564" s="34">
        <f t="shared" si="287"/>
        <v>4283998230.8700008</v>
      </c>
      <c r="G4564" s="35">
        <f t="shared" si="284"/>
        <v>77.916477387654282</v>
      </c>
      <c r="H4564" s="35">
        <f t="shared" si="285"/>
        <v>8.4594470738830729</v>
      </c>
      <c r="I4564" s="35">
        <f t="shared" si="286"/>
        <v>8.4594470738830729</v>
      </c>
    </row>
    <row r="4565" spans="1:9" x14ac:dyDescent="0.2">
      <c r="A4565" s="28" t="s">
        <v>24</v>
      </c>
      <c r="B4565" s="29">
        <v>29698508000</v>
      </c>
      <c r="C4565" s="29">
        <v>2047533410.75</v>
      </c>
      <c r="D4565" s="29">
        <v>521673410.75</v>
      </c>
      <c r="E4565" s="29">
        <v>521673410.75</v>
      </c>
      <c r="F4565" s="30">
        <f t="shared" si="287"/>
        <v>27650974589.25</v>
      </c>
      <c r="G4565" s="31">
        <f t="shared" si="284"/>
        <v>6.8943982329011275</v>
      </c>
      <c r="H4565" s="31">
        <f t="shared" si="285"/>
        <v>1.7565643726950864</v>
      </c>
      <c r="I4565" s="31">
        <f t="shared" si="286"/>
        <v>1.7565643726950864</v>
      </c>
    </row>
    <row r="4566" spans="1:9" x14ac:dyDescent="0.2">
      <c r="A4566" s="32" t="s">
        <v>76</v>
      </c>
      <c r="B4566" s="33">
        <v>746182000</v>
      </c>
      <c r="C4566" s="33">
        <v>0</v>
      </c>
      <c r="D4566" s="33">
        <v>0</v>
      </c>
      <c r="E4566" s="33">
        <v>0</v>
      </c>
      <c r="F4566" s="34">
        <f t="shared" si="287"/>
        <v>746182000</v>
      </c>
      <c r="G4566" s="35">
        <f t="shared" si="284"/>
        <v>0</v>
      </c>
      <c r="H4566" s="35">
        <f t="shared" si="285"/>
        <v>0</v>
      </c>
      <c r="I4566" s="35">
        <f t="shared" si="286"/>
        <v>0</v>
      </c>
    </row>
    <row r="4567" spans="1:9" x14ac:dyDescent="0.2">
      <c r="A4567" s="32" t="s">
        <v>32</v>
      </c>
      <c r="B4567" s="33">
        <v>188000000</v>
      </c>
      <c r="C4567" s="33">
        <v>11070149.74</v>
      </c>
      <c r="D4567" s="33">
        <v>11070149.74</v>
      </c>
      <c r="E4567" s="33">
        <v>11070149.74</v>
      </c>
      <c r="F4567" s="34">
        <f t="shared" si="287"/>
        <v>176929850.25999999</v>
      </c>
      <c r="G4567" s="35">
        <f t="shared" si="284"/>
        <v>5.8883775212765954</v>
      </c>
      <c r="H4567" s="35">
        <f t="shared" si="285"/>
        <v>5.8883775212765954</v>
      </c>
      <c r="I4567" s="35">
        <f t="shared" si="286"/>
        <v>5.8883775212765954</v>
      </c>
    </row>
    <row r="4568" spans="1:9" x14ac:dyDescent="0.2">
      <c r="A4568" s="32" t="s">
        <v>35</v>
      </c>
      <c r="B4568" s="33">
        <v>22415378000</v>
      </c>
      <c r="C4568" s="33">
        <v>479434367.33999997</v>
      </c>
      <c r="D4568" s="33">
        <v>479434367.33999997</v>
      </c>
      <c r="E4568" s="33">
        <v>479434367.33999997</v>
      </c>
      <c r="F4568" s="34">
        <f t="shared" si="287"/>
        <v>21935943632.66</v>
      </c>
      <c r="G4568" s="35">
        <f t="shared" si="284"/>
        <v>2.1388636289782843</v>
      </c>
      <c r="H4568" s="35">
        <f t="shared" si="285"/>
        <v>2.1388636289782843</v>
      </c>
      <c r="I4568" s="35">
        <f t="shared" si="286"/>
        <v>2.1388636289782843</v>
      </c>
    </row>
    <row r="4569" spans="1:9" x14ac:dyDescent="0.2">
      <c r="A4569" s="32" t="s">
        <v>67</v>
      </c>
      <c r="B4569" s="33">
        <v>557230000</v>
      </c>
      <c r="C4569" s="33">
        <v>0</v>
      </c>
      <c r="D4569" s="33">
        <v>0</v>
      </c>
      <c r="E4569" s="33">
        <v>0</v>
      </c>
      <c r="F4569" s="34">
        <f t="shared" si="287"/>
        <v>557230000</v>
      </c>
      <c r="G4569" s="35">
        <f t="shared" si="284"/>
        <v>0</v>
      </c>
      <c r="H4569" s="35">
        <f t="shared" si="285"/>
        <v>0</v>
      </c>
      <c r="I4569" s="35">
        <f t="shared" si="286"/>
        <v>0</v>
      </c>
    </row>
    <row r="4570" spans="1:9" x14ac:dyDescent="0.2">
      <c r="A4570" s="32" t="s">
        <v>815</v>
      </c>
      <c r="B4570" s="33">
        <v>5791718000</v>
      </c>
      <c r="C4570" s="33">
        <v>1557028893.6700001</v>
      </c>
      <c r="D4570" s="33">
        <v>31168893.670000002</v>
      </c>
      <c r="E4570" s="33">
        <v>31168893.670000002</v>
      </c>
      <c r="F4570" s="34">
        <f t="shared" si="287"/>
        <v>4234689106.3299999</v>
      </c>
      <c r="G4570" s="35">
        <f t="shared" si="284"/>
        <v>26.883713842248536</v>
      </c>
      <c r="H4570" s="35">
        <f t="shared" si="285"/>
        <v>0.53816317835226102</v>
      </c>
      <c r="I4570" s="35">
        <f t="shared" si="286"/>
        <v>0.53816317835226102</v>
      </c>
    </row>
    <row r="4571" spans="1:9" x14ac:dyDescent="0.2">
      <c r="A4571" s="28" t="s">
        <v>38</v>
      </c>
      <c r="B4571" s="29">
        <v>3683280000</v>
      </c>
      <c r="C4571" s="29">
        <v>702488100</v>
      </c>
      <c r="D4571" s="29">
        <v>702488100</v>
      </c>
      <c r="E4571" s="37">
        <v>702488100</v>
      </c>
      <c r="F4571" s="30">
        <f t="shared" si="287"/>
        <v>2980791900</v>
      </c>
      <c r="G4571" s="38">
        <f t="shared" si="284"/>
        <v>19.072351273864598</v>
      </c>
      <c r="H4571" s="38">
        <f t="shared" si="285"/>
        <v>19.072351273864598</v>
      </c>
      <c r="I4571" s="38">
        <f t="shared" si="286"/>
        <v>19.072351273864598</v>
      </c>
    </row>
    <row r="4572" spans="1:9" x14ac:dyDescent="0.2">
      <c r="A4572" s="32" t="s">
        <v>41</v>
      </c>
      <c r="B4572" s="33">
        <v>3683280000</v>
      </c>
      <c r="C4572" s="33">
        <v>702488100</v>
      </c>
      <c r="D4572" s="33">
        <v>702488100</v>
      </c>
      <c r="E4572" s="33">
        <v>702488100</v>
      </c>
      <c r="F4572" s="34">
        <f t="shared" si="287"/>
        <v>2980791900</v>
      </c>
      <c r="G4572" s="35">
        <f t="shared" si="284"/>
        <v>19.072351273864598</v>
      </c>
      <c r="H4572" s="35">
        <f t="shared" si="285"/>
        <v>19.072351273864598</v>
      </c>
      <c r="I4572" s="35">
        <f t="shared" si="286"/>
        <v>19.072351273864598</v>
      </c>
    </row>
    <row r="4573" spans="1:9" x14ac:dyDescent="0.2">
      <c r="A4573" s="28" t="s">
        <v>95</v>
      </c>
      <c r="B4573" s="29">
        <v>896061000000</v>
      </c>
      <c r="C4573" s="29">
        <v>0</v>
      </c>
      <c r="D4573" s="29">
        <v>0</v>
      </c>
      <c r="E4573" s="29">
        <v>0</v>
      </c>
      <c r="F4573" s="30">
        <f t="shared" si="287"/>
        <v>896061000000</v>
      </c>
      <c r="G4573" s="31">
        <f t="shared" si="284"/>
        <v>0</v>
      </c>
      <c r="H4573" s="31">
        <f t="shared" si="285"/>
        <v>0</v>
      </c>
      <c r="I4573" s="31">
        <f t="shared" si="286"/>
        <v>0</v>
      </c>
    </row>
    <row r="4574" spans="1:9" x14ac:dyDescent="0.2">
      <c r="A4574" s="28" t="s">
        <v>1417</v>
      </c>
      <c r="B4574" s="29">
        <v>896061000000</v>
      </c>
      <c r="C4574" s="29">
        <v>0</v>
      </c>
      <c r="D4574" s="29">
        <v>0</v>
      </c>
      <c r="E4574" s="29">
        <v>0</v>
      </c>
      <c r="F4574" s="30">
        <f t="shared" si="287"/>
        <v>896061000000</v>
      </c>
      <c r="G4574" s="31">
        <f t="shared" si="284"/>
        <v>0</v>
      </c>
      <c r="H4574" s="31">
        <f t="shared" si="285"/>
        <v>0</v>
      </c>
      <c r="I4574" s="31">
        <f t="shared" si="286"/>
        <v>0</v>
      </c>
    </row>
    <row r="4575" spans="1:9" x14ac:dyDescent="0.2">
      <c r="A4575" s="32" t="s">
        <v>1419</v>
      </c>
      <c r="B4575" s="33">
        <v>123061000000</v>
      </c>
      <c r="C4575" s="33">
        <v>0</v>
      </c>
      <c r="D4575" s="33">
        <v>0</v>
      </c>
      <c r="E4575" s="33">
        <v>0</v>
      </c>
      <c r="F4575" s="34">
        <f t="shared" si="287"/>
        <v>123061000000</v>
      </c>
      <c r="G4575" s="35">
        <f t="shared" si="284"/>
        <v>0</v>
      </c>
      <c r="H4575" s="35">
        <f t="shared" si="285"/>
        <v>0</v>
      </c>
      <c r="I4575" s="35">
        <f t="shared" si="286"/>
        <v>0</v>
      </c>
    </row>
    <row r="4576" spans="1:9" x14ac:dyDescent="0.2">
      <c r="A4576" s="32" t="s">
        <v>1751</v>
      </c>
      <c r="B4576" s="33">
        <v>773000000000</v>
      </c>
      <c r="C4576" s="33">
        <v>0</v>
      </c>
      <c r="D4576" s="33">
        <v>0</v>
      </c>
      <c r="E4576" s="33">
        <v>0</v>
      </c>
      <c r="F4576" s="34">
        <f t="shared" si="287"/>
        <v>773000000000</v>
      </c>
      <c r="G4576" s="35">
        <f t="shared" si="284"/>
        <v>0</v>
      </c>
      <c r="H4576" s="35">
        <f t="shared" si="285"/>
        <v>0</v>
      </c>
      <c r="I4576" s="35">
        <f t="shared" si="286"/>
        <v>0</v>
      </c>
    </row>
    <row r="4577" spans="1:9" x14ac:dyDescent="0.2">
      <c r="A4577" s="28" t="s">
        <v>42</v>
      </c>
      <c r="B4577" s="29">
        <v>3691790246744</v>
      </c>
      <c r="C4577" s="29">
        <v>3527493098644</v>
      </c>
      <c r="D4577" s="29">
        <v>45654490695</v>
      </c>
      <c r="E4577" s="29">
        <v>45645059769</v>
      </c>
      <c r="F4577" s="30">
        <f t="shared" si="287"/>
        <v>164297148100</v>
      </c>
      <c r="G4577" s="31">
        <f t="shared" si="284"/>
        <v>95.549661895203741</v>
      </c>
      <c r="H4577" s="31">
        <f t="shared" si="285"/>
        <v>1.2366490955239209</v>
      </c>
      <c r="I4577" s="31">
        <f t="shared" si="286"/>
        <v>1.2363936388113321</v>
      </c>
    </row>
    <row r="4578" spans="1:9" x14ac:dyDescent="0.2">
      <c r="A4578" s="32" t="s">
        <v>1752</v>
      </c>
      <c r="B4578" s="33">
        <v>190643672665</v>
      </c>
      <c r="C4578" s="33">
        <v>190643672665</v>
      </c>
      <c r="D4578" s="33">
        <v>0</v>
      </c>
      <c r="E4578" s="33">
        <v>0</v>
      </c>
      <c r="F4578" s="34">
        <f t="shared" si="287"/>
        <v>0</v>
      </c>
      <c r="G4578" s="35">
        <f t="shared" si="284"/>
        <v>100</v>
      </c>
      <c r="H4578" s="35">
        <f t="shared" si="285"/>
        <v>0</v>
      </c>
      <c r="I4578" s="35">
        <f t="shared" si="286"/>
        <v>0</v>
      </c>
    </row>
    <row r="4579" spans="1:9" x14ac:dyDescent="0.2">
      <c r="A4579" s="32" t="s">
        <v>1753</v>
      </c>
      <c r="B4579" s="33">
        <v>2949400000</v>
      </c>
      <c r="C4579" s="33">
        <v>2949400000</v>
      </c>
      <c r="D4579" s="33">
        <v>0</v>
      </c>
      <c r="E4579" s="33">
        <v>0</v>
      </c>
      <c r="F4579" s="34">
        <f t="shared" si="287"/>
        <v>0</v>
      </c>
      <c r="G4579" s="35">
        <f t="shared" si="284"/>
        <v>100</v>
      </c>
      <c r="H4579" s="35">
        <f t="shared" si="285"/>
        <v>0</v>
      </c>
      <c r="I4579" s="35">
        <f t="shared" si="286"/>
        <v>0</v>
      </c>
    </row>
    <row r="4580" spans="1:9" x14ac:dyDescent="0.2">
      <c r="A4580" s="32" t="s">
        <v>1754</v>
      </c>
      <c r="B4580" s="33">
        <v>42000000000</v>
      </c>
      <c r="C4580" s="33">
        <v>0</v>
      </c>
      <c r="D4580" s="33">
        <v>0</v>
      </c>
      <c r="E4580" s="33">
        <v>0</v>
      </c>
      <c r="F4580" s="34">
        <f t="shared" si="287"/>
        <v>42000000000</v>
      </c>
      <c r="G4580" s="35">
        <f t="shared" si="284"/>
        <v>0</v>
      </c>
      <c r="H4580" s="35">
        <f t="shared" si="285"/>
        <v>0</v>
      </c>
      <c r="I4580" s="35">
        <f t="shared" si="286"/>
        <v>0</v>
      </c>
    </row>
    <row r="4581" spans="1:9" ht="22.5" x14ac:dyDescent="0.2">
      <c r="A4581" s="32" t="s">
        <v>1755</v>
      </c>
      <c r="B4581" s="33">
        <v>94109764731</v>
      </c>
      <c r="C4581" s="33">
        <v>94109764731</v>
      </c>
      <c r="D4581" s="33">
        <v>0</v>
      </c>
      <c r="E4581" s="33">
        <v>0</v>
      </c>
      <c r="F4581" s="34">
        <f t="shared" si="287"/>
        <v>0</v>
      </c>
      <c r="G4581" s="35">
        <f t="shared" si="284"/>
        <v>100</v>
      </c>
      <c r="H4581" s="35">
        <f t="shared" si="285"/>
        <v>0</v>
      </c>
      <c r="I4581" s="35">
        <f t="shared" si="286"/>
        <v>0</v>
      </c>
    </row>
    <row r="4582" spans="1:9" ht="22.5" x14ac:dyDescent="0.2">
      <c r="A4582" s="32" t="s">
        <v>1756</v>
      </c>
      <c r="B4582" s="33">
        <v>168353745978</v>
      </c>
      <c r="C4582" s="33">
        <v>168353745978</v>
      </c>
      <c r="D4582" s="33">
        <v>0</v>
      </c>
      <c r="E4582" s="33">
        <v>0</v>
      </c>
      <c r="F4582" s="34">
        <f t="shared" si="287"/>
        <v>0</v>
      </c>
      <c r="G4582" s="35">
        <f t="shared" si="284"/>
        <v>100</v>
      </c>
      <c r="H4582" s="35">
        <f t="shared" si="285"/>
        <v>0</v>
      </c>
      <c r="I4582" s="35">
        <f t="shared" si="286"/>
        <v>0</v>
      </c>
    </row>
    <row r="4583" spans="1:9" x14ac:dyDescent="0.2">
      <c r="A4583" s="32" t="s">
        <v>1757</v>
      </c>
      <c r="B4583" s="33">
        <v>233224471322</v>
      </c>
      <c r="C4583" s="33">
        <v>233224471322</v>
      </c>
      <c r="D4583" s="33">
        <v>0</v>
      </c>
      <c r="E4583" s="33">
        <v>0</v>
      </c>
      <c r="F4583" s="34">
        <f t="shared" si="287"/>
        <v>0</v>
      </c>
      <c r="G4583" s="35">
        <f t="shared" si="284"/>
        <v>100</v>
      </c>
      <c r="H4583" s="35">
        <f t="shared" si="285"/>
        <v>0</v>
      </c>
      <c r="I4583" s="35">
        <f t="shared" si="286"/>
        <v>0</v>
      </c>
    </row>
    <row r="4584" spans="1:9" ht="22.5" x14ac:dyDescent="0.2">
      <c r="A4584" s="32" t="s">
        <v>1758</v>
      </c>
      <c r="B4584" s="33">
        <v>231077430881</v>
      </c>
      <c r="C4584" s="33">
        <v>231077430881</v>
      </c>
      <c r="D4584" s="33">
        <v>1908414423</v>
      </c>
      <c r="E4584" s="33">
        <v>1908414423</v>
      </c>
      <c r="F4584" s="34">
        <f t="shared" si="287"/>
        <v>0</v>
      </c>
      <c r="G4584" s="35">
        <f t="shared" si="284"/>
        <v>100</v>
      </c>
      <c r="H4584" s="35">
        <f t="shared" si="285"/>
        <v>0.82587659717525308</v>
      </c>
      <c r="I4584" s="35">
        <f t="shared" si="286"/>
        <v>0.82587659717525308</v>
      </c>
    </row>
    <row r="4585" spans="1:9" ht="22.5" x14ac:dyDescent="0.2">
      <c r="A4585" s="32" t="s">
        <v>1759</v>
      </c>
      <c r="B4585" s="33">
        <v>161463162493</v>
      </c>
      <c r="C4585" s="33">
        <v>161463162493</v>
      </c>
      <c r="D4585" s="33">
        <v>343211668</v>
      </c>
      <c r="E4585" s="33">
        <v>343211668</v>
      </c>
      <c r="F4585" s="34">
        <f t="shared" si="287"/>
        <v>0</v>
      </c>
      <c r="G4585" s="35">
        <f t="shared" si="284"/>
        <v>100</v>
      </c>
      <c r="H4585" s="35">
        <f t="shared" si="285"/>
        <v>0.21256344958242687</v>
      </c>
      <c r="I4585" s="35">
        <f t="shared" si="286"/>
        <v>0.21256344958242687</v>
      </c>
    </row>
    <row r="4586" spans="1:9" ht="22.5" x14ac:dyDescent="0.2">
      <c r="A4586" s="32" t="s">
        <v>1760</v>
      </c>
      <c r="B4586" s="33">
        <v>174419712826</v>
      </c>
      <c r="C4586" s="33">
        <v>174419712826</v>
      </c>
      <c r="D4586" s="33">
        <v>5845478217</v>
      </c>
      <c r="E4586" s="33">
        <v>5845478217</v>
      </c>
      <c r="F4586" s="34">
        <f t="shared" si="287"/>
        <v>0</v>
      </c>
      <c r="G4586" s="35">
        <f t="shared" si="284"/>
        <v>100</v>
      </c>
      <c r="H4586" s="35">
        <f t="shared" si="285"/>
        <v>3.3513862179279084</v>
      </c>
      <c r="I4586" s="35">
        <f t="shared" si="286"/>
        <v>3.3513862179279084</v>
      </c>
    </row>
    <row r="4587" spans="1:9" x14ac:dyDescent="0.2">
      <c r="A4587" s="32" t="s">
        <v>1761</v>
      </c>
      <c r="B4587" s="33">
        <v>191797855945</v>
      </c>
      <c r="C4587" s="33">
        <v>191797855945</v>
      </c>
      <c r="D4587" s="33">
        <v>0</v>
      </c>
      <c r="E4587" s="33">
        <v>0</v>
      </c>
      <c r="F4587" s="34">
        <f t="shared" si="287"/>
        <v>0</v>
      </c>
      <c r="G4587" s="35">
        <f t="shared" si="284"/>
        <v>100</v>
      </c>
      <c r="H4587" s="35">
        <f t="shared" si="285"/>
        <v>0</v>
      </c>
      <c r="I4587" s="35">
        <f t="shared" si="286"/>
        <v>0</v>
      </c>
    </row>
    <row r="4588" spans="1:9" x14ac:dyDescent="0.2">
      <c r="A4588" s="32" t="s">
        <v>1762</v>
      </c>
      <c r="B4588" s="33">
        <v>13000000000</v>
      </c>
      <c r="C4588" s="33">
        <v>9674612994</v>
      </c>
      <c r="D4588" s="33">
        <v>484810423</v>
      </c>
      <c r="E4588" s="33">
        <v>477463608</v>
      </c>
      <c r="F4588" s="34">
        <f t="shared" si="287"/>
        <v>3325387006</v>
      </c>
      <c r="G4588" s="35">
        <f t="shared" si="284"/>
        <v>74.420099953846147</v>
      </c>
      <c r="H4588" s="35">
        <f t="shared" si="285"/>
        <v>3.7293109461538458</v>
      </c>
      <c r="I4588" s="35">
        <f t="shared" si="286"/>
        <v>3.6727969846153847</v>
      </c>
    </row>
    <row r="4589" spans="1:9" x14ac:dyDescent="0.2">
      <c r="A4589" s="32" t="s">
        <v>1763</v>
      </c>
      <c r="B4589" s="33">
        <v>224312575038</v>
      </c>
      <c r="C4589" s="33">
        <v>224312575038</v>
      </c>
      <c r="D4589" s="33">
        <v>0</v>
      </c>
      <c r="E4589" s="33">
        <v>0</v>
      </c>
      <c r="F4589" s="34">
        <f t="shared" si="287"/>
        <v>0</v>
      </c>
      <c r="G4589" s="35">
        <f t="shared" si="284"/>
        <v>100</v>
      </c>
      <c r="H4589" s="35">
        <f t="shared" si="285"/>
        <v>0</v>
      </c>
      <c r="I4589" s="35">
        <f t="shared" si="286"/>
        <v>0</v>
      </c>
    </row>
    <row r="4590" spans="1:9" x14ac:dyDescent="0.2">
      <c r="A4590" s="32" t="s">
        <v>1764</v>
      </c>
      <c r="B4590" s="33">
        <v>231971044719</v>
      </c>
      <c r="C4590" s="33">
        <v>231971044719</v>
      </c>
      <c r="D4590" s="33">
        <v>0</v>
      </c>
      <c r="E4590" s="33">
        <v>0</v>
      </c>
      <c r="F4590" s="34">
        <f t="shared" si="287"/>
        <v>0</v>
      </c>
      <c r="G4590" s="35">
        <f t="shared" si="284"/>
        <v>100</v>
      </c>
      <c r="H4590" s="35">
        <f t="shared" si="285"/>
        <v>0</v>
      </c>
      <c r="I4590" s="35">
        <f t="shared" si="286"/>
        <v>0</v>
      </c>
    </row>
    <row r="4591" spans="1:9" x14ac:dyDescent="0.2">
      <c r="A4591" s="32" t="s">
        <v>1765</v>
      </c>
      <c r="B4591" s="33">
        <v>127866019972</v>
      </c>
      <c r="C4591" s="33">
        <v>127866019972</v>
      </c>
      <c r="D4591" s="33">
        <v>285664845</v>
      </c>
      <c r="E4591" s="33">
        <v>285664845</v>
      </c>
      <c r="F4591" s="34">
        <f t="shared" si="287"/>
        <v>0</v>
      </c>
      <c r="G4591" s="35">
        <f t="shared" si="284"/>
        <v>100</v>
      </c>
      <c r="H4591" s="35">
        <f t="shared" si="285"/>
        <v>0.223409507125157</v>
      </c>
      <c r="I4591" s="35">
        <f t="shared" si="286"/>
        <v>0.223409507125157</v>
      </c>
    </row>
    <row r="4592" spans="1:9" ht="22.5" x14ac:dyDescent="0.2">
      <c r="A4592" s="32" t="s">
        <v>1766</v>
      </c>
      <c r="B4592" s="33">
        <v>88193470741</v>
      </c>
      <c r="C4592" s="33">
        <v>88193470741</v>
      </c>
      <c r="D4592" s="33">
        <v>344477421</v>
      </c>
      <c r="E4592" s="33">
        <v>344477421</v>
      </c>
      <c r="F4592" s="34">
        <f t="shared" si="287"/>
        <v>0</v>
      </c>
      <c r="G4592" s="35">
        <f t="shared" si="284"/>
        <v>100</v>
      </c>
      <c r="H4592" s="35">
        <f t="shared" si="285"/>
        <v>0.39059288415084104</v>
      </c>
      <c r="I4592" s="35">
        <f t="shared" si="286"/>
        <v>0.39059288415084104</v>
      </c>
    </row>
    <row r="4593" spans="1:9" ht="22.5" x14ac:dyDescent="0.2">
      <c r="A4593" s="32" t="s">
        <v>1767</v>
      </c>
      <c r="B4593" s="33">
        <v>149549675038</v>
      </c>
      <c r="C4593" s="33">
        <v>149549675038</v>
      </c>
      <c r="D4593" s="33">
        <v>4927812930</v>
      </c>
      <c r="E4593" s="33">
        <v>4927812930</v>
      </c>
      <c r="F4593" s="34">
        <f t="shared" si="287"/>
        <v>0</v>
      </c>
      <c r="G4593" s="35">
        <f t="shared" si="284"/>
        <v>100</v>
      </c>
      <c r="H4593" s="35">
        <f t="shared" si="285"/>
        <v>3.2951010617360832</v>
      </c>
      <c r="I4593" s="35">
        <f t="shared" si="286"/>
        <v>3.2951010617360832</v>
      </c>
    </row>
    <row r="4594" spans="1:9" x14ac:dyDescent="0.2">
      <c r="A4594" s="32" t="s">
        <v>1768</v>
      </c>
      <c r="B4594" s="33">
        <v>105500827394</v>
      </c>
      <c r="C4594" s="33">
        <v>105500827394</v>
      </c>
      <c r="D4594" s="33">
        <v>0</v>
      </c>
      <c r="E4594" s="33">
        <v>0</v>
      </c>
      <c r="F4594" s="34">
        <f t="shared" si="287"/>
        <v>0</v>
      </c>
      <c r="G4594" s="35">
        <f t="shared" si="284"/>
        <v>100</v>
      </c>
      <c r="H4594" s="35">
        <f t="shared" si="285"/>
        <v>0</v>
      </c>
      <c r="I4594" s="35">
        <f t="shared" si="286"/>
        <v>0</v>
      </c>
    </row>
    <row r="4595" spans="1:9" ht="22.5" x14ac:dyDescent="0.2">
      <c r="A4595" s="32" t="s">
        <v>1769</v>
      </c>
      <c r="B4595" s="33">
        <v>194512023721</v>
      </c>
      <c r="C4595" s="33">
        <v>194512023721</v>
      </c>
      <c r="D4595" s="33">
        <v>6449073251</v>
      </c>
      <c r="E4595" s="33">
        <v>6449073251</v>
      </c>
      <c r="F4595" s="34">
        <f t="shared" si="287"/>
        <v>0</v>
      </c>
      <c r="G4595" s="35">
        <f t="shared" si="284"/>
        <v>100</v>
      </c>
      <c r="H4595" s="35">
        <f t="shared" si="285"/>
        <v>3.3155139346297089</v>
      </c>
      <c r="I4595" s="35">
        <f t="shared" si="286"/>
        <v>3.3155139346297089</v>
      </c>
    </row>
    <row r="4596" spans="1:9" ht="22.5" x14ac:dyDescent="0.2">
      <c r="A4596" s="32" t="s">
        <v>1770</v>
      </c>
      <c r="B4596" s="33">
        <v>264950954987</v>
      </c>
      <c r="C4596" s="33">
        <v>264950954987</v>
      </c>
      <c r="D4596" s="33">
        <v>486123833</v>
      </c>
      <c r="E4596" s="33">
        <v>486123833</v>
      </c>
      <c r="F4596" s="34">
        <f t="shared" si="287"/>
        <v>0</v>
      </c>
      <c r="G4596" s="35">
        <f t="shared" si="284"/>
        <v>100</v>
      </c>
      <c r="H4596" s="35">
        <f t="shared" si="285"/>
        <v>0.18347691293426438</v>
      </c>
      <c r="I4596" s="35">
        <f t="shared" si="286"/>
        <v>0.18347691293426438</v>
      </c>
    </row>
    <row r="4597" spans="1:9" x14ac:dyDescent="0.2">
      <c r="A4597" s="32" t="s">
        <v>1771</v>
      </c>
      <c r="B4597" s="33">
        <v>128939365932</v>
      </c>
      <c r="C4597" s="33">
        <v>128939365932</v>
      </c>
      <c r="D4597" s="33">
        <v>20861854400</v>
      </c>
      <c r="E4597" s="33">
        <v>20861854400</v>
      </c>
      <c r="F4597" s="34">
        <f t="shared" si="287"/>
        <v>0</v>
      </c>
      <c r="G4597" s="35">
        <f t="shared" si="284"/>
        <v>100</v>
      </c>
      <c r="H4597" s="35">
        <f t="shared" si="285"/>
        <v>16.179585070243107</v>
      </c>
      <c r="I4597" s="35">
        <f t="shared" si="286"/>
        <v>16.179585070243107</v>
      </c>
    </row>
    <row r="4598" spans="1:9" x14ac:dyDescent="0.2">
      <c r="A4598" s="32" t="s">
        <v>1772</v>
      </c>
      <c r="B4598" s="33">
        <v>171171614849</v>
      </c>
      <c r="C4598" s="33">
        <v>171171614849</v>
      </c>
      <c r="D4598" s="33">
        <v>82652382</v>
      </c>
      <c r="E4598" s="33">
        <v>82652382</v>
      </c>
      <c r="F4598" s="34">
        <f t="shared" si="287"/>
        <v>0</v>
      </c>
      <c r="G4598" s="35">
        <f t="shared" si="284"/>
        <v>100</v>
      </c>
      <c r="H4598" s="35">
        <f t="shared" si="285"/>
        <v>4.8286266430863707E-2</v>
      </c>
      <c r="I4598" s="35">
        <f t="shared" si="286"/>
        <v>4.8286266430863707E-2</v>
      </c>
    </row>
    <row r="4599" spans="1:9" ht="22.5" x14ac:dyDescent="0.2">
      <c r="A4599" s="32" t="s">
        <v>1773</v>
      </c>
      <c r="B4599" s="33">
        <v>96797373890</v>
      </c>
      <c r="C4599" s="33">
        <v>96797373890</v>
      </c>
      <c r="D4599" s="33">
        <v>3221790928</v>
      </c>
      <c r="E4599" s="33">
        <v>3221790928</v>
      </c>
      <c r="F4599" s="34">
        <f t="shared" si="287"/>
        <v>0</v>
      </c>
      <c r="G4599" s="35">
        <f t="shared" si="284"/>
        <v>100</v>
      </c>
      <c r="H4599" s="35">
        <f t="shared" si="285"/>
        <v>3.3283867098101503</v>
      </c>
      <c r="I4599" s="35">
        <f t="shared" si="286"/>
        <v>3.3283867098101503</v>
      </c>
    </row>
    <row r="4600" spans="1:9" ht="22.5" x14ac:dyDescent="0.2">
      <c r="A4600" s="32" t="s">
        <v>1774</v>
      </c>
      <c r="B4600" s="33">
        <v>152572051398</v>
      </c>
      <c r="C4600" s="33">
        <v>152572051398</v>
      </c>
      <c r="D4600" s="33">
        <v>0</v>
      </c>
      <c r="E4600" s="33">
        <v>0</v>
      </c>
      <c r="F4600" s="34">
        <f t="shared" si="287"/>
        <v>0</v>
      </c>
      <c r="G4600" s="35">
        <f t="shared" si="284"/>
        <v>100</v>
      </c>
      <c r="H4600" s="35">
        <f t="shared" si="285"/>
        <v>0</v>
      </c>
      <c r="I4600" s="35">
        <f t="shared" si="286"/>
        <v>0</v>
      </c>
    </row>
    <row r="4601" spans="1:9" ht="22.5" x14ac:dyDescent="0.2">
      <c r="A4601" s="32" t="s">
        <v>1775</v>
      </c>
      <c r="B4601" s="33">
        <v>55688907957</v>
      </c>
      <c r="C4601" s="33">
        <v>55688907957</v>
      </c>
      <c r="D4601" s="33">
        <v>0</v>
      </c>
      <c r="E4601" s="33">
        <v>0</v>
      </c>
      <c r="F4601" s="34">
        <f t="shared" si="287"/>
        <v>0</v>
      </c>
      <c r="G4601" s="35">
        <f t="shared" si="284"/>
        <v>100</v>
      </c>
      <c r="H4601" s="35">
        <f t="shared" si="285"/>
        <v>0</v>
      </c>
      <c r="I4601" s="35">
        <f t="shared" si="286"/>
        <v>0</v>
      </c>
    </row>
    <row r="4602" spans="1:9" x14ac:dyDescent="0.2">
      <c r="A4602" s="32" t="s">
        <v>1776</v>
      </c>
      <c r="B4602" s="33">
        <v>1200000000</v>
      </c>
      <c r="C4602" s="33">
        <v>1042359518</v>
      </c>
      <c r="D4602" s="33">
        <v>51350922</v>
      </c>
      <c r="E4602" s="33">
        <v>51350922</v>
      </c>
      <c r="F4602" s="34">
        <f t="shared" si="287"/>
        <v>157640482</v>
      </c>
      <c r="G4602" s="35">
        <f t="shared" si="284"/>
        <v>86.863293166666665</v>
      </c>
      <c r="H4602" s="35">
        <f t="shared" si="285"/>
        <v>4.2792434999999998</v>
      </c>
      <c r="I4602" s="35">
        <f t="shared" si="286"/>
        <v>4.2792434999999998</v>
      </c>
    </row>
    <row r="4603" spans="1:9" x14ac:dyDescent="0.2">
      <c r="A4603" s="32" t="s">
        <v>1777</v>
      </c>
      <c r="B4603" s="33">
        <v>162400000000</v>
      </c>
      <c r="C4603" s="33">
        <v>68099071193</v>
      </c>
      <c r="D4603" s="33">
        <v>0</v>
      </c>
      <c r="E4603" s="33">
        <v>0</v>
      </c>
      <c r="F4603" s="34">
        <f t="shared" si="287"/>
        <v>94300928807</v>
      </c>
      <c r="G4603" s="35">
        <f t="shared" si="284"/>
        <v>41.9329256114532</v>
      </c>
      <c r="H4603" s="35">
        <f t="shared" si="285"/>
        <v>0</v>
      </c>
      <c r="I4603" s="35">
        <f t="shared" si="286"/>
        <v>0</v>
      </c>
    </row>
    <row r="4604" spans="1:9" x14ac:dyDescent="0.2">
      <c r="A4604" s="32" t="s">
        <v>1778</v>
      </c>
      <c r="B4604" s="33">
        <v>500000000</v>
      </c>
      <c r="C4604" s="33">
        <v>336380493</v>
      </c>
      <c r="D4604" s="33">
        <v>13504893</v>
      </c>
      <c r="E4604" s="33">
        <v>13312305</v>
      </c>
      <c r="F4604" s="34">
        <f t="shared" si="287"/>
        <v>163619507</v>
      </c>
      <c r="G4604" s="35">
        <f t="shared" si="284"/>
        <v>67.276098599999997</v>
      </c>
      <c r="H4604" s="35">
        <f t="shared" si="285"/>
        <v>2.7009786</v>
      </c>
      <c r="I4604" s="35">
        <f t="shared" si="286"/>
        <v>2.662461</v>
      </c>
    </row>
    <row r="4605" spans="1:9" x14ac:dyDescent="0.2">
      <c r="A4605" s="32" t="s">
        <v>1779</v>
      </c>
      <c r="B4605" s="33">
        <v>1200000000</v>
      </c>
      <c r="C4605" s="33">
        <v>0</v>
      </c>
      <c r="D4605" s="33">
        <v>0</v>
      </c>
      <c r="E4605" s="33">
        <v>0</v>
      </c>
      <c r="F4605" s="34">
        <f t="shared" si="287"/>
        <v>1200000000</v>
      </c>
      <c r="G4605" s="35">
        <f t="shared" si="284"/>
        <v>0</v>
      </c>
      <c r="H4605" s="35">
        <f t="shared" si="285"/>
        <v>0</v>
      </c>
      <c r="I4605" s="35">
        <f t="shared" si="286"/>
        <v>0</v>
      </c>
    </row>
    <row r="4606" spans="1:9" x14ac:dyDescent="0.2">
      <c r="A4606" s="32" t="s">
        <v>1780</v>
      </c>
      <c r="B4606" s="33">
        <v>2500000000</v>
      </c>
      <c r="C4606" s="33">
        <v>2209479673</v>
      </c>
      <c r="D4606" s="33">
        <v>99808036</v>
      </c>
      <c r="E4606" s="33">
        <v>99575082</v>
      </c>
      <c r="F4606" s="34">
        <f t="shared" si="287"/>
        <v>290520327</v>
      </c>
      <c r="G4606" s="35">
        <f t="shared" si="284"/>
        <v>88.379186919999995</v>
      </c>
      <c r="H4606" s="35">
        <f t="shared" si="285"/>
        <v>3.9923214399999996</v>
      </c>
      <c r="I4606" s="35">
        <f t="shared" si="286"/>
        <v>3.9830032799999997</v>
      </c>
    </row>
    <row r="4607" spans="1:9" x14ac:dyDescent="0.2">
      <c r="A4607" s="32" t="s">
        <v>1781</v>
      </c>
      <c r="B4607" s="33">
        <v>4000000000</v>
      </c>
      <c r="C4607" s="33">
        <v>525514876</v>
      </c>
      <c r="D4607" s="33">
        <v>8035200</v>
      </c>
      <c r="E4607" s="33">
        <v>8035200</v>
      </c>
      <c r="F4607" s="34">
        <f t="shared" si="287"/>
        <v>3474485124</v>
      </c>
      <c r="G4607" s="35">
        <f t="shared" si="284"/>
        <v>13.1378719</v>
      </c>
      <c r="H4607" s="35">
        <f t="shared" si="285"/>
        <v>0.20087999999999998</v>
      </c>
      <c r="I4607" s="35">
        <f t="shared" si="286"/>
        <v>0.20087999999999998</v>
      </c>
    </row>
    <row r="4608" spans="1:9" x14ac:dyDescent="0.2">
      <c r="A4608" s="32" t="s">
        <v>1782</v>
      </c>
      <c r="B4608" s="33">
        <v>200000000</v>
      </c>
      <c r="C4608" s="33">
        <v>0</v>
      </c>
      <c r="D4608" s="33">
        <v>0</v>
      </c>
      <c r="E4608" s="33">
        <v>0</v>
      </c>
      <c r="F4608" s="34">
        <f t="shared" si="287"/>
        <v>200000000</v>
      </c>
      <c r="G4608" s="35">
        <f t="shared" si="284"/>
        <v>0</v>
      </c>
      <c r="H4608" s="35">
        <f t="shared" si="285"/>
        <v>0</v>
      </c>
      <c r="I4608" s="35">
        <f t="shared" si="286"/>
        <v>0</v>
      </c>
    </row>
    <row r="4609" spans="1:9" x14ac:dyDescent="0.2">
      <c r="A4609" s="32" t="s">
        <v>1783</v>
      </c>
      <c r="B4609" s="33">
        <v>20225124267</v>
      </c>
      <c r="C4609" s="33">
        <v>3696617010</v>
      </c>
      <c r="D4609" s="33">
        <v>171377483</v>
      </c>
      <c r="E4609" s="33">
        <v>169718914</v>
      </c>
      <c r="F4609" s="34">
        <f t="shared" si="287"/>
        <v>16528507257</v>
      </c>
      <c r="G4609" s="35">
        <f t="shared" si="284"/>
        <v>18.277351284469116</v>
      </c>
      <c r="H4609" s="35">
        <f t="shared" si="285"/>
        <v>0.84734946859943561</v>
      </c>
      <c r="I4609" s="35">
        <f t="shared" si="286"/>
        <v>0.83914893060468931</v>
      </c>
    </row>
    <row r="4610" spans="1:9" x14ac:dyDescent="0.2">
      <c r="A4610" s="32" t="s">
        <v>1784</v>
      </c>
      <c r="B4610" s="33">
        <v>4500000000</v>
      </c>
      <c r="C4610" s="33">
        <v>1843940410</v>
      </c>
      <c r="D4610" s="33">
        <v>69049440</v>
      </c>
      <c r="E4610" s="33">
        <v>69049440</v>
      </c>
      <c r="F4610" s="34">
        <f t="shared" si="287"/>
        <v>2656059590</v>
      </c>
      <c r="G4610" s="35">
        <f t="shared" si="284"/>
        <v>40.976453555555551</v>
      </c>
      <c r="H4610" s="35">
        <f t="shared" si="285"/>
        <v>1.534432</v>
      </c>
      <c r="I4610" s="35">
        <f t="shared" si="286"/>
        <v>1.534432</v>
      </c>
    </row>
    <row r="4611" spans="1:9" x14ac:dyDescent="0.2">
      <c r="A4611" s="28" t="s">
        <v>1785</v>
      </c>
      <c r="B4611" s="29">
        <v>861000000</v>
      </c>
      <c r="C4611" s="29">
        <v>0</v>
      </c>
      <c r="D4611" s="29">
        <v>0</v>
      </c>
      <c r="E4611" s="29">
        <v>0</v>
      </c>
      <c r="F4611" s="30">
        <f t="shared" si="287"/>
        <v>861000000</v>
      </c>
      <c r="G4611" s="31">
        <f t="shared" si="284"/>
        <v>0</v>
      </c>
      <c r="H4611" s="31">
        <f t="shared" si="285"/>
        <v>0</v>
      </c>
      <c r="I4611" s="31">
        <f t="shared" si="286"/>
        <v>0</v>
      </c>
    </row>
    <row r="4612" spans="1:9" x14ac:dyDescent="0.2">
      <c r="A4612" s="28" t="s">
        <v>17</v>
      </c>
      <c r="B4612" s="29">
        <v>861000000</v>
      </c>
      <c r="C4612" s="29">
        <v>0</v>
      </c>
      <c r="D4612" s="29">
        <v>0</v>
      </c>
      <c r="E4612" s="29">
        <v>0</v>
      </c>
      <c r="F4612" s="30">
        <f t="shared" si="287"/>
        <v>861000000</v>
      </c>
      <c r="G4612" s="31">
        <f t="shared" si="284"/>
        <v>0</v>
      </c>
      <c r="H4612" s="31">
        <f t="shared" si="285"/>
        <v>0</v>
      </c>
      <c r="I4612" s="31">
        <f t="shared" si="286"/>
        <v>0</v>
      </c>
    </row>
    <row r="4613" spans="1:9" x14ac:dyDescent="0.2">
      <c r="A4613" s="28" t="s">
        <v>24</v>
      </c>
      <c r="B4613" s="29">
        <v>861000000</v>
      </c>
      <c r="C4613" s="29">
        <v>0</v>
      </c>
      <c r="D4613" s="29">
        <v>0</v>
      </c>
      <c r="E4613" s="29">
        <v>0</v>
      </c>
      <c r="F4613" s="30">
        <f t="shared" si="287"/>
        <v>861000000</v>
      </c>
      <c r="G4613" s="31">
        <f t="shared" si="284"/>
        <v>0</v>
      </c>
      <c r="H4613" s="31">
        <f t="shared" si="285"/>
        <v>0</v>
      </c>
      <c r="I4613" s="31">
        <f t="shared" si="286"/>
        <v>0</v>
      </c>
    </row>
    <row r="4614" spans="1:9" x14ac:dyDescent="0.2">
      <c r="A4614" s="32" t="s">
        <v>76</v>
      </c>
      <c r="B4614" s="33">
        <v>861000000</v>
      </c>
      <c r="C4614" s="33">
        <v>0</v>
      </c>
      <c r="D4614" s="33">
        <v>0</v>
      </c>
      <c r="E4614" s="33">
        <v>0</v>
      </c>
      <c r="F4614" s="34">
        <f t="shared" si="287"/>
        <v>861000000</v>
      </c>
      <c r="G4614" s="35">
        <f t="shared" si="284"/>
        <v>0</v>
      </c>
      <c r="H4614" s="35">
        <f t="shared" si="285"/>
        <v>0</v>
      </c>
      <c r="I4614" s="35">
        <f t="shared" si="286"/>
        <v>0</v>
      </c>
    </row>
    <row r="4615" spans="1:9" x14ac:dyDescent="0.2">
      <c r="A4615" s="28" t="s">
        <v>1786</v>
      </c>
      <c r="B4615" s="29">
        <v>861000000</v>
      </c>
      <c r="C4615" s="29">
        <v>0</v>
      </c>
      <c r="D4615" s="29">
        <v>0</v>
      </c>
      <c r="E4615" s="29">
        <v>0</v>
      </c>
      <c r="F4615" s="30">
        <f t="shared" si="287"/>
        <v>861000000</v>
      </c>
      <c r="G4615" s="31">
        <f t="shared" ref="G4615:G4678" si="288">IFERROR(IF(C4615&gt;0,+C4615/B4615*100,0),0)</f>
        <v>0</v>
      </c>
      <c r="H4615" s="31">
        <f t="shared" ref="H4615:H4678" si="289">IFERROR(IF(D4615&gt;0,+D4615/B4615*100,0),0)</f>
        <v>0</v>
      </c>
      <c r="I4615" s="31">
        <f t="shared" ref="I4615:I4678" si="290">IFERROR(IF(E4615&gt;0,+E4615/B4615*100,0),0)</f>
        <v>0</v>
      </c>
    </row>
    <row r="4616" spans="1:9" x14ac:dyDescent="0.2">
      <c r="A4616" s="28" t="s">
        <v>17</v>
      </c>
      <c r="B4616" s="29">
        <v>861000000</v>
      </c>
      <c r="C4616" s="29">
        <v>0</v>
      </c>
      <c r="D4616" s="29">
        <v>0</v>
      </c>
      <c r="E4616" s="29">
        <v>0</v>
      </c>
      <c r="F4616" s="30">
        <f t="shared" si="287"/>
        <v>861000000</v>
      </c>
      <c r="G4616" s="31">
        <f t="shared" si="288"/>
        <v>0</v>
      </c>
      <c r="H4616" s="31">
        <f t="shared" si="289"/>
        <v>0</v>
      </c>
      <c r="I4616" s="31">
        <f t="shared" si="290"/>
        <v>0</v>
      </c>
    </row>
    <row r="4617" spans="1:9" x14ac:dyDescent="0.2">
      <c r="A4617" s="28" t="s">
        <v>24</v>
      </c>
      <c r="B4617" s="29">
        <v>861000000</v>
      </c>
      <c r="C4617" s="29">
        <v>0</v>
      </c>
      <c r="D4617" s="29">
        <v>0</v>
      </c>
      <c r="E4617" s="29">
        <v>0</v>
      </c>
      <c r="F4617" s="30">
        <f t="shared" ref="F4617:F4680" si="291">+B4617-C4617</f>
        <v>861000000</v>
      </c>
      <c r="G4617" s="31">
        <f t="shared" si="288"/>
        <v>0</v>
      </c>
      <c r="H4617" s="31">
        <f t="shared" si="289"/>
        <v>0</v>
      </c>
      <c r="I4617" s="31">
        <f t="shared" si="290"/>
        <v>0</v>
      </c>
    </row>
    <row r="4618" spans="1:9" x14ac:dyDescent="0.2">
      <c r="A4618" s="32" t="s">
        <v>76</v>
      </c>
      <c r="B4618" s="33">
        <v>861000000</v>
      </c>
      <c r="C4618" s="33">
        <v>0</v>
      </c>
      <c r="D4618" s="33">
        <v>0</v>
      </c>
      <c r="E4618" s="33">
        <v>0</v>
      </c>
      <c r="F4618" s="34">
        <f t="shared" si="291"/>
        <v>861000000</v>
      </c>
      <c r="G4618" s="35">
        <f t="shared" si="288"/>
        <v>0</v>
      </c>
      <c r="H4618" s="35">
        <f t="shared" si="289"/>
        <v>0</v>
      </c>
      <c r="I4618" s="35">
        <f t="shared" si="290"/>
        <v>0</v>
      </c>
    </row>
    <row r="4619" spans="1:9" x14ac:dyDescent="0.2">
      <c r="A4619" s="28" t="s">
        <v>1787</v>
      </c>
      <c r="B4619" s="29">
        <v>163436000000</v>
      </c>
      <c r="C4619" s="29">
        <v>148943672973.29999</v>
      </c>
      <c r="D4619" s="29">
        <v>1860128212.6900001</v>
      </c>
      <c r="E4619" s="29">
        <v>1860128212.6900001</v>
      </c>
      <c r="F4619" s="30">
        <f t="shared" si="291"/>
        <v>14492327026.700012</v>
      </c>
      <c r="G4619" s="31">
        <f t="shared" si="288"/>
        <v>91.132720436929432</v>
      </c>
      <c r="H4619" s="31">
        <f t="shared" si="289"/>
        <v>1.1381386063596759</v>
      </c>
      <c r="I4619" s="31">
        <f t="shared" si="290"/>
        <v>1.1381386063596759</v>
      </c>
    </row>
    <row r="4620" spans="1:9" x14ac:dyDescent="0.2">
      <c r="A4620" s="28" t="s">
        <v>17</v>
      </c>
      <c r="B4620" s="29">
        <v>19500000000</v>
      </c>
      <c r="C4620" s="29">
        <v>5007672973.3000002</v>
      </c>
      <c r="D4620" s="29">
        <v>1860128212.6900001</v>
      </c>
      <c r="E4620" s="29">
        <v>1860128212.6900001</v>
      </c>
      <c r="F4620" s="30">
        <f t="shared" si="291"/>
        <v>14492327026.700001</v>
      </c>
      <c r="G4620" s="31">
        <f t="shared" si="288"/>
        <v>25.680374222051285</v>
      </c>
      <c r="H4620" s="31">
        <f t="shared" si="289"/>
        <v>9.5391190394358976</v>
      </c>
      <c r="I4620" s="31">
        <f t="shared" si="290"/>
        <v>9.5391190394358976</v>
      </c>
    </row>
    <row r="4621" spans="1:9" x14ac:dyDescent="0.2">
      <c r="A4621" s="28" t="s">
        <v>18</v>
      </c>
      <c r="B4621" s="29">
        <v>13509000000</v>
      </c>
      <c r="C4621" s="29">
        <v>1823465545</v>
      </c>
      <c r="D4621" s="29">
        <v>1823465545</v>
      </c>
      <c r="E4621" s="29">
        <v>1823465545</v>
      </c>
      <c r="F4621" s="30">
        <f t="shared" si="291"/>
        <v>11685534455</v>
      </c>
      <c r="G4621" s="31">
        <f t="shared" si="288"/>
        <v>13.498153416241024</v>
      </c>
      <c r="H4621" s="31">
        <f t="shared" si="289"/>
        <v>13.498153416241024</v>
      </c>
      <c r="I4621" s="31">
        <f t="shared" si="290"/>
        <v>13.498153416241024</v>
      </c>
    </row>
    <row r="4622" spans="1:9" x14ac:dyDescent="0.2">
      <c r="A4622" s="32" t="s">
        <v>19</v>
      </c>
      <c r="B4622" s="33">
        <v>8630000000</v>
      </c>
      <c r="C4622" s="33">
        <v>1169680751</v>
      </c>
      <c r="D4622" s="33">
        <v>1169680751</v>
      </c>
      <c r="E4622" s="33">
        <v>1169680751</v>
      </c>
      <c r="F4622" s="34">
        <f t="shared" si="291"/>
        <v>7460319249</v>
      </c>
      <c r="G4622" s="35">
        <f t="shared" si="288"/>
        <v>13.553658760139051</v>
      </c>
      <c r="H4622" s="35">
        <f t="shared" si="289"/>
        <v>13.553658760139051</v>
      </c>
      <c r="I4622" s="35">
        <f t="shared" si="290"/>
        <v>13.553658760139051</v>
      </c>
    </row>
    <row r="4623" spans="1:9" x14ac:dyDescent="0.2">
      <c r="A4623" s="32" t="s">
        <v>20</v>
      </c>
      <c r="B4623" s="33">
        <v>3003000000</v>
      </c>
      <c r="C4623" s="33">
        <v>476457501</v>
      </c>
      <c r="D4623" s="33">
        <v>476457501</v>
      </c>
      <c r="E4623" s="33">
        <v>476457501</v>
      </c>
      <c r="F4623" s="34">
        <f t="shared" si="291"/>
        <v>2526542499</v>
      </c>
      <c r="G4623" s="35">
        <f t="shared" si="288"/>
        <v>15.866050649350649</v>
      </c>
      <c r="H4623" s="35">
        <f t="shared" si="289"/>
        <v>15.866050649350649</v>
      </c>
      <c r="I4623" s="35">
        <f t="shared" si="290"/>
        <v>15.866050649350649</v>
      </c>
    </row>
    <row r="4624" spans="1:9" x14ac:dyDescent="0.2">
      <c r="A4624" s="32" t="s">
        <v>21</v>
      </c>
      <c r="B4624" s="33">
        <v>1289000000</v>
      </c>
      <c r="C4624" s="33">
        <v>177327293</v>
      </c>
      <c r="D4624" s="33">
        <v>177327293</v>
      </c>
      <c r="E4624" s="33">
        <v>177327293</v>
      </c>
      <c r="F4624" s="34">
        <f t="shared" si="291"/>
        <v>1111672707</v>
      </c>
      <c r="G4624" s="35">
        <f t="shared" si="288"/>
        <v>13.756966097750196</v>
      </c>
      <c r="H4624" s="35">
        <f t="shared" si="289"/>
        <v>13.756966097750196</v>
      </c>
      <c r="I4624" s="35">
        <f t="shared" si="290"/>
        <v>13.756966097750196</v>
      </c>
    </row>
    <row r="4625" spans="1:9" x14ac:dyDescent="0.2">
      <c r="A4625" s="32" t="s">
        <v>154</v>
      </c>
      <c r="B4625" s="33">
        <v>587000000</v>
      </c>
      <c r="C4625" s="33">
        <v>0</v>
      </c>
      <c r="D4625" s="33">
        <v>0</v>
      </c>
      <c r="E4625" s="33">
        <v>0</v>
      </c>
      <c r="F4625" s="34">
        <f t="shared" si="291"/>
        <v>587000000</v>
      </c>
      <c r="G4625" s="35">
        <f t="shared" si="288"/>
        <v>0</v>
      </c>
      <c r="H4625" s="35">
        <f t="shared" si="289"/>
        <v>0</v>
      </c>
      <c r="I4625" s="35">
        <f t="shared" si="290"/>
        <v>0</v>
      </c>
    </row>
    <row r="4626" spans="1:9" x14ac:dyDescent="0.2">
      <c r="A4626" s="28" t="s">
        <v>22</v>
      </c>
      <c r="B4626" s="29">
        <v>5172000000</v>
      </c>
      <c r="C4626" s="29">
        <v>3170702313.3000002</v>
      </c>
      <c r="D4626" s="29">
        <v>23157552.690000001</v>
      </c>
      <c r="E4626" s="29">
        <v>23157552.690000001</v>
      </c>
      <c r="F4626" s="30">
        <f t="shared" si="291"/>
        <v>2001297686.6999998</v>
      </c>
      <c r="G4626" s="31">
        <f t="shared" si="288"/>
        <v>61.305149135730865</v>
      </c>
      <c r="H4626" s="31">
        <f t="shared" si="289"/>
        <v>0.44774850522041765</v>
      </c>
      <c r="I4626" s="31">
        <f t="shared" si="290"/>
        <v>0.44774850522041765</v>
      </c>
    </row>
    <row r="4627" spans="1:9" x14ac:dyDescent="0.2">
      <c r="A4627" s="32" t="s">
        <v>66</v>
      </c>
      <c r="B4627" s="33">
        <v>107000000</v>
      </c>
      <c r="C4627" s="33">
        <v>50521600</v>
      </c>
      <c r="D4627" s="33">
        <v>600000</v>
      </c>
      <c r="E4627" s="33">
        <v>600000</v>
      </c>
      <c r="F4627" s="34">
        <f t="shared" si="291"/>
        <v>56478400</v>
      </c>
      <c r="G4627" s="35">
        <f t="shared" si="288"/>
        <v>47.216448598130839</v>
      </c>
      <c r="H4627" s="35">
        <f t="shared" si="289"/>
        <v>0.56074766355140182</v>
      </c>
      <c r="I4627" s="35">
        <f t="shared" si="290"/>
        <v>0.56074766355140182</v>
      </c>
    </row>
    <row r="4628" spans="1:9" x14ac:dyDescent="0.2">
      <c r="A4628" s="32" t="s">
        <v>23</v>
      </c>
      <c r="B4628" s="33">
        <v>5065000000</v>
      </c>
      <c r="C4628" s="33">
        <v>3120180713.3000002</v>
      </c>
      <c r="D4628" s="33">
        <v>22557552.690000001</v>
      </c>
      <c r="E4628" s="33">
        <v>22557552.690000001</v>
      </c>
      <c r="F4628" s="34">
        <f t="shared" si="291"/>
        <v>1944819286.6999998</v>
      </c>
      <c r="G4628" s="35">
        <f t="shared" si="288"/>
        <v>61.602778150049367</v>
      </c>
      <c r="H4628" s="35">
        <f t="shared" si="289"/>
        <v>0.44536135616979272</v>
      </c>
      <c r="I4628" s="35">
        <f t="shared" si="290"/>
        <v>0.44536135616979272</v>
      </c>
    </row>
    <row r="4629" spans="1:9" x14ac:dyDescent="0.2">
      <c r="A4629" s="28" t="s">
        <v>24</v>
      </c>
      <c r="B4629" s="29">
        <v>590000000</v>
      </c>
      <c r="C4629" s="29">
        <v>13505115</v>
      </c>
      <c r="D4629" s="29">
        <v>13505115</v>
      </c>
      <c r="E4629" s="29">
        <v>13505115</v>
      </c>
      <c r="F4629" s="30">
        <f t="shared" si="291"/>
        <v>576494885</v>
      </c>
      <c r="G4629" s="31">
        <f t="shared" si="288"/>
        <v>2.2890025423728813</v>
      </c>
      <c r="H4629" s="31">
        <f t="shared" si="289"/>
        <v>2.2890025423728813</v>
      </c>
      <c r="I4629" s="31">
        <f t="shared" si="290"/>
        <v>2.2890025423728813</v>
      </c>
    </row>
    <row r="4630" spans="1:9" x14ac:dyDescent="0.2">
      <c r="A4630" s="32" t="s">
        <v>76</v>
      </c>
      <c r="B4630" s="33">
        <v>519000000</v>
      </c>
      <c r="C4630" s="33">
        <v>0</v>
      </c>
      <c r="D4630" s="33">
        <v>0</v>
      </c>
      <c r="E4630" s="33">
        <v>0</v>
      </c>
      <c r="F4630" s="34">
        <f t="shared" si="291"/>
        <v>519000000</v>
      </c>
      <c r="G4630" s="35">
        <f t="shared" si="288"/>
        <v>0</v>
      </c>
      <c r="H4630" s="35">
        <f t="shared" si="289"/>
        <v>0</v>
      </c>
      <c r="I4630" s="35">
        <f t="shared" si="290"/>
        <v>0</v>
      </c>
    </row>
    <row r="4631" spans="1:9" x14ac:dyDescent="0.2">
      <c r="A4631" s="32" t="s">
        <v>32</v>
      </c>
      <c r="B4631" s="33">
        <v>61000000</v>
      </c>
      <c r="C4631" s="33">
        <v>13505115</v>
      </c>
      <c r="D4631" s="33">
        <v>13505115</v>
      </c>
      <c r="E4631" s="33">
        <v>13505115</v>
      </c>
      <c r="F4631" s="34">
        <f t="shared" si="291"/>
        <v>47494885</v>
      </c>
      <c r="G4631" s="35">
        <f t="shared" si="288"/>
        <v>22.139532786885248</v>
      </c>
      <c r="H4631" s="35">
        <f t="shared" si="289"/>
        <v>22.139532786885248</v>
      </c>
      <c r="I4631" s="35">
        <f t="shared" si="290"/>
        <v>22.139532786885248</v>
      </c>
    </row>
    <row r="4632" spans="1:9" x14ac:dyDescent="0.2">
      <c r="A4632" s="32" t="s">
        <v>35</v>
      </c>
      <c r="B4632" s="33">
        <v>10000000</v>
      </c>
      <c r="C4632" s="33">
        <v>0</v>
      </c>
      <c r="D4632" s="33">
        <v>0</v>
      </c>
      <c r="E4632" s="33">
        <v>0</v>
      </c>
      <c r="F4632" s="34">
        <f t="shared" si="291"/>
        <v>10000000</v>
      </c>
      <c r="G4632" s="35">
        <f t="shared" si="288"/>
        <v>0</v>
      </c>
      <c r="H4632" s="35">
        <f t="shared" si="289"/>
        <v>0</v>
      </c>
      <c r="I4632" s="35">
        <f t="shared" si="290"/>
        <v>0</v>
      </c>
    </row>
    <row r="4633" spans="1:9" x14ac:dyDescent="0.2">
      <c r="A4633" s="28" t="s">
        <v>38</v>
      </c>
      <c r="B4633" s="29">
        <v>229000000</v>
      </c>
      <c r="C4633" s="29">
        <v>0</v>
      </c>
      <c r="D4633" s="29">
        <v>0</v>
      </c>
      <c r="E4633" s="29">
        <v>0</v>
      </c>
      <c r="F4633" s="30">
        <f t="shared" si="291"/>
        <v>229000000</v>
      </c>
      <c r="G4633" s="31">
        <f t="shared" si="288"/>
        <v>0</v>
      </c>
      <c r="H4633" s="31">
        <f t="shared" si="289"/>
        <v>0</v>
      </c>
      <c r="I4633" s="31">
        <f t="shared" si="290"/>
        <v>0</v>
      </c>
    </row>
    <row r="4634" spans="1:9" x14ac:dyDescent="0.2">
      <c r="A4634" s="32" t="s">
        <v>39</v>
      </c>
      <c r="B4634" s="33">
        <v>2000000</v>
      </c>
      <c r="C4634" s="33">
        <v>0</v>
      </c>
      <c r="D4634" s="33">
        <v>0</v>
      </c>
      <c r="E4634" s="33">
        <v>0</v>
      </c>
      <c r="F4634" s="34">
        <f t="shared" si="291"/>
        <v>2000000</v>
      </c>
      <c r="G4634" s="35">
        <f t="shared" si="288"/>
        <v>0</v>
      </c>
      <c r="H4634" s="35">
        <f t="shared" si="289"/>
        <v>0</v>
      </c>
      <c r="I4634" s="35">
        <f t="shared" si="290"/>
        <v>0</v>
      </c>
    </row>
    <row r="4635" spans="1:9" x14ac:dyDescent="0.2">
      <c r="A4635" s="32" t="s">
        <v>41</v>
      </c>
      <c r="B4635" s="33">
        <v>227000000</v>
      </c>
      <c r="C4635" s="33">
        <v>0</v>
      </c>
      <c r="D4635" s="33">
        <v>0</v>
      </c>
      <c r="E4635" s="33">
        <v>0</v>
      </c>
      <c r="F4635" s="34">
        <f t="shared" si="291"/>
        <v>227000000</v>
      </c>
      <c r="G4635" s="35">
        <f t="shared" si="288"/>
        <v>0</v>
      </c>
      <c r="H4635" s="35">
        <f t="shared" si="289"/>
        <v>0</v>
      </c>
      <c r="I4635" s="35">
        <f t="shared" si="290"/>
        <v>0</v>
      </c>
    </row>
    <row r="4636" spans="1:9" x14ac:dyDescent="0.2">
      <c r="A4636" s="28" t="s">
        <v>42</v>
      </c>
      <c r="B4636" s="29">
        <v>143936000000</v>
      </c>
      <c r="C4636" s="29">
        <v>143936000000</v>
      </c>
      <c r="D4636" s="29">
        <v>0</v>
      </c>
      <c r="E4636" s="29">
        <v>0</v>
      </c>
      <c r="F4636" s="30">
        <f t="shared" si="291"/>
        <v>0</v>
      </c>
      <c r="G4636" s="31">
        <f t="shared" si="288"/>
        <v>100</v>
      </c>
      <c r="H4636" s="31">
        <f t="shared" si="289"/>
        <v>0</v>
      </c>
      <c r="I4636" s="31">
        <f t="shared" si="290"/>
        <v>0</v>
      </c>
    </row>
    <row r="4637" spans="1:9" ht="22.5" x14ac:dyDescent="0.2">
      <c r="A4637" s="32" t="s">
        <v>1788</v>
      </c>
      <c r="B4637" s="33">
        <v>34486000000</v>
      </c>
      <c r="C4637" s="33">
        <v>34486000000</v>
      </c>
      <c r="D4637" s="33">
        <v>0</v>
      </c>
      <c r="E4637" s="33">
        <v>0</v>
      </c>
      <c r="F4637" s="34">
        <f t="shared" si="291"/>
        <v>0</v>
      </c>
      <c r="G4637" s="35">
        <f t="shared" si="288"/>
        <v>100</v>
      </c>
      <c r="H4637" s="35">
        <f t="shared" si="289"/>
        <v>0</v>
      </c>
      <c r="I4637" s="35">
        <f t="shared" si="290"/>
        <v>0</v>
      </c>
    </row>
    <row r="4638" spans="1:9" x14ac:dyDescent="0.2">
      <c r="A4638" s="32" t="s">
        <v>1789</v>
      </c>
      <c r="B4638" s="33">
        <v>50600000000</v>
      </c>
      <c r="C4638" s="33">
        <v>50600000000</v>
      </c>
      <c r="D4638" s="33">
        <v>0</v>
      </c>
      <c r="E4638" s="33">
        <v>0</v>
      </c>
      <c r="F4638" s="34">
        <f t="shared" si="291"/>
        <v>0</v>
      </c>
      <c r="G4638" s="35">
        <f t="shared" si="288"/>
        <v>100</v>
      </c>
      <c r="H4638" s="35">
        <f t="shared" si="289"/>
        <v>0</v>
      </c>
      <c r="I4638" s="35">
        <f t="shared" si="290"/>
        <v>0</v>
      </c>
    </row>
    <row r="4639" spans="1:9" x14ac:dyDescent="0.2">
      <c r="A4639" s="32" t="s">
        <v>1790</v>
      </c>
      <c r="B4639" s="33">
        <v>13700000000</v>
      </c>
      <c r="C4639" s="33">
        <v>13700000000</v>
      </c>
      <c r="D4639" s="33">
        <v>0</v>
      </c>
      <c r="E4639" s="33">
        <v>0</v>
      </c>
      <c r="F4639" s="34">
        <f t="shared" si="291"/>
        <v>0</v>
      </c>
      <c r="G4639" s="35">
        <f t="shared" si="288"/>
        <v>100</v>
      </c>
      <c r="H4639" s="35">
        <f t="shared" si="289"/>
        <v>0</v>
      </c>
      <c r="I4639" s="35">
        <f t="shared" si="290"/>
        <v>0</v>
      </c>
    </row>
    <row r="4640" spans="1:9" x14ac:dyDescent="0.2">
      <c r="A4640" s="32" t="s">
        <v>1791</v>
      </c>
      <c r="B4640" s="33">
        <v>37150000000</v>
      </c>
      <c r="C4640" s="33">
        <v>37150000000</v>
      </c>
      <c r="D4640" s="33">
        <v>0</v>
      </c>
      <c r="E4640" s="33">
        <v>0</v>
      </c>
      <c r="F4640" s="34">
        <f t="shared" si="291"/>
        <v>0</v>
      </c>
      <c r="G4640" s="35">
        <f t="shared" si="288"/>
        <v>100</v>
      </c>
      <c r="H4640" s="35">
        <f t="shared" si="289"/>
        <v>0</v>
      </c>
      <c r="I4640" s="35">
        <f t="shared" si="290"/>
        <v>0</v>
      </c>
    </row>
    <row r="4641" spans="1:9" x14ac:dyDescent="0.2">
      <c r="A4641" s="32" t="s">
        <v>1792</v>
      </c>
      <c r="B4641" s="33">
        <v>8000000000</v>
      </c>
      <c r="C4641" s="33">
        <v>8000000000</v>
      </c>
      <c r="D4641" s="33">
        <v>0</v>
      </c>
      <c r="E4641" s="33">
        <v>0</v>
      </c>
      <c r="F4641" s="34">
        <f t="shared" si="291"/>
        <v>0</v>
      </c>
      <c r="G4641" s="35">
        <f t="shared" si="288"/>
        <v>100</v>
      </c>
      <c r="H4641" s="35">
        <f t="shared" si="289"/>
        <v>0</v>
      </c>
      <c r="I4641" s="35">
        <f t="shared" si="290"/>
        <v>0</v>
      </c>
    </row>
    <row r="4642" spans="1:9" x14ac:dyDescent="0.2">
      <c r="A4642" s="28" t="s">
        <v>1793</v>
      </c>
      <c r="B4642" s="29">
        <v>52303000000</v>
      </c>
      <c r="C4642" s="29">
        <v>10441418234.720001</v>
      </c>
      <c r="D4642" s="29">
        <v>2752090557</v>
      </c>
      <c r="E4642" s="29">
        <v>2740293220</v>
      </c>
      <c r="F4642" s="30">
        <f t="shared" si="291"/>
        <v>41861581765.279999</v>
      </c>
      <c r="G4642" s="31">
        <f t="shared" si="288"/>
        <v>19.963325688239681</v>
      </c>
      <c r="H4642" s="31">
        <f t="shared" si="289"/>
        <v>5.2618216106150699</v>
      </c>
      <c r="I4642" s="31">
        <f t="shared" si="290"/>
        <v>5.2392658547310864</v>
      </c>
    </row>
    <row r="4643" spans="1:9" x14ac:dyDescent="0.2">
      <c r="A4643" s="28" t="s">
        <v>17</v>
      </c>
      <c r="B4643" s="29">
        <v>36526000000</v>
      </c>
      <c r="C4643" s="29">
        <v>6638920555.7200003</v>
      </c>
      <c r="D4643" s="29">
        <v>2556284560</v>
      </c>
      <c r="E4643" s="29">
        <v>2553452850</v>
      </c>
      <c r="F4643" s="30">
        <f t="shared" si="291"/>
        <v>29887079444.279999</v>
      </c>
      <c r="G4643" s="31">
        <f t="shared" si="288"/>
        <v>18.175876240814762</v>
      </c>
      <c r="H4643" s="31">
        <f t="shared" si="289"/>
        <v>6.9985340853090952</v>
      </c>
      <c r="I4643" s="31">
        <f t="shared" si="290"/>
        <v>6.9907814981109349</v>
      </c>
    </row>
    <row r="4644" spans="1:9" x14ac:dyDescent="0.2">
      <c r="A4644" s="28" t="s">
        <v>18</v>
      </c>
      <c r="B4644" s="29">
        <v>10983000000</v>
      </c>
      <c r="C4644" s="29">
        <v>2138004379</v>
      </c>
      <c r="D4644" s="29">
        <v>2138004379</v>
      </c>
      <c r="E4644" s="29">
        <v>2137998870</v>
      </c>
      <c r="F4644" s="30">
        <f t="shared" si="291"/>
        <v>8844995621</v>
      </c>
      <c r="G4644" s="31">
        <f t="shared" si="288"/>
        <v>19.466488017845762</v>
      </c>
      <c r="H4644" s="31">
        <f t="shared" si="289"/>
        <v>19.466488017845762</v>
      </c>
      <c r="I4644" s="31">
        <f t="shared" si="290"/>
        <v>19.466437858508602</v>
      </c>
    </row>
    <row r="4645" spans="1:9" x14ac:dyDescent="0.2">
      <c r="A4645" s="32" t="s">
        <v>19</v>
      </c>
      <c r="B4645" s="33">
        <v>6612000000</v>
      </c>
      <c r="C4645" s="33">
        <v>1588995920</v>
      </c>
      <c r="D4645" s="33">
        <v>1588995920</v>
      </c>
      <c r="E4645" s="33">
        <v>1588990411</v>
      </c>
      <c r="F4645" s="34">
        <f t="shared" si="291"/>
        <v>5023004080</v>
      </c>
      <c r="G4645" s="35">
        <f t="shared" si="288"/>
        <v>24.032001209921354</v>
      </c>
      <c r="H4645" s="35">
        <f t="shared" si="289"/>
        <v>24.032001209921354</v>
      </c>
      <c r="I4645" s="35">
        <f t="shared" si="290"/>
        <v>24.031917891712038</v>
      </c>
    </row>
    <row r="4646" spans="1:9" x14ac:dyDescent="0.2">
      <c r="A4646" s="32" t="s">
        <v>20</v>
      </c>
      <c r="B4646" s="33">
        <v>2326000000</v>
      </c>
      <c r="C4646" s="33">
        <v>317233249</v>
      </c>
      <c r="D4646" s="33">
        <v>317233249</v>
      </c>
      <c r="E4646" s="33">
        <v>317233249</v>
      </c>
      <c r="F4646" s="34">
        <f t="shared" si="291"/>
        <v>2008766751</v>
      </c>
      <c r="G4646" s="35">
        <f t="shared" si="288"/>
        <v>13.638574763542563</v>
      </c>
      <c r="H4646" s="35">
        <f t="shared" si="289"/>
        <v>13.638574763542563</v>
      </c>
      <c r="I4646" s="35">
        <f t="shared" si="290"/>
        <v>13.638574763542563</v>
      </c>
    </row>
    <row r="4647" spans="1:9" x14ac:dyDescent="0.2">
      <c r="A4647" s="32" t="s">
        <v>21</v>
      </c>
      <c r="B4647" s="33">
        <v>1563000000</v>
      </c>
      <c r="C4647" s="33">
        <v>231775210</v>
      </c>
      <c r="D4647" s="33">
        <v>231775210</v>
      </c>
      <c r="E4647" s="33">
        <v>231775210</v>
      </c>
      <c r="F4647" s="34">
        <f t="shared" si="291"/>
        <v>1331224790</v>
      </c>
      <c r="G4647" s="35">
        <f t="shared" si="288"/>
        <v>14.828868202175304</v>
      </c>
      <c r="H4647" s="35">
        <f t="shared" si="289"/>
        <v>14.828868202175304</v>
      </c>
      <c r="I4647" s="35">
        <f t="shared" si="290"/>
        <v>14.828868202175304</v>
      </c>
    </row>
    <row r="4648" spans="1:9" x14ac:dyDescent="0.2">
      <c r="A4648" s="32" t="s">
        <v>154</v>
      </c>
      <c r="B4648" s="33">
        <v>482000000</v>
      </c>
      <c r="C4648" s="33">
        <v>0</v>
      </c>
      <c r="D4648" s="33">
        <v>0</v>
      </c>
      <c r="E4648" s="33">
        <v>0</v>
      </c>
      <c r="F4648" s="34">
        <f t="shared" si="291"/>
        <v>482000000</v>
      </c>
      <c r="G4648" s="35">
        <f t="shared" si="288"/>
        <v>0</v>
      </c>
      <c r="H4648" s="35">
        <f t="shared" si="289"/>
        <v>0</v>
      </c>
      <c r="I4648" s="35">
        <f t="shared" si="290"/>
        <v>0</v>
      </c>
    </row>
    <row r="4649" spans="1:9" x14ac:dyDescent="0.2">
      <c r="A4649" s="28" t="s">
        <v>22</v>
      </c>
      <c r="B4649" s="29">
        <v>14790000000</v>
      </c>
      <c r="C4649" s="29">
        <v>4484048922.7200003</v>
      </c>
      <c r="D4649" s="29">
        <v>401412927</v>
      </c>
      <c r="E4649" s="29">
        <v>398586726</v>
      </c>
      <c r="F4649" s="30">
        <f t="shared" si="291"/>
        <v>10305951077.279999</v>
      </c>
      <c r="G4649" s="31">
        <f t="shared" si="288"/>
        <v>30.318113067748481</v>
      </c>
      <c r="H4649" s="31">
        <f t="shared" si="289"/>
        <v>2.7140833468559835</v>
      </c>
      <c r="I4649" s="31">
        <f t="shared" si="290"/>
        <v>2.6949744827586204</v>
      </c>
    </row>
    <row r="4650" spans="1:9" x14ac:dyDescent="0.2">
      <c r="A4650" s="32" t="s">
        <v>23</v>
      </c>
      <c r="B4650" s="33">
        <v>14790000000</v>
      </c>
      <c r="C4650" s="33">
        <v>4484048922.7200003</v>
      </c>
      <c r="D4650" s="33">
        <v>401412927</v>
      </c>
      <c r="E4650" s="33">
        <v>398586726</v>
      </c>
      <c r="F4650" s="34">
        <f t="shared" si="291"/>
        <v>10305951077.279999</v>
      </c>
      <c r="G4650" s="35">
        <f t="shared" si="288"/>
        <v>30.318113067748481</v>
      </c>
      <c r="H4650" s="35">
        <f t="shared" si="289"/>
        <v>2.7140833468559835</v>
      </c>
      <c r="I4650" s="35">
        <f t="shared" si="290"/>
        <v>2.6949744827586204</v>
      </c>
    </row>
    <row r="4651" spans="1:9" x14ac:dyDescent="0.2">
      <c r="A4651" s="28" t="s">
        <v>24</v>
      </c>
      <c r="B4651" s="29">
        <v>10674000000</v>
      </c>
      <c r="C4651" s="29">
        <v>16867254</v>
      </c>
      <c r="D4651" s="29">
        <v>16867254</v>
      </c>
      <c r="E4651" s="29">
        <v>16867254</v>
      </c>
      <c r="F4651" s="30">
        <f t="shared" si="291"/>
        <v>10657132746</v>
      </c>
      <c r="G4651" s="31">
        <f t="shared" si="288"/>
        <v>0.15802186621697584</v>
      </c>
      <c r="H4651" s="31">
        <f t="shared" si="289"/>
        <v>0.15802186621697584</v>
      </c>
      <c r="I4651" s="31">
        <f t="shared" si="290"/>
        <v>0.15802186621697584</v>
      </c>
    </row>
    <row r="4652" spans="1:9" x14ac:dyDescent="0.2">
      <c r="A4652" s="32" t="s">
        <v>1714</v>
      </c>
      <c r="B4652" s="33">
        <v>117000000</v>
      </c>
      <c r="C4652" s="33">
        <v>0</v>
      </c>
      <c r="D4652" s="33">
        <v>0</v>
      </c>
      <c r="E4652" s="33">
        <v>0</v>
      </c>
      <c r="F4652" s="34">
        <f t="shared" si="291"/>
        <v>117000000</v>
      </c>
      <c r="G4652" s="35">
        <f t="shared" si="288"/>
        <v>0</v>
      </c>
      <c r="H4652" s="35">
        <f t="shared" si="289"/>
        <v>0</v>
      </c>
      <c r="I4652" s="35">
        <f t="shared" si="290"/>
        <v>0</v>
      </c>
    </row>
    <row r="4653" spans="1:9" x14ac:dyDescent="0.2">
      <c r="A4653" s="32" t="s">
        <v>76</v>
      </c>
      <c r="B4653" s="33">
        <v>7930000000</v>
      </c>
      <c r="C4653" s="33">
        <v>0</v>
      </c>
      <c r="D4653" s="33">
        <v>0</v>
      </c>
      <c r="E4653" s="33">
        <v>0</v>
      </c>
      <c r="F4653" s="34">
        <f t="shared" si="291"/>
        <v>7930000000</v>
      </c>
      <c r="G4653" s="35">
        <f t="shared" si="288"/>
        <v>0</v>
      </c>
      <c r="H4653" s="35">
        <f t="shared" si="289"/>
        <v>0</v>
      </c>
      <c r="I4653" s="35">
        <f t="shared" si="290"/>
        <v>0</v>
      </c>
    </row>
    <row r="4654" spans="1:9" x14ac:dyDescent="0.2">
      <c r="A4654" s="32" t="s">
        <v>32</v>
      </c>
      <c r="B4654" s="33">
        <v>44000000</v>
      </c>
      <c r="C4654" s="33">
        <v>16867254</v>
      </c>
      <c r="D4654" s="33">
        <v>16867254</v>
      </c>
      <c r="E4654" s="33">
        <v>16867254</v>
      </c>
      <c r="F4654" s="34">
        <f t="shared" si="291"/>
        <v>27132746</v>
      </c>
      <c r="G4654" s="35">
        <f t="shared" si="288"/>
        <v>38.334668181818181</v>
      </c>
      <c r="H4654" s="35">
        <f t="shared" si="289"/>
        <v>38.334668181818181</v>
      </c>
      <c r="I4654" s="35">
        <f t="shared" si="290"/>
        <v>38.334668181818181</v>
      </c>
    </row>
    <row r="4655" spans="1:9" x14ac:dyDescent="0.2">
      <c r="A4655" s="32" t="s">
        <v>35</v>
      </c>
      <c r="B4655" s="33">
        <v>2583000000</v>
      </c>
      <c r="C4655" s="33">
        <v>0</v>
      </c>
      <c r="D4655" s="33">
        <v>0</v>
      </c>
      <c r="E4655" s="33">
        <v>0</v>
      </c>
      <c r="F4655" s="34">
        <f t="shared" si="291"/>
        <v>2583000000</v>
      </c>
      <c r="G4655" s="35">
        <f t="shared" si="288"/>
        <v>0</v>
      </c>
      <c r="H4655" s="35">
        <f t="shared" si="289"/>
        <v>0</v>
      </c>
      <c r="I4655" s="35">
        <f t="shared" si="290"/>
        <v>0</v>
      </c>
    </row>
    <row r="4656" spans="1:9" x14ac:dyDescent="0.2">
      <c r="A4656" s="28" t="s">
        <v>38</v>
      </c>
      <c r="B4656" s="29">
        <v>79000000</v>
      </c>
      <c r="C4656" s="29">
        <v>0</v>
      </c>
      <c r="D4656" s="29">
        <v>0</v>
      </c>
      <c r="E4656" s="29">
        <v>0</v>
      </c>
      <c r="F4656" s="30">
        <f t="shared" si="291"/>
        <v>79000000</v>
      </c>
      <c r="G4656" s="31">
        <f t="shared" si="288"/>
        <v>0</v>
      </c>
      <c r="H4656" s="31">
        <f t="shared" si="289"/>
        <v>0</v>
      </c>
      <c r="I4656" s="31">
        <f t="shared" si="290"/>
        <v>0</v>
      </c>
    </row>
    <row r="4657" spans="1:9" x14ac:dyDescent="0.2">
      <c r="A4657" s="32" t="s">
        <v>39</v>
      </c>
      <c r="B4657" s="33">
        <v>1000000</v>
      </c>
      <c r="C4657" s="33">
        <v>0</v>
      </c>
      <c r="D4657" s="33">
        <v>0</v>
      </c>
      <c r="E4657" s="33">
        <v>0</v>
      </c>
      <c r="F4657" s="34">
        <f t="shared" si="291"/>
        <v>1000000</v>
      </c>
      <c r="G4657" s="35">
        <f t="shared" si="288"/>
        <v>0</v>
      </c>
      <c r="H4657" s="35">
        <f t="shared" si="289"/>
        <v>0</v>
      </c>
      <c r="I4657" s="35">
        <f t="shared" si="290"/>
        <v>0</v>
      </c>
    </row>
    <row r="4658" spans="1:9" x14ac:dyDescent="0.2">
      <c r="A4658" s="32" t="s">
        <v>41</v>
      </c>
      <c r="B4658" s="33">
        <v>78000000</v>
      </c>
      <c r="C4658" s="33">
        <v>0</v>
      </c>
      <c r="D4658" s="33">
        <v>0</v>
      </c>
      <c r="E4658" s="33">
        <v>0</v>
      </c>
      <c r="F4658" s="34">
        <f t="shared" si="291"/>
        <v>78000000</v>
      </c>
      <c r="G4658" s="35">
        <f t="shared" si="288"/>
        <v>0</v>
      </c>
      <c r="H4658" s="35">
        <f t="shared" si="289"/>
        <v>0</v>
      </c>
      <c r="I4658" s="35">
        <f t="shared" si="290"/>
        <v>0</v>
      </c>
    </row>
    <row r="4659" spans="1:9" x14ac:dyDescent="0.2">
      <c r="A4659" s="28" t="s">
        <v>42</v>
      </c>
      <c r="B4659" s="29">
        <v>15777000000</v>
      </c>
      <c r="C4659" s="29">
        <v>3802497679</v>
      </c>
      <c r="D4659" s="29">
        <v>195805997</v>
      </c>
      <c r="E4659" s="29">
        <v>186840370</v>
      </c>
      <c r="F4659" s="30">
        <f t="shared" si="291"/>
        <v>11974502321</v>
      </c>
      <c r="G4659" s="31">
        <f t="shared" si="288"/>
        <v>24.101525505482666</v>
      </c>
      <c r="H4659" s="31">
        <f t="shared" si="289"/>
        <v>1.2410851048995373</v>
      </c>
      <c r="I4659" s="31">
        <f t="shared" si="290"/>
        <v>1.1842579070799264</v>
      </c>
    </row>
    <row r="4660" spans="1:9" x14ac:dyDescent="0.2">
      <c r="A4660" s="32" t="s">
        <v>1794</v>
      </c>
      <c r="B4660" s="33">
        <v>8052000000</v>
      </c>
      <c r="C4660" s="33">
        <v>3157780919</v>
      </c>
      <c r="D4660" s="33">
        <v>177488428</v>
      </c>
      <c r="E4660" s="33">
        <v>169042301</v>
      </c>
      <c r="F4660" s="34">
        <f t="shared" si="291"/>
        <v>4894219081</v>
      </c>
      <c r="G4660" s="35">
        <f t="shared" si="288"/>
        <v>39.217348720814705</v>
      </c>
      <c r="H4660" s="35">
        <f t="shared" si="289"/>
        <v>2.2042775459513164</v>
      </c>
      <c r="I4660" s="35">
        <f t="shared" si="290"/>
        <v>2.0993827744659712</v>
      </c>
    </row>
    <row r="4661" spans="1:9" x14ac:dyDescent="0.2">
      <c r="A4661" s="32" t="s">
        <v>1795</v>
      </c>
      <c r="B4661" s="33">
        <v>7725000000</v>
      </c>
      <c r="C4661" s="33">
        <v>644716760</v>
      </c>
      <c r="D4661" s="33">
        <v>18317569</v>
      </c>
      <c r="E4661" s="33">
        <v>17798069</v>
      </c>
      <c r="F4661" s="34">
        <f t="shared" si="291"/>
        <v>7080283240</v>
      </c>
      <c r="G4661" s="35">
        <f t="shared" si="288"/>
        <v>8.3458480258899677</v>
      </c>
      <c r="H4661" s="35">
        <f t="shared" si="289"/>
        <v>0.2371206343042071</v>
      </c>
      <c r="I4661" s="35">
        <f t="shared" si="290"/>
        <v>0.23039571521035598</v>
      </c>
    </row>
    <row r="4662" spans="1:9" x14ac:dyDescent="0.2">
      <c r="A4662" s="23" t="s">
        <v>1796</v>
      </c>
      <c r="B4662" s="24">
        <v>4337794023973</v>
      </c>
      <c r="C4662" s="24">
        <v>1692389829804.53</v>
      </c>
      <c r="D4662" s="24">
        <v>189331129883.32001</v>
      </c>
      <c r="E4662" s="24">
        <v>188345632330.32001</v>
      </c>
      <c r="F4662" s="25">
        <f t="shared" si="291"/>
        <v>2645404194168.4697</v>
      </c>
      <c r="G4662" s="26">
        <f t="shared" si="288"/>
        <v>39.014988274027459</v>
      </c>
      <c r="H4662" s="26">
        <f t="shared" si="289"/>
        <v>4.36468695463578</v>
      </c>
      <c r="I4662" s="26">
        <f t="shared" si="290"/>
        <v>4.3419680899881365</v>
      </c>
    </row>
    <row r="4663" spans="1:9" x14ac:dyDescent="0.2">
      <c r="A4663" s="28" t="s">
        <v>1797</v>
      </c>
      <c r="B4663" s="29">
        <v>2754844901433</v>
      </c>
      <c r="C4663" s="29">
        <v>425120226466.95001</v>
      </c>
      <c r="D4663" s="29">
        <v>157096990665.12</v>
      </c>
      <c r="E4663" s="29">
        <v>156111493112.12</v>
      </c>
      <c r="F4663" s="30">
        <f t="shared" si="291"/>
        <v>2329724674966.0498</v>
      </c>
      <c r="G4663" s="31">
        <f t="shared" si="288"/>
        <v>15.431729976733473</v>
      </c>
      <c r="H4663" s="31">
        <f t="shared" si="289"/>
        <v>5.7025711532218075</v>
      </c>
      <c r="I4663" s="31">
        <f t="shared" si="290"/>
        <v>5.6667979032472857</v>
      </c>
    </row>
    <row r="4664" spans="1:9" x14ac:dyDescent="0.2">
      <c r="A4664" s="28" t="s">
        <v>17</v>
      </c>
      <c r="B4664" s="29">
        <v>2317341261348</v>
      </c>
      <c r="C4664" s="29">
        <v>160562254586.95001</v>
      </c>
      <c r="D4664" s="29">
        <v>155707341864.12</v>
      </c>
      <c r="E4664" s="29">
        <v>154724662645.12</v>
      </c>
      <c r="F4664" s="30">
        <f t="shared" si="291"/>
        <v>2156779006761.05</v>
      </c>
      <c r="G4664" s="31">
        <f t="shared" si="288"/>
        <v>6.9287272127347688</v>
      </c>
      <c r="H4664" s="31">
        <f t="shared" si="289"/>
        <v>6.7192236405243504</v>
      </c>
      <c r="I4664" s="31">
        <f t="shared" si="290"/>
        <v>6.676818180638465</v>
      </c>
    </row>
    <row r="4665" spans="1:9" x14ac:dyDescent="0.2">
      <c r="A4665" s="28" t="s">
        <v>18</v>
      </c>
      <c r="B4665" s="29">
        <v>36680500000</v>
      </c>
      <c r="C4665" s="29">
        <v>4083065083</v>
      </c>
      <c r="D4665" s="29">
        <v>4083065083</v>
      </c>
      <c r="E4665" s="29">
        <v>4069803856</v>
      </c>
      <c r="F4665" s="30">
        <f t="shared" si="291"/>
        <v>32597434917</v>
      </c>
      <c r="G4665" s="31">
        <f t="shared" si="288"/>
        <v>11.131432458663323</v>
      </c>
      <c r="H4665" s="31">
        <f t="shared" si="289"/>
        <v>11.131432458663323</v>
      </c>
      <c r="I4665" s="31">
        <f t="shared" si="290"/>
        <v>11.095279115606385</v>
      </c>
    </row>
    <row r="4666" spans="1:9" x14ac:dyDescent="0.2">
      <c r="A4666" s="32" t="s">
        <v>19</v>
      </c>
      <c r="B4666" s="33">
        <v>23735600000</v>
      </c>
      <c r="C4666" s="33">
        <v>3028851134</v>
      </c>
      <c r="D4666" s="33">
        <v>3028851134</v>
      </c>
      <c r="E4666" s="33">
        <v>3015608307</v>
      </c>
      <c r="F4666" s="34">
        <f t="shared" si="291"/>
        <v>20706748866</v>
      </c>
      <c r="G4666" s="35">
        <f t="shared" si="288"/>
        <v>12.760794477493723</v>
      </c>
      <c r="H4666" s="35">
        <f t="shared" si="289"/>
        <v>12.760794477493723</v>
      </c>
      <c r="I4666" s="35">
        <f t="shared" si="290"/>
        <v>12.705001377677414</v>
      </c>
    </row>
    <row r="4667" spans="1:9" x14ac:dyDescent="0.2">
      <c r="A4667" s="32" t="s">
        <v>20</v>
      </c>
      <c r="B4667" s="33">
        <v>9021200000</v>
      </c>
      <c r="C4667" s="33">
        <v>621508226</v>
      </c>
      <c r="D4667" s="33">
        <v>621508226</v>
      </c>
      <c r="E4667" s="33">
        <v>621489826</v>
      </c>
      <c r="F4667" s="34">
        <f t="shared" si="291"/>
        <v>8399691774</v>
      </c>
      <c r="G4667" s="35">
        <f t="shared" si="288"/>
        <v>6.889418547421629</v>
      </c>
      <c r="H4667" s="35">
        <f t="shared" si="289"/>
        <v>6.889418547421629</v>
      </c>
      <c r="I4667" s="35">
        <f t="shared" si="290"/>
        <v>6.8892145834257086</v>
      </c>
    </row>
    <row r="4668" spans="1:9" x14ac:dyDescent="0.2">
      <c r="A4668" s="32" t="s">
        <v>21</v>
      </c>
      <c r="B4668" s="33">
        <v>3923700000</v>
      </c>
      <c r="C4668" s="33">
        <v>432705723</v>
      </c>
      <c r="D4668" s="33">
        <v>432705723</v>
      </c>
      <c r="E4668" s="33">
        <v>432705723</v>
      </c>
      <c r="F4668" s="34">
        <f t="shared" si="291"/>
        <v>3490994277</v>
      </c>
      <c r="G4668" s="35">
        <f t="shared" si="288"/>
        <v>11.028002217294901</v>
      </c>
      <c r="H4668" s="35">
        <f t="shared" si="289"/>
        <v>11.028002217294901</v>
      </c>
      <c r="I4668" s="35">
        <f t="shared" si="290"/>
        <v>11.028002217294901</v>
      </c>
    </row>
    <row r="4669" spans="1:9" x14ac:dyDescent="0.2">
      <c r="A4669" s="28" t="s">
        <v>22</v>
      </c>
      <c r="B4669" s="29">
        <v>9497230869</v>
      </c>
      <c r="C4669" s="29">
        <v>4878630310.2299995</v>
      </c>
      <c r="D4669" s="29">
        <v>254424587.40000001</v>
      </c>
      <c r="E4669" s="29">
        <v>254260882.40000001</v>
      </c>
      <c r="F4669" s="30">
        <f t="shared" si="291"/>
        <v>4618600558.7700005</v>
      </c>
      <c r="G4669" s="31">
        <f t="shared" si="288"/>
        <v>51.368976678816793</v>
      </c>
      <c r="H4669" s="31">
        <f t="shared" si="289"/>
        <v>2.6789344274073579</v>
      </c>
      <c r="I4669" s="31">
        <f t="shared" si="290"/>
        <v>2.6772107144403043</v>
      </c>
    </row>
    <row r="4670" spans="1:9" x14ac:dyDescent="0.2">
      <c r="A4670" s="32" t="s">
        <v>66</v>
      </c>
      <c r="B4670" s="33">
        <v>1771600000</v>
      </c>
      <c r="C4670" s="33">
        <v>13199900</v>
      </c>
      <c r="D4670" s="33">
        <v>5000000</v>
      </c>
      <c r="E4670" s="33">
        <v>5000000</v>
      </c>
      <c r="F4670" s="34">
        <f t="shared" si="291"/>
        <v>1758400100</v>
      </c>
      <c r="G4670" s="35">
        <f t="shared" si="288"/>
        <v>0.74508354030255131</v>
      </c>
      <c r="H4670" s="35">
        <f t="shared" si="289"/>
        <v>0.28223075186272295</v>
      </c>
      <c r="I4670" s="35">
        <f t="shared" si="290"/>
        <v>0.28223075186272295</v>
      </c>
    </row>
    <row r="4671" spans="1:9" x14ac:dyDescent="0.2">
      <c r="A4671" s="32" t="s">
        <v>23</v>
      </c>
      <c r="B4671" s="33">
        <v>7725630869</v>
      </c>
      <c r="C4671" s="33">
        <v>4865430410.2299995</v>
      </c>
      <c r="D4671" s="33">
        <v>249424587.40000001</v>
      </c>
      <c r="E4671" s="33">
        <v>249260882.40000001</v>
      </c>
      <c r="F4671" s="34">
        <f t="shared" si="291"/>
        <v>2860200458.7700005</v>
      </c>
      <c r="G4671" s="35">
        <f t="shared" si="288"/>
        <v>62.977774795753049</v>
      </c>
      <c r="H4671" s="35">
        <f t="shared" si="289"/>
        <v>3.2285335868277816</v>
      </c>
      <c r="I4671" s="35">
        <f t="shared" si="290"/>
        <v>3.2264146013005686</v>
      </c>
    </row>
    <row r="4672" spans="1:9" x14ac:dyDescent="0.2">
      <c r="A4672" s="28" t="s">
        <v>24</v>
      </c>
      <c r="B4672" s="29">
        <v>2266546830479</v>
      </c>
      <c r="C4672" s="29">
        <v>150939241355</v>
      </c>
      <c r="D4672" s="29">
        <v>150939241355</v>
      </c>
      <c r="E4672" s="29">
        <v>149969987068</v>
      </c>
      <c r="F4672" s="30">
        <f t="shared" si="291"/>
        <v>2115607589124</v>
      </c>
      <c r="G4672" s="31">
        <f t="shared" si="288"/>
        <v>6.6594362545379786</v>
      </c>
      <c r="H4672" s="31">
        <f t="shared" si="289"/>
        <v>6.6594362545379786</v>
      </c>
      <c r="I4672" s="31">
        <f t="shared" si="290"/>
        <v>6.6166727751354752</v>
      </c>
    </row>
    <row r="4673" spans="1:9" x14ac:dyDescent="0.2">
      <c r="A4673" s="32" t="s">
        <v>1798</v>
      </c>
      <c r="B4673" s="33">
        <v>2265460265570</v>
      </c>
      <c r="C4673" s="33">
        <v>150897381102</v>
      </c>
      <c r="D4673" s="33">
        <v>150897381102</v>
      </c>
      <c r="E4673" s="33">
        <v>149928126815</v>
      </c>
      <c r="F4673" s="34">
        <f t="shared" si="291"/>
        <v>2114562884468</v>
      </c>
      <c r="G4673" s="35">
        <f t="shared" si="288"/>
        <v>6.6607825083188352</v>
      </c>
      <c r="H4673" s="35">
        <f t="shared" si="289"/>
        <v>6.6607825083188352</v>
      </c>
      <c r="I4673" s="35">
        <f t="shared" si="290"/>
        <v>6.6179985186046686</v>
      </c>
    </row>
    <row r="4674" spans="1:9" x14ac:dyDescent="0.2">
      <c r="A4674" s="32" t="s">
        <v>78</v>
      </c>
      <c r="B4674" s="33">
        <v>17100000</v>
      </c>
      <c r="C4674" s="33">
        <v>0</v>
      </c>
      <c r="D4674" s="33">
        <v>0</v>
      </c>
      <c r="E4674" s="33">
        <v>0</v>
      </c>
      <c r="F4674" s="34">
        <f t="shared" si="291"/>
        <v>17100000</v>
      </c>
      <c r="G4674" s="35">
        <f t="shared" si="288"/>
        <v>0</v>
      </c>
      <c r="H4674" s="35">
        <f t="shared" si="289"/>
        <v>0</v>
      </c>
      <c r="I4674" s="35">
        <f t="shared" si="290"/>
        <v>0</v>
      </c>
    </row>
    <row r="4675" spans="1:9" x14ac:dyDescent="0.2">
      <c r="A4675" s="32" t="s">
        <v>32</v>
      </c>
      <c r="B4675" s="33">
        <v>205965649</v>
      </c>
      <c r="C4675" s="33">
        <v>41860253</v>
      </c>
      <c r="D4675" s="33">
        <v>41860253</v>
      </c>
      <c r="E4675" s="33">
        <v>41860253</v>
      </c>
      <c r="F4675" s="34">
        <f t="shared" si="291"/>
        <v>164105396</v>
      </c>
      <c r="G4675" s="35">
        <f t="shared" si="288"/>
        <v>20.323900224740875</v>
      </c>
      <c r="H4675" s="35">
        <f t="shared" si="289"/>
        <v>20.323900224740875</v>
      </c>
      <c r="I4675" s="35">
        <f t="shared" si="290"/>
        <v>20.323900224740875</v>
      </c>
    </row>
    <row r="4676" spans="1:9" x14ac:dyDescent="0.2">
      <c r="A4676" s="32" t="s">
        <v>35</v>
      </c>
      <c r="B4676" s="33">
        <v>863499260</v>
      </c>
      <c r="C4676" s="33">
        <v>0</v>
      </c>
      <c r="D4676" s="33">
        <v>0</v>
      </c>
      <c r="E4676" s="33">
        <v>0</v>
      </c>
      <c r="F4676" s="34">
        <f t="shared" si="291"/>
        <v>863499260</v>
      </c>
      <c r="G4676" s="35">
        <f t="shared" si="288"/>
        <v>0</v>
      </c>
      <c r="H4676" s="35">
        <f t="shared" si="289"/>
        <v>0</v>
      </c>
      <c r="I4676" s="35">
        <f t="shared" si="290"/>
        <v>0</v>
      </c>
    </row>
    <row r="4677" spans="1:9" x14ac:dyDescent="0.2">
      <c r="A4677" s="28" t="s">
        <v>38</v>
      </c>
      <c r="B4677" s="29">
        <v>4616700000</v>
      </c>
      <c r="C4677" s="29">
        <v>661317838.72000003</v>
      </c>
      <c r="D4677" s="29">
        <v>430610838.72000003</v>
      </c>
      <c r="E4677" s="29">
        <v>430610838.72000003</v>
      </c>
      <c r="F4677" s="30">
        <f t="shared" si="291"/>
        <v>3955382161.2799997</v>
      </c>
      <c r="G4677" s="31">
        <f t="shared" si="288"/>
        <v>14.324470698117702</v>
      </c>
      <c r="H4677" s="31">
        <f t="shared" si="289"/>
        <v>9.3272432412762374</v>
      </c>
      <c r="I4677" s="31">
        <f t="shared" si="290"/>
        <v>9.3272432412762374</v>
      </c>
    </row>
    <row r="4678" spans="1:9" x14ac:dyDescent="0.2">
      <c r="A4678" s="32" t="s">
        <v>39</v>
      </c>
      <c r="B4678" s="33">
        <v>300200000</v>
      </c>
      <c r="C4678" s="33">
        <v>231707000</v>
      </c>
      <c r="D4678" s="33">
        <v>1000000</v>
      </c>
      <c r="E4678" s="33">
        <v>1000000</v>
      </c>
      <c r="F4678" s="34">
        <f t="shared" si="291"/>
        <v>68493000</v>
      </c>
      <c r="G4678" s="35">
        <f t="shared" si="288"/>
        <v>77.184210526315795</v>
      </c>
      <c r="H4678" s="35">
        <f t="shared" si="289"/>
        <v>0.33311125916055961</v>
      </c>
      <c r="I4678" s="35">
        <f t="shared" si="290"/>
        <v>0.33311125916055961</v>
      </c>
    </row>
    <row r="4679" spans="1:9" x14ac:dyDescent="0.2">
      <c r="A4679" s="32" t="s">
        <v>41</v>
      </c>
      <c r="B4679" s="33">
        <v>4316500000</v>
      </c>
      <c r="C4679" s="33">
        <v>429610838.72000003</v>
      </c>
      <c r="D4679" s="33">
        <v>429610838.72000003</v>
      </c>
      <c r="E4679" s="33">
        <v>429610838.72000003</v>
      </c>
      <c r="F4679" s="34">
        <f t="shared" si="291"/>
        <v>3886889161.2799997</v>
      </c>
      <c r="G4679" s="35">
        <f t="shared" ref="G4679:G4742" si="292">IFERROR(IF(C4679&gt;0,+C4679/B4679*100,0),0)</f>
        <v>9.9527589185682857</v>
      </c>
      <c r="H4679" s="35">
        <f t="shared" ref="H4679:H4742" si="293">IFERROR(IF(D4679&gt;0,+D4679/B4679*100,0),0)</f>
        <v>9.9527589185682857</v>
      </c>
      <c r="I4679" s="35">
        <f t="shared" ref="I4679:I4742" si="294">IFERROR(IF(E4679&gt;0,+E4679/B4679*100,0),0)</f>
        <v>9.9527589185682857</v>
      </c>
    </row>
    <row r="4680" spans="1:9" x14ac:dyDescent="0.2">
      <c r="A4680" s="28" t="s">
        <v>42</v>
      </c>
      <c r="B4680" s="29">
        <v>437503640085</v>
      </c>
      <c r="C4680" s="29">
        <v>264557971880</v>
      </c>
      <c r="D4680" s="29">
        <v>1389648801</v>
      </c>
      <c r="E4680" s="29">
        <v>1386830467</v>
      </c>
      <c r="F4680" s="30">
        <f t="shared" si="291"/>
        <v>172945668205</v>
      </c>
      <c r="G4680" s="31">
        <f t="shared" si="292"/>
        <v>60.469890451334443</v>
      </c>
      <c r="H4680" s="31">
        <f t="shared" si="293"/>
        <v>0.31763136890244237</v>
      </c>
      <c r="I4680" s="31">
        <f t="shared" si="294"/>
        <v>0.3169871836336175</v>
      </c>
    </row>
    <row r="4681" spans="1:9" x14ac:dyDescent="0.2">
      <c r="A4681" s="32" t="s">
        <v>1799</v>
      </c>
      <c r="B4681" s="33">
        <v>5000000000</v>
      </c>
      <c r="C4681" s="33">
        <v>1681296969</v>
      </c>
      <c r="D4681" s="33">
        <v>47990181</v>
      </c>
      <c r="E4681" s="33">
        <v>47990181</v>
      </c>
      <c r="F4681" s="34">
        <f t="shared" ref="F4681:F4744" si="295">+B4681-C4681</f>
        <v>3318703031</v>
      </c>
      <c r="G4681" s="35">
        <f t="shared" si="292"/>
        <v>33.625939379999998</v>
      </c>
      <c r="H4681" s="35">
        <f t="shared" si="293"/>
        <v>0.95980361999999997</v>
      </c>
      <c r="I4681" s="35">
        <f t="shared" si="294"/>
        <v>0.95980361999999997</v>
      </c>
    </row>
    <row r="4682" spans="1:9" x14ac:dyDescent="0.2">
      <c r="A4682" s="32" t="s">
        <v>1800</v>
      </c>
      <c r="B4682" s="33">
        <v>26500000000</v>
      </c>
      <c r="C4682" s="33">
        <v>7835648501</v>
      </c>
      <c r="D4682" s="33">
        <v>181744191</v>
      </c>
      <c r="E4682" s="33">
        <v>181744191</v>
      </c>
      <c r="F4682" s="34">
        <f t="shared" si="295"/>
        <v>18664351499</v>
      </c>
      <c r="G4682" s="35">
        <f t="shared" si="292"/>
        <v>29.568484909433963</v>
      </c>
      <c r="H4682" s="35">
        <f t="shared" si="293"/>
        <v>0.68582713584905663</v>
      </c>
      <c r="I4682" s="35">
        <f t="shared" si="294"/>
        <v>0.68582713584905663</v>
      </c>
    </row>
    <row r="4683" spans="1:9" x14ac:dyDescent="0.2">
      <c r="A4683" s="32" t="s">
        <v>1801</v>
      </c>
      <c r="B4683" s="33">
        <v>3000000000</v>
      </c>
      <c r="C4683" s="33">
        <v>1926137340</v>
      </c>
      <c r="D4683" s="33">
        <v>62896260</v>
      </c>
      <c r="E4683" s="33">
        <v>62896260</v>
      </c>
      <c r="F4683" s="34">
        <f t="shared" si="295"/>
        <v>1073862660</v>
      </c>
      <c r="G4683" s="35">
        <f t="shared" si="292"/>
        <v>64.204577999999998</v>
      </c>
      <c r="H4683" s="35">
        <f t="shared" si="293"/>
        <v>2.0965419999999999</v>
      </c>
      <c r="I4683" s="35">
        <f t="shared" si="294"/>
        <v>2.0965419999999999</v>
      </c>
    </row>
    <row r="4684" spans="1:9" ht="22.5" x14ac:dyDescent="0.2">
      <c r="A4684" s="32" t="s">
        <v>1802</v>
      </c>
      <c r="B4684" s="33">
        <v>34500000000</v>
      </c>
      <c r="C4684" s="33">
        <v>24908219787</v>
      </c>
      <c r="D4684" s="33">
        <v>147057315</v>
      </c>
      <c r="E4684" s="33">
        <v>147057315</v>
      </c>
      <c r="F4684" s="34">
        <f t="shared" si="295"/>
        <v>9591780213</v>
      </c>
      <c r="G4684" s="35">
        <f t="shared" si="292"/>
        <v>72.197738513043475</v>
      </c>
      <c r="H4684" s="35">
        <f t="shared" si="293"/>
        <v>0.4262530869565217</v>
      </c>
      <c r="I4684" s="35">
        <f t="shared" si="294"/>
        <v>0.4262530869565217</v>
      </c>
    </row>
    <row r="4685" spans="1:9" ht="22.5" x14ac:dyDescent="0.2">
      <c r="A4685" s="32" t="s">
        <v>1803</v>
      </c>
      <c r="B4685" s="33">
        <v>480000000</v>
      </c>
      <c r="C4685" s="33">
        <v>475466957</v>
      </c>
      <c r="D4685" s="33">
        <v>150830975</v>
      </c>
      <c r="E4685" s="33">
        <v>150704563</v>
      </c>
      <c r="F4685" s="34">
        <f t="shared" si="295"/>
        <v>4533043</v>
      </c>
      <c r="G4685" s="35">
        <f t="shared" si="292"/>
        <v>99.055616041666667</v>
      </c>
      <c r="H4685" s="35">
        <f t="shared" si="293"/>
        <v>31.423119791666664</v>
      </c>
      <c r="I4685" s="35">
        <f t="shared" si="294"/>
        <v>31.396783958333334</v>
      </c>
    </row>
    <row r="4686" spans="1:9" x14ac:dyDescent="0.2">
      <c r="A4686" s="32" t="s">
        <v>1804</v>
      </c>
      <c r="B4686" s="33">
        <v>140056532145</v>
      </c>
      <c r="C4686" s="33">
        <v>60836399203</v>
      </c>
      <c r="D4686" s="33">
        <v>3716667</v>
      </c>
      <c r="E4686" s="33">
        <v>3716667</v>
      </c>
      <c r="F4686" s="34">
        <f t="shared" si="295"/>
        <v>79220132942</v>
      </c>
      <c r="G4686" s="35">
        <f t="shared" si="292"/>
        <v>43.437030941203304</v>
      </c>
      <c r="H4686" s="35">
        <f t="shared" si="293"/>
        <v>2.6536905798525334E-3</v>
      </c>
      <c r="I4686" s="35">
        <f t="shared" si="294"/>
        <v>2.6536905798525334E-3</v>
      </c>
    </row>
    <row r="4687" spans="1:9" x14ac:dyDescent="0.2">
      <c r="A4687" s="32" t="s">
        <v>1805</v>
      </c>
      <c r="B4687" s="33">
        <v>28737000000</v>
      </c>
      <c r="C4687" s="33">
        <v>7136709639</v>
      </c>
      <c r="D4687" s="33">
        <v>22621055</v>
      </c>
      <c r="E4687" s="33">
        <v>22621055</v>
      </c>
      <c r="F4687" s="34">
        <f t="shared" si="295"/>
        <v>21600290361</v>
      </c>
      <c r="G4687" s="35">
        <f t="shared" si="292"/>
        <v>24.834567418310886</v>
      </c>
      <c r="H4687" s="35">
        <f t="shared" si="293"/>
        <v>7.8717524445836379E-2</v>
      </c>
      <c r="I4687" s="35">
        <f t="shared" si="294"/>
        <v>7.8717524445836379E-2</v>
      </c>
    </row>
    <row r="4688" spans="1:9" x14ac:dyDescent="0.2">
      <c r="A4688" s="32" t="s">
        <v>1806</v>
      </c>
      <c r="B4688" s="33">
        <v>18150000000</v>
      </c>
      <c r="C4688" s="33">
        <v>7800000000</v>
      </c>
      <c r="D4688" s="33">
        <v>0</v>
      </c>
      <c r="E4688" s="33">
        <v>0</v>
      </c>
      <c r="F4688" s="34">
        <f t="shared" si="295"/>
        <v>10350000000</v>
      </c>
      <c r="G4688" s="35">
        <f t="shared" si="292"/>
        <v>42.97520661157025</v>
      </c>
      <c r="H4688" s="35">
        <f t="shared" si="293"/>
        <v>0</v>
      </c>
      <c r="I4688" s="35">
        <f t="shared" si="294"/>
        <v>0</v>
      </c>
    </row>
    <row r="4689" spans="1:9" ht="22.5" x14ac:dyDescent="0.2">
      <c r="A4689" s="32" t="s">
        <v>1807</v>
      </c>
      <c r="B4689" s="33">
        <v>40000000000</v>
      </c>
      <c r="C4689" s="33">
        <v>40000000000</v>
      </c>
      <c r="D4689" s="33">
        <v>0</v>
      </c>
      <c r="E4689" s="33">
        <v>0</v>
      </c>
      <c r="F4689" s="34">
        <f t="shared" si="295"/>
        <v>0</v>
      </c>
      <c r="G4689" s="35">
        <f t="shared" si="292"/>
        <v>100</v>
      </c>
      <c r="H4689" s="35">
        <f t="shared" si="293"/>
        <v>0</v>
      </c>
      <c r="I4689" s="35">
        <f t="shared" si="294"/>
        <v>0</v>
      </c>
    </row>
    <row r="4690" spans="1:9" ht="22.5" x14ac:dyDescent="0.2">
      <c r="A4690" s="32" t="s">
        <v>1808</v>
      </c>
      <c r="B4690" s="33">
        <v>88580107940</v>
      </c>
      <c r="C4690" s="33">
        <v>88580107940</v>
      </c>
      <c r="D4690" s="33">
        <v>0</v>
      </c>
      <c r="E4690" s="33">
        <v>0</v>
      </c>
      <c r="F4690" s="34">
        <f t="shared" si="295"/>
        <v>0</v>
      </c>
      <c r="G4690" s="35">
        <f t="shared" si="292"/>
        <v>100</v>
      </c>
      <c r="H4690" s="35">
        <f t="shared" si="293"/>
        <v>0</v>
      </c>
      <c r="I4690" s="35">
        <f t="shared" si="294"/>
        <v>0</v>
      </c>
    </row>
    <row r="4691" spans="1:9" x14ac:dyDescent="0.2">
      <c r="A4691" s="32" t="s">
        <v>1809</v>
      </c>
      <c r="B4691" s="33">
        <v>10400000000</v>
      </c>
      <c r="C4691" s="33">
        <v>8935704711</v>
      </c>
      <c r="D4691" s="33">
        <v>230483979</v>
      </c>
      <c r="E4691" s="33">
        <v>230483979</v>
      </c>
      <c r="F4691" s="34">
        <f t="shared" si="295"/>
        <v>1464295289</v>
      </c>
      <c r="G4691" s="35">
        <f t="shared" si="292"/>
        <v>85.920237605769231</v>
      </c>
      <c r="H4691" s="35">
        <f t="shared" si="293"/>
        <v>2.2161921057692306</v>
      </c>
      <c r="I4691" s="35">
        <f t="shared" si="294"/>
        <v>2.2161921057692306</v>
      </c>
    </row>
    <row r="4692" spans="1:9" x14ac:dyDescent="0.2">
      <c r="A4692" s="32" t="s">
        <v>1810</v>
      </c>
      <c r="B4692" s="33">
        <v>7000000000</v>
      </c>
      <c r="C4692" s="33">
        <v>0</v>
      </c>
      <c r="D4692" s="33">
        <v>0</v>
      </c>
      <c r="E4692" s="33">
        <v>0</v>
      </c>
      <c r="F4692" s="34">
        <f t="shared" si="295"/>
        <v>7000000000</v>
      </c>
      <c r="G4692" s="35">
        <f t="shared" si="292"/>
        <v>0</v>
      </c>
      <c r="H4692" s="35">
        <f t="shared" si="293"/>
        <v>0</v>
      </c>
      <c r="I4692" s="35">
        <f t="shared" si="294"/>
        <v>0</v>
      </c>
    </row>
    <row r="4693" spans="1:9" ht="22.5" x14ac:dyDescent="0.2">
      <c r="A4693" s="32" t="s">
        <v>1811</v>
      </c>
      <c r="B4693" s="33">
        <v>2600000000</v>
      </c>
      <c r="C4693" s="33">
        <v>1338473201</v>
      </c>
      <c r="D4693" s="33">
        <v>58477621</v>
      </c>
      <c r="E4693" s="33">
        <v>58477621</v>
      </c>
      <c r="F4693" s="34">
        <f t="shared" si="295"/>
        <v>1261526799</v>
      </c>
      <c r="G4693" s="35">
        <f t="shared" si="292"/>
        <v>51.479738500000003</v>
      </c>
      <c r="H4693" s="35">
        <f t="shared" si="293"/>
        <v>2.2491392692307692</v>
      </c>
      <c r="I4693" s="35">
        <f t="shared" si="294"/>
        <v>2.2491392692307692</v>
      </c>
    </row>
    <row r="4694" spans="1:9" ht="22.5" x14ac:dyDescent="0.2">
      <c r="A4694" s="32" t="s">
        <v>1812</v>
      </c>
      <c r="B4694" s="33">
        <v>7000000000</v>
      </c>
      <c r="C4694" s="33">
        <v>1228423311</v>
      </c>
      <c r="D4694" s="33">
        <v>57884285</v>
      </c>
      <c r="E4694" s="33">
        <v>57884285</v>
      </c>
      <c r="F4694" s="34">
        <f t="shared" si="295"/>
        <v>5771576689</v>
      </c>
      <c r="G4694" s="35">
        <f t="shared" si="292"/>
        <v>17.548904442857143</v>
      </c>
      <c r="H4694" s="35">
        <f t="shared" si="293"/>
        <v>0.82691835714285722</v>
      </c>
      <c r="I4694" s="35">
        <f t="shared" si="294"/>
        <v>0.82691835714285722</v>
      </c>
    </row>
    <row r="4695" spans="1:9" x14ac:dyDescent="0.2">
      <c r="A4695" s="32" t="s">
        <v>1813</v>
      </c>
      <c r="B4695" s="33">
        <v>23000000000</v>
      </c>
      <c r="C4695" s="33">
        <v>10157074705</v>
      </c>
      <c r="D4695" s="33">
        <v>341633316</v>
      </c>
      <c r="E4695" s="33">
        <v>338941394</v>
      </c>
      <c r="F4695" s="34">
        <f t="shared" si="295"/>
        <v>12842925295</v>
      </c>
      <c r="G4695" s="35">
        <f t="shared" si="292"/>
        <v>44.161194369565216</v>
      </c>
      <c r="H4695" s="35">
        <f t="shared" si="293"/>
        <v>1.4853622434782607</v>
      </c>
      <c r="I4695" s="35">
        <f t="shared" si="294"/>
        <v>1.4736582347826088</v>
      </c>
    </row>
    <row r="4696" spans="1:9" x14ac:dyDescent="0.2">
      <c r="A4696" s="32" t="s">
        <v>1814</v>
      </c>
      <c r="B4696" s="33">
        <v>2500000000</v>
      </c>
      <c r="C4696" s="33">
        <v>1718309616</v>
      </c>
      <c r="D4696" s="33">
        <v>84312956</v>
      </c>
      <c r="E4696" s="33">
        <v>84312956</v>
      </c>
      <c r="F4696" s="34">
        <f t="shared" si="295"/>
        <v>781690384</v>
      </c>
      <c r="G4696" s="35">
        <f t="shared" si="292"/>
        <v>68.732384639999992</v>
      </c>
      <c r="H4696" s="35">
        <f t="shared" si="293"/>
        <v>3.3725182399999998</v>
      </c>
      <c r="I4696" s="35">
        <f t="shared" si="294"/>
        <v>3.3725182399999998</v>
      </c>
    </row>
    <row r="4697" spans="1:9" x14ac:dyDescent="0.2">
      <c r="A4697" s="28" t="s">
        <v>1815</v>
      </c>
      <c r="B4697" s="29">
        <v>24453810075</v>
      </c>
      <c r="C4697" s="29">
        <v>8672119888.7799988</v>
      </c>
      <c r="D4697" s="29">
        <v>4251949750</v>
      </c>
      <c r="E4697" s="29">
        <v>4251949750</v>
      </c>
      <c r="F4697" s="30">
        <f t="shared" si="295"/>
        <v>15781690186.220001</v>
      </c>
      <c r="G4697" s="31">
        <f t="shared" si="292"/>
        <v>35.463266714604181</v>
      </c>
      <c r="H4697" s="31">
        <f t="shared" si="293"/>
        <v>17.387677981301245</v>
      </c>
      <c r="I4697" s="31">
        <f t="shared" si="294"/>
        <v>17.387677981301245</v>
      </c>
    </row>
    <row r="4698" spans="1:9" x14ac:dyDescent="0.2">
      <c r="A4698" s="28" t="s">
        <v>17</v>
      </c>
      <c r="B4698" s="29">
        <v>13748267000</v>
      </c>
      <c r="C4698" s="29">
        <v>4190172394.7799997</v>
      </c>
      <c r="D4698" s="29">
        <v>3948263933</v>
      </c>
      <c r="E4698" s="29">
        <v>3948263933</v>
      </c>
      <c r="F4698" s="30">
        <f t="shared" si="295"/>
        <v>9558094605.2200012</v>
      </c>
      <c r="G4698" s="31">
        <f t="shared" si="292"/>
        <v>30.477822366848123</v>
      </c>
      <c r="H4698" s="31">
        <f t="shared" si="293"/>
        <v>28.718266331312886</v>
      </c>
      <c r="I4698" s="31">
        <f t="shared" si="294"/>
        <v>28.718266331312886</v>
      </c>
    </row>
    <row r="4699" spans="1:9" x14ac:dyDescent="0.2">
      <c r="A4699" s="28" t="s">
        <v>18</v>
      </c>
      <c r="B4699" s="29">
        <v>9768200000</v>
      </c>
      <c r="C4699" s="29">
        <v>1351935900</v>
      </c>
      <c r="D4699" s="29">
        <v>1351873680</v>
      </c>
      <c r="E4699" s="29">
        <v>1351873680</v>
      </c>
      <c r="F4699" s="30">
        <f t="shared" si="295"/>
        <v>8416264100</v>
      </c>
      <c r="G4699" s="31">
        <f t="shared" si="292"/>
        <v>13.840174238856697</v>
      </c>
      <c r="H4699" s="31">
        <f t="shared" si="293"/>
        <v>13.839537274011587</v>
      </c>
      <c r="I4699" s="31">
        <f t="shared" si="294"/>
        <v>13.839537274011587</v>
      </c>
    </row>
    <row r="4700" spans="1:9" x14ac:dyDescent="0.2">
      <c r="A4700" s="32" t="s">
        <v>19</v>
      </c>
      <c r="B4700" s="33">
        <v>6441700000</v>
      </c>
      <c r="C4700" s="33">
        <v>913943908</v>
      </c>
      <c r="D4700" s="33">
        <v>913943908</v>
      </c>
      <c r="E4700" s="33">
        <v>913943908</v>
      </c>
      <c r="F4700" s="34">
        <f t="shared" si="295"/>
        <v>5527756092</v>
      </c>
      <c r="G4700" s="35">
        <f t="shared" si="292"/>
        <v>14.187930328950433</v>
      </c>
      <c r="H4700" s="35">
        <f t="shared" si="293"/>
        <v>14.187930328950433</v>
      </c>
      <c r="I4700" s="35">
        <f t="shared" si="294"/>
        <v>14.187930328950433</v>
      </c>
    </row>
    <row r="4701" spans="1:9" x14ac:dyDescent="0.2">
      <c r="A4701" s="32" t="s">
        <v>20</v>
      </c>
      <c r="B4701" s="33">
        <v>2220800000</v>
      </c>
      <c r="C4701" s="33">
        <v>365564015</v>
      </c>
      <c r="D4701" s="33">
        <v>365501795</v>
      </c>
      <c r="E4701" s="33">
        <v>365501795</v>
      </c>
      <c r="F4701" s="34">
        <f t="shared" si="295"/>
        <v>1855235985</v>
      </c>
      <c r="G4701" s="35">
        <f t="shared" si="292"/>
        <v>16.460915661023055</v>
      </c>
      <c r="H4701" s="35">
        <f t="shared" si="293"/>
        <v>16.458113967939482</v>
      </c>
      <c r="I4701" s="35">
        <f t="shared" si="294"/>
        <v>16.458113967939482</v>
      </c>
    </row>
    <row r="4702" spans="1:9" x14ac:dyDescent="0.2">
      <c r="A4702" s="32" t="s">
        <v>21</v>
      </c>
      <c r="B4702" s="33">
        <v>944300000</v>
      </c>
      <c r="C4702" s="33">
        <v>72427977</v>
      </c>
      <c r="D4702" s="33">
        <v>72427977</v>
      </c>
      <c r="E4702" s="33">
        <v>72427977</v>
      </c>
      <c r="F4702" s="34">
        <f t="shared" si="295"/>
        <v>871872023</v>
      </c>
      <c r="G4702" s="35">
        <f t="shared" si="292"/>
        <v>7.6700176850577142</v>
      </c>
      <c r="H4702" s="35">
        <f t="shared" si="293"/>
        <v>7.6700176850577142</v>
      </c>
      <c r="I4702" s="35">
        <f t="shared" si="294"/>
        <v>7.6700176850577142</v>
      </c>
    </row>
    <row r="4703" spans="1:9" x14ac:dyDescent="0.2">
      <c r="A4703" s="32" t="s">
        <v>154</v>
      </c>
      <c r="B4703" s="33">
        <v>161400000</v>
      </c>
      <c r="C4703" s="33">
        <v>0</v>
      </c>
      <c r="D4703" s="33">
        <v>0</v>
      </c>
      <c r="E4703" s="33">
        <v>0</v>
      </c>
      <c r="F4703" s="34">
        <f t="shared" si="295"/>
        <v>161400000</v>
      </c>
      <c r="G4703" s="35">
        <f t="shared" si="292"/>
        <v>0</v>
      </c>
      <c r="H4703" s="35">
        <f t="shared" si="293"/>
        <v>0</v>
      </c>
      <c r="I4703" s="35">
        <f t="shared" si="294"/>
        <v>0</v>
      </c>
    </row>
    <row r="4704" spans="1:9" x14ac:dyDescent="0.2">
      <c r="A4704" s="28" t="s">
        <v>22</v>
      </c>
      <c r="B4704" s="29">
        <v>918760000</v>
      </c>
      <c r="C4704" s="29">
        <v>305093503.77999997</v>
      </c>
      <c r="D4704" s="29">
        <v>63247262</v>
      </c>
      <c r="E4704" s="29">
        <v>63247262</v>
      </c>
      <c r="F4704" s="30">
        <f t="shared" si="295"/>
        <v>613666496.22000003</v>
      </c>
      <c r="G4704" s="31">
        <f t="shared" si="292"/>
        <v>33.20709475597544</v>
      </c>
      <c r="H4704" s="31">
        <f t="shared" si="293"/>
        <v>6.8839808002089775</v>
      </c>
      <c r="I4704" s="31">
        <f t="shared" si="294"/>
        <v>6.8839808002089775</v>
      </c>
    </row>
    <row r="4705" spans="1:9" x14ac:dyDescent="0.2">
      <c r="A4705" s="32" t="s">
        <v>23</v>
      </c>
      <c r="B4705" s="33">
        <v>918760000</v>
      </c>
      <c r="C4705" s="33">
        <v>305093503.77999997</v>
      </c>
      <c r="D4705" s="33">
        <v>63247262</v>
      </c>
      <c r="E4705" s="33">
        <v>63247262</v>
      </c>
      <c r="F4705" s="34">
        <f t="shared" si="295"/>
        <v>613666496.22000003</v>
      </c>
      <c r="G4705" s="35">
        <f t="shared" si="292"/>
        <v>33.20709475597544</v>
      </c>
      <c r="H4705" s="35">
        <f t="shared" si="293"/>
        <v>6.8839808002089775</v>
      </c>
      <c r="I4705" s="35">
        <f t="shared" si="294"/>
        <v>6.8839808002089775</v>
      </c>
    </row>
    <row r="4706" spans="1:9" x14ac:dyDescent="0.2">
      <c r="A4706" s="28" t="s">
        <v>24</v>
      </c>
      <c r="B4706" s="29">
        <v>2978307000</v>
      </c>
      <c r="C4706" s="29">
        <v>2533142991</v>
      </c>
      <c r="D4706" s="29">
        <v>2533142991</v>
      </c>
      <c r="E4706" s="29">
        <v>2533142991</v>
      </c>
      <c r="F4706" s="30">
        <f t="shared" si="295"/>
        <v>445164009</v>
      </c>
      <c r="G4706" s="31">
        <f t="shared" si="292"/>
        <v>85.053118802057682</v>
      </c>
      <c r="H4706" s="31">
        <f t="shared" si="293"/>
        <v>85.053118802057682</v>
      </c>
      <c r="I4706" s="31">
        <f t="shared" si="294"/>
        <v>85.053118802057682</v>
      </c>
    </row>
    <row r="4707" spans="1:9" x14ac:dyDescent="0.2">
      <c r="A4707" s="32" t="s">
        <v>1006</v>
      </c>
      <c r="B4707" s="33">
        <v>2518307000</v>
      </c>
      <c r="C4707" s="33">
        <v>2518307000</v>
      </c>
      <c r="D4707" s="33">
        <v>2518307000</v>
      </c>
      <c r="E4707" s="33">
        <v>2518307000</v>
      </c>
      <c r="F4707" s="34">
        <f t="shared" si="295"/>
        <v>0</v>
      </c>
      <c r="G4707" s="35">
        <f t="shared" si="292"/>
        <v>100</v>
      </c>
      <c r="H4707" s="35">
        <f t="shared" si="293"/>
        <v>100</v>
      </c>
      <c r="I4707" s="35">
        <f t="shared" si="294"/>
        <v>100</v>
      </c>
    </row>
    <row r="4708" spans="1:9" x14ac:dyDescent="0.2">
      <c r="A4708" s="32" t="s">
        <v>150</v>
      </c>
      <c r="B4708" s="33">
        <v>298200000</v>
      </c>
      <c r="C4708" s="33">
        <v>0</v>
      </c>
      <c r="D4708" s="33">
        <v>0</v>
      </c>
      <c r="E4708" s="33">
        <v>0</v>
      </c>
      <c r="F4708" s="34">
        <f t="shared" si="295"/>
        <v>298200000</v>
      </c>
      <c r="G4708" s="35">
        <f t="shared" si="292"/>
        <v>0</v>
      </c>
      <c r="H4708" s="35">
        <f t="shared" si="293"/>
        <v>0</v>
      </c>
      <c r="I4708" s="35">
        <f t="shared" si="294"/>
        <v>0</v>
      </c>
    </row>
    <row r="4709" spans="1:9" x14ac:dyDescent="0.2">
      <c r="A4709" s="32" t="s">
        <v>32</v>
      </c>
      <c r="B4709" s="33">
        <v>61800000</v>
      </c>
      <c r="C4709" s="33">
        <v>14835991</v>
      </c>
      <c r="D4709" s="33">
        <v>14835991</v>
      </c>
      <c r="E4709" s="33">
        <v>14835991</v>
      </c>
      <c r="F4709" s="34">
        <f t="shared" si="295"/>
        <v>46964009</v>
      </c>
      <c r="G4709" s="35">
        <f t="shared" si="292"/>
        <v>24.00645792880259</v>
      </c>
      <c r="H4709" s="35">
        <f t="shared" si="293"/>
        <v>24.00645792880259</v>
      </c>
      <c r="I4709" s="35">
        <f t="shared" si="294"/>
        <v>24.00645792880259</v>
      </c>
    </row>
    <row r="4710" spans="1:9" x14ac:dyDescent="0.2">
      <c r="A4710" s="32" t="s">
        <v>35</v>
      </c>
      <c r="B4710" s="33">
        <v>100000000</v>
      </c>
      <c r="C4710" s="33">
        <v>0</v>
      </c>
      <c r="D4710" s="33">
        <v>0</v>
      </c>
      <c r="E4710" s="33">
        <v>0</v>
      </c>
      <c r="F4710" s="34">
        <f t="shared" si="295"/>
        <v>100000000</v>
      </c>
      <c r="G4710" s="35">
        <f t="shared" si="292"/>
        <v>0</v>
      </c>
      <c r="H4710" s="35">
        <f t="shared" si="293"/>
        <v>0</v>
      </c>
      <c r="I4710" s="35">
        <f t="shared" si="294"/>
        <v>0</v>
      </c>
    </row>
    <row r="4711" spans="1:9" x14ac:dyDescent="0.2">
      <c r="A4711" s="28" t="s">
        <v>38</v>
      </c>
      <c r="B4711" s="29">
        <v>83000000</v>
      </c>
      <c r="C4711" s="29">
        <v>0</v>
      </c>
      <c r="D4711" s="29">
        <v>0</v>
      </c>
      <c r="E4711" s="29">
        <v>0</v>
      </c>
      <c r="F4711" s="30">
        <f t="shared" si="295"/>
        <v>83000000</v>
      </c>
      <c r="G4711" s="31">
        <f t="shared" si="292"/>
        <v>0</v>
      </c>
      <c r="H4711" s="31">
        <f t="shared" si="293"/>
        <v>0</v>
      </c>
      <c r="I4711" s="31">
        <f t="shared" si="294"/>
        <v>0</v>
      </c>
    </row>
    <row r="4712" spans="1:9" x14ac:dyDescent="0.2">
      <c r="A4712" s="32" t="s">
        <v>39</v>
      </c>
      <c r="B4712" s="33">
        <v>51000000</v>
      </c>
      <c r="C4712" s="33">
        <v>0</v>
      </c>
      <c r="D4712" s="33">
        <v>0</v>
      </c>
      <c r="E4712" s="33">
        <v>0</v>
      </c>
      <c r="F4712" s="34">
        <f t="shared" si="295"/>
        <v>51000000</v>
      </c>
      <c r="G4712" s="35">
        <f t="shared" si="292"/>
        <v>0</v>
      </c>
      <c r="H4712" s="35">
        <f t="shared" si="293"/>
        <v>0</v>
      </c>
      <c r="I4712" s="35">
        <f t="shared" si="294"/>
        <v>0</v>
      </c>
    </row>
    <row r="4713" spans="1:9" x14ac:dyDescent="0.2">
      <c r="A4713" s="32" t="s">
        <v>41</v>
      </c>
      <c r="B4713" s="33">
        <v>32000000</v>
      </c>
      <c r="C4713" s="33">
        <v>0</v>
      </c>
      <c r="D4713" s="33">
        <v>0</v>
      </c>
      <c r="E4713" s="33">
        <v>0</v>
      </c>
      <c r="F4713" s="34">
        <f t="shared" si="295"/>
        <v>32000000</v>
      </c>
      <c r="G4713" s="35">
        <f t="shared" si="292"/>
        <v>0</v>
      </c>
      <c r="H4713" s="35">
        <f t="shared" si="293"/>
        <v>0</v>
      </c>
      <c r="I4713" s="35">
        <f t="shared" si="294"/>
        <v>0</v>
      </c>
    </row>
    <row r="4714" spans="1:9" x14ac:dyDescent="0.2">
      <c r="A4714" s="28" t="s">
        <v>42</v>
      </c>
      <c r="B4714" s="29">
        <v>10705543075</v>
      </c>
      <c r="C4714" s="29">
        <v>4481947494</v>
      </c>
      <c r="D4714" s="29">
        <v>303685817</v>
      </c>
      <c r="E4714" s="29">
        <v>303685817</v>
      </c>
      <c r="F4714" s="30">
        <f t="shared" si="295"/>
        <v>6223595581</v>
      </c>
      <c r="G4714" s="31">
        <f t="shared" si="292"/>
        <v>41.865671480659564</v>
      </c>
      <c r="H4714" s="31">
        <f t="shared" si="293"/>
        <v>2.8367156609661297</v>
      </c>
      <c r="I4714" s="31">
        <f t="shared" si="294"/>
        <v>2.8367156609661297</v>
      </c>
    </row>
    <row r="4715" spans="1:9" x14ac:dyDescent="0.2">
      <c r="A4715" s="32" t="s">
        <v>1816</v>
      </c>
      <c r="B4715" s="33">
        <v>5682443049</v>
      </c>
      <c r="C4715" s="33">
        <v>3004653121</v>
      </c>
      <c r="D4715" s="33">
        <v>209892126</v>
      </c>
      <c r="E4715" s="33">
        <v>209892126</v>
      </c>
      <c r="F4715" s="34">
        <f t="shared" si="295"/>
        <v>2677789928</v>
      </c>
      <c r="G4715" s="35">
        <f t="shared" si="292"/>
        <v>52.876079796853595</v>
      </c>
      <c r="H4715" s="35">
        <f t="shared" si="293"/>
        <v>3.6936951974720973</v>
      </c>
      <c r="I4715" s="35">
        <f t="shared" si="294"/>
        <v>3.6936951974720973</v>
      </c>
    </row>
    <row r="4716" spans="1:9" ht="22.5" x14ac:dyDescent="0.2">
      <c r="A4716" s="32" t="s">
        <v>1817</v>
      </c>
      <c r="B4716" s="33">
        <v>2573000892</v>
      </c>
      <c r="C4716" s="33">
        <v>856873708</v>
      </c>
      <c r="D4716" s="33">
        <v>46929623</v>
      </c>
      <c r="E4716" s="33">
        <v>46929623</v>
      </c>
      <c r="F4716" s="34">
        <f t="shared" si="295"/>
        <v>1716127184</v>
      </c>
      <c r="G4716" s="35">
        <f t="shared" si="292"/>
        <v>33.302503340134869</v>
      </c>
      <c r="H4716" s="35">
        <f t="shared" si="293"/>
        <v>1.8239256405201434</v>
      </c>
      <c r="I4716" s="35">
        <f t="shared" si="294"/>
        <v>1.8239256405201434</v>
      </c>
    </row>
    <row r="4717" spans="1:9" ht="22.5" x14ac:dyDescent="0.2">
      <c r="A4717" s="32" t="s">
        <v>1818</v>
      </c>
      <c r="B4717" s="33">
        <v>2450099134</v>
      </c>
      <c r="C4717" s="33">
        <v>620420665</v>
      </c>
      <c r="D4717" s="33">
        <v>46864068</v>
      </c>
      <c r="E4717" s="33">
        <v>46864068</v>
      </c>
      <c r="F4717" s="34">
        <f t="shared" si="295"/>
        <v>1829678469</v>
      </c>
      <c r="G4717" s="35">
        <f t="shared" si="292"/>
        <v>25.322267837673547</v>
      </c>
      <c r="H4717" s="35">
        <f t="shared" si="293"/>
        <v>1.912741707046373</v>
      </c>
      <c r="I4717" s="35">
        <f t="shared" si="294"/>
        <v>1.912741707046373</v>
      </c>
    </row>
    <row r="4718" spans="1:9" x14ac:dyDescent="0.2">
      <c r="A4718" s="28" t="s">
        <v>1819</v>
      </c>
      <c r="B4718" s="29">
        <v>1558495312465</v>
      </c>
      <c r="C4718" s="29">
        <v>1258597483448.8</v>
      </c>
      <c r="D4718" s="29">
        <v>27982189468.200001</v>
      </c>
      <c r="E4718" s="29">
        <v>27982189468.200001</v>
      </c>
      <c r="F4718" s="30">
        <f t="shared" si="295"/>
        <v>299897829016.19995</v>
      </c>
      <c r="G4718" s="31">
        <f t="shared" si="292"/>
        <v>80.757219696614584</v>
      </c>
      <c r="H4718" s="31">
        <f t="shared" si="293"/>
        <v>1.7954618948414971</v>
      </c>
      <c r="I4718" s="31">
        <f t="shared" si="294"/>
        <v>1.7954618948414971</v>
      </c>
    </row>
    <row r="4719" spans="1:9" x14ac:dyDescent="0.2">
      <c r="A4719" s="28" t="s">
        <v>17</v>
      </c>
      <c r="B4719" s="29">
        <v>2300000000</v>
      </c>
      <c r="C4719" s="29">
        <v>133756086.8</v>
      </c>
      <c r="D4719" s="29">
        <v>133756086.2</v>
      </c>
      <c r="E4719" s="29">
        <v>133756086.2</v>
      </c>
      <c r="F4719" s="30">
        <f t="shared" si="295"/>
        <v>2166243913.1999998</v>
      </c>
      <c r="G4719" s="31">
        <f t="shared" si="292"/>
        <v>5.8154820347826082</v>
      </c>
      <c r="H4719" s="31">
        <f t="shared" si="293"/>
        <v>5.8154820086956525</v>
      </c>
      <c r="I4719" s="31">
        <f t="shared" si="294"/>
        <v>5.8154820086956525</v>
      </c>
    </row>
    <row r="4720" spans="1:9" x14ac:dyDescent="0.2">
      <c r="A4720" s="28" t="s">
        <v>38</v>
      </c>
      <c r="B4720" s="29">
        <v>2300000000</v>
      </c>
      <c r="C4720" s="29">
        <v>133756086.8</v>
      </c>
      <c r="D4720" s="29">
        <v>133756086.2</v>
      </c>
      <c r="E4720" s="29">
        <v>133756086.2</v>
      </c>
      <c r="F4720" s="30">
        <f t="shared" si="295"/>
        <v>2166243913.1999998</v>
      </c>
      <c r="G4720" s="31">
        <f t="shared" si="292"/>
        <v>5.8154820347826082</v>
      </c>
      <c r="H4720" s="31">
        <f t="shared" si="293"/>
        <v>5.8154820086956525</v>
      </c>
      <c r="I4720" s="31">
        <f t="shared" si="294"/>
        <v>5.8154820086956525</v>
      </c>
    </row>
    <row r="4721" spans="1:9" x14ac:dyDescent="0.2">
      <c r="A4721" s="32" t="s">
        <v>41</v>
      </c>
      <c r="B4721" s="33">
        <v>2300000000</v>
      </c>
      <c r="C4721" s="33">
        <v>133756086.8</v>
      </c>
      <c r="D4721" s="33">
        <v>133756086.2</v>
      </c>
      <c r="E4721" s="33">
        <v>133756086.2</v>
      </c>
      <c r="F4721" s="34">
        <f t="shared" si="295"/>
        <v>2166243913.1999998</v>
      </c>
      <c r="G4721" s="35">
        <f t="shared" si="292"/>
        <v>5.8154820347826082</v>
      </c>
      <c r="H4721" s="35">
        <f t="shared" si="293"/>
        <v>5.8154820086956525</v>
      </c>
      <c r="I4721" s="35">
        <f t="shared" si="294"/>
        <v>5.8154820086956525</v>
      </c>
    </row>
    <row r="4722" spans="1:9" x14ac:dyDescent="0.2">
      <c r="A4722" s="28" t="s">
        <v>42</v>
      </c>
      <c r="B4722" s="29">
        <v>1556195312465</v>
      </c>
      <c r="C4722" s="29">
        <v>1258463727362</v>
      </c>
      <c r="D4722" s="29">
        <v>27848433382</v>
      </c>
      <c r="E4722" s="29">
        <v>27848433382</v>
      </c>
      <c r="F4722" s="30">
        <f t="shared" si="295"/>
        <v>297731585103</v>
      </c>
      <c r="G4722" s="31">
        <f t="shared" si="292"/>
        <v>80.867980855732327</v>
      </c>
      <c r="H4722" s="31">
        <f t="shared" si="293"/>
        <v>1.7895204515099277</v>
      </c>
      <c r="I4722" s="31">
        <f t="shared" si="294"/>
        <v>1.7895204515099277</v>
      </c>
    </row>
    <row r="4723" spans="1:9" x14ac:dyDescent="0.2">
      <c r="A4723" s="32" t="s">
        <v>1820</v>
      </c>
      <c r="B4723" s="33">
        <v>539265292942</v>
      </c>
      <c r="C4723" s="33">
        <v>535480119597</v>
      </c>
      <c r="D4723" s="33">
        <v>27778433382</v>
      </c>
      <c r="E4723" s="33">
        <v>27778433382</v>
      </c>
      <c r="F4723" s="34">
        <f t="shared" si="295"/>
        <v>3785173345</v>
      </c>
      <c r="G4723" s="35">
        <f t="shared" si="292"/>
        <v>99.298086972304532</v>
      </c>
      <c r="H4723" s="35">
        <f t="shared" si="293"/>
        <v>5.1511628405478849</v>
      </c>
      <c r="I4723" s="35">
        <f t="shared" si="294"/>
        <v>5.1511628405478849</v>
      </c>
    </row>
    <row r="4724" spans="1:9" x14ac:dyDescent="0.2">
      <c r="A4724" s="39" t="s">
        <v>1821</v>
      </c>
      <c r="B4724" s="40">
        <v>1016930019523</v>
      </c>
      <c r="C4724" s="40">
        <v>722983607765</v>
      </c>
      <c r="D4724" s="40">
        <v>70000000</v>
      </c>
      <c r="E4724" s="40">
        <v>70000000</v>
      </c>
      <c r="F4724" s="41">
        <f t="shared" si="295"/>
        <v>293946411758</v>
      </c>
      <c r="G4724" s="42">
        <f t="shared" si="292"/>
        <v>71.094725682709409</v>
      </c>
      <c r="H4724" s="42">
        <f t="shared" si="293"/>
        <v>6.8834628397374011E-3</v>
      </c>
      <c r="I4724" s="42">
        <f t="shared" si="294"/>
        <v>6.8834628397374011E-3</v>
      </c>
    </row>
    <row r="4725" spans="1:9" x14ac:dyDescent="0.2">
      <c r="A4725" s="43" t="s">
        <v>1822</v>
      </c>
    </row>
    <row r="4726" spans="1:9" x14ac:dyDescent="0.2"/>
    <row r="4727" spans="1:9" x14ac:dyDescent="0.2"/>
  </sheetData>
  <autoFilter ref="A9:I9"/>
  <mergeCells count="10">
    <mergeCell ref="A1:I1"/>
    <mergeCell ref="A2:I2"/>
    <mergeCell ref="A3:I3"/>
    <mergeCell ref="A4:I4"/>
    <mergeCell ref="B5:B6"/>
    <mergeCell ref="C5:C6"/>
    <mergeCell ref="D5:D6"/>
    <mergeCell ref="E5:E6"/>
    <mergeCell ref="F5:F6"/>
    <mergeCell ref="G5:I5"/>
  </mergeCells>
  <pageMargins left="0.70866141732283472" right="0.70866141732283472" top="0.74803149606299213" bottom="0.74803149606299213" header="0.31496062992125984" footer="0.31496062992125984"/>
  <pageSetup paperSize="5"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CUA7</vt:lpstr>
      <vt:lpstr>'CUA7'!Área_de_impresión</vt:lpstr>
      <vt:lpstr>'CUA7'!Títulos_a_imprimir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Dary Leon Torres</dc:creator>
  <cp:lastModifiedBy>Luz Dary Leon Torres</cp:lastModifiedBy>
  <cp:lastPrinted>2020-03-13T21:36:06Z</cp:lastPrinted>
  <dcterms:created xsi:type="dcterms:W3CDTF">2020-03-13T21:33:23Z</dcterms:created>
  <dcterms:modified xsi:type="dcterms:W3CDTF">2020-03-13T21:36:45Z</dcterms:modified>
</cp:coreProperties>
</file>