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13_ncr:1_{48AF15CC-B817-466B-A874-F9E2487EAB78}" xr6:coauthVersionLast="47" xr6:coauthVersionMax="47" xr10:uidLastSave="{00000000-0000-0000-0000-000000000000}"/>
  <bookViews>
    <workbookView xWindow="-110" yWindow="-110" windowWidth="19420" windowHeight="10300" tabRatio="816" xr2:uid="{00000000-000D-0000-FFFF-FFFF00000000}"/>
  </bookViews>
  <sheets>
    <sheet name="INDICE" sheetId="28" r:id="rId1"/>
    <sheet name="CUADROS 1A" sheetId="3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AFICO 1" sheetId="18" r:id="rId16"/>
    <sheet name="GRAFICO 2" sheetId="21" r:id="rId17"/>
    <sheet name="GRAFICO 3" sheetId="22" r:id="rId18"/>
    <sheet name="GRAFICO 4" sheetId="20" r:id="rId19"/>
    <sheet name="Recursos Capital (Recaudo)" sheetId="7" state="hidden" r:id="rId20"/>
    <sheet name="Fondos Especiales (Recaudo)" sheetId="13" state="hidden" r:id="rId21"/>
  </sheets>
  <externalReferences>
    <externalReference r:id="rId22"/>
    <externalReference r:id="rId23"/>
    <externalReference r:id="rId24"/>
  </externalReference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'GRAFICO 3'!$AA$3:$AB$3</definedName>
    <definedName name="_fmi1">#REF!</definedName>
    <definedName name="_fmi2">#REF!</definedName>
    <definedName name="_fmi3">#REF!</definedName>
    <definedName name="_fmi4">#REF!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'GRAFICO 1'!$A$8:$Z$50</definedName>
    <definedName name="_xlnm.Print_Area" localSheetId="16">'GRAFICO 2'!$A$9:$AC$54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hidden="1">{"INGRESOS DOLARES",#N/A,FALSE,"informes"}</definedName>
    <definedName name="fkjrthnk3t" hidden="1">{"PAGOS DOLARES",#N/A,FALSE,"informes"}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hidden="1">{"INGRESOS DOLARES",#N/A,FALSE,"informes"}</definedName>
    <definedName name="h" hidden="1">{#N/A,#N/A,FALSE,"informes"}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j">#REF!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kxhklxr7yikyxrjkr" hidden="1">{"PAGOS DOLARES",#N/A,FALSE,"informes"}</definedName>
    <definedName name="jreszjz" hidden="1">{#N/A,#N/A,FALSE,"informes"}</definedName>
    <definedName name="jrxsyktuod" hidden="1">{#N/A,#N/A,FALSE,"informes"}</definedName>
    <definedName name="Jul">#REF!</definedName>
    <definedName name="Jun">#REF!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hidden="1">{"PAGOS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hidden="1">{#N/A,#N/A,FALSE,"informes"}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hidden="1">{"INGRESOS DOLARES",#N/A,FALSE,"informes"}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hidden="1">{"PAGOS DOLARES",#N/A,FALSE,"informes"}</definedName>
    <definedName name="ttt" hidden="1">{"INGRESOS DOLARES",#N/A,FALSE,"informes"}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hidden="1">{#N/A,#N/A,FALSE,"informes"}</definedName>
    <definedName name="uu" hidden="1">{"PAGOS DOLARES",#N/A,FALSE,"informes"}</definedName>
    <definedName name="uyuy" hidden="1">{"PAGOS DOLARES",#N/A,FALSE,"informes"}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hidden="1">{"epma",#N/A,FALSE,"EPMA"}</definedName>
    <definedName name="xxxx">#REF!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0" i="31" l="1"/>
  <c r="B191" i="2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11" i="3"/>
  <c r="AC12" i="3"/>
  <c r="AC13" i="3"/>
  <c r="AC14" i="3"/>
  <c r="AC15" i="3"/>
  <c r="AC16" i="3"/>
  <c r="AC17" i="3"/>
  <c r="AC18" i="3"/>
  <c r="AC19" i="3"/>
  <c r="AC20" i="3"/>
  <c r="AC21" i="3"/>
  <c r="AC10" i="3"/>
  <c r="C10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C13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C14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C15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C19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C20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10" i="29"/>
  <c r="AC11" i="29"/>
  <c r="AC12" i="29"/>
  <c r="AC13" i="29"/>
  <c r="AC14" i="29"/>
  <c r="AC15" i="29"/>
  <c r="AC16" i="29"/>
  <c r="AC17" i="29"/>
  <c r="AC18" i="29"/>
  <c r="AC19" i="29"/>
  <c r="AC20" i="29"/>
  <c r="B187" i="23" l="1"/>
  <c r="B188" i="23"/>
  <c r="B189" i="23"/>
  <c r="B190" i="23"/>
  <c r="B192" i="23"/>
  <c r="B186" i="23"/>
  <c r="B190" i="2"/>
  <c r="B187" i="2"/>
  <c r="B188" i="2"/>
  <c r="B189" i="2"/>
  <c r="B25" i="3" s="1"/>
  <c r="B186" i="2"/>
  <c r="B51" i="31"/>
  <c r="B47" i="31"/>
  <c r="B48" i="31"/>
  <c r="B49" i="31"/>
  <c r="B24" i="32" s="1"/>
  <c r="B83" i="37" s="1"/>
  <c r="B84" i="33" s="1"/>
  <c r="B46" i="31"/>
  <c r="B47" i="24"/>
  <c r="B48" i="24"/>
  <c r="B49" i="24"/>
  <c r="B24" i="25" s="1"/>
  <c r="B50" i="24"/>
  <c r="B46" i="24"/>
  <c r="B51" i="24"/>
  <c r="B25" i="29" l="1"/>
  <c r="A49" i="18"/>
  <c r="A51" i="21" s="1"/>
  <c r="A50" i="22" s="1"/>
  <c r="A49" i="20" s="1"/>
  <c r="B64" i="27"/>
  <c r="B15" i="26"/>
  <c r="A47" i="20"/>
  <c r="A48" i="20"/>
  <c r="A49" i="21"/>
  <c r="A50" i="21"/>
  <c r="A48" i="21"/>
  <c r="A46" i="20"/>
  <c r="A5" i="20"/>
  <c r="A6" i="20"/>
  <c r="A7" i="20"/>
  <c r="A4" i="20"/>
  <c r="D14" i="20"/>
  <c r="D13" i="22"/>
  <c r="D12" i="21"/>
  <c r="A48" i="22"/>
  <c r="A49" i="22"/>
  <c r="A47" i="22"/>
  <c r="AB8" i="22"/>
  <c r="AB4" i="22"/>
  <c r="AB6" i="22"/>
  <c r="A5" i="22"/>
  <c r="A6" i="22"/>
  <c r="A7" i="22"/>
  <c r="A4" i="22"/>
  <c r="A47" i="18"/>
  <c r="A48" i="18"/>
  <c r="A46" i="18"/>
  <c r="AB4" i="18"/>
  <c r="B23" i="3"/>
  <c r="B24" i="3"/>
  <c r="B22" i="3"/>
  <c r="B23" i="29"/>
  <c r="B24" i="29"/>
  <c r="B83" i="33"/>
  <c r="AB3" i="20"/>
  <c r="AB3" i="21"/>
  <c r="AB3" i="18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C27" i="29"/>
  <c r="AD3" i="22"/>
  <c r="M5" i="18"/>
  <c r="L5" i="18"/>
  <c r="K5" i="18"/>
  <c r="J5" i="18"/>
  <c r="I5" i="18"/>
  <c r="H5" i="18"/>
  <c r="G5" i="18"/>
  <c r="F5" i="18"/>
  <c r="E5" i="18"/>
  <c r="D5" i="18"/>
  <c r="C5" i="18"/>
  <c r="B5" i="18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F7" i="22"/>
  <c r="E7" i="22"/>
  <c r="D7" i="22"/>
  <c r="C7" i="22"/>
  <c r="B7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I4" i="18"/>
  <c r="H4" i="18"/>
  <c r="F8" i="22"/>
  <c r="E8" i="22"/>
  <c r="D8" i="22"/>
  <c r="C8" i="22"/>
  <c r="B8" i="22"/>
  <c r="D4" i="18" l="1"/>
  <c r="E4" i="18"/>
  <c r="B64" i="34"/>
  <c r="B15" i="35"/>
  <c r="F4" i="18"/>
  <c r="C4" i="18"/>
  <c r="I8" i="22"/>
  <c r="H8" i="22"/>
  <c r="AB6" i="20"/>
  <c r="AB7" i="20"/>
  <c r="AB4" i="20"/>
  <c r="AB5" i="21"/>
  <c r="AB5" i="20"/>
  <c r="B4" i="18"/>
  <c r="N5" i="18"/>
  <c r="G7" i="22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C51" i="24"/>
  <c r="AA5" i="20"/>
  <c r="AA7" i="20"/>
  <c r="AA6" i="20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A4" i="20"/>
  <c r="AB51" i="24"/>
  <c r="AC51" i="24"/>
  <c r="B6" i="18"/>
  <c r="P8" i="22" l="1"/>
  <c r="P4" i="18"/>
  <c r="Q4" i="18"/>
  <c r="Q8" i="22"/>
  <c r="AB6" i="21"/>
  <c r="U8" i="22"/>
  <c r="U4" i="18"/>
  <c r="W8" i="22"/>
  <c r="W4" i="18"/>
  <c r="O8" i="22"/>
  <c r="O4" i="18"/>
  <c r="S4" i="18"/>
  <c r="S8" i="22"/>
  <c r="T8" i="22"/>
  <c r="T4" i="18"/>
  <c r="V8" i="22"/>
  <c r="V4" i="18"/>
  <c r="Y4" i="18"/>
  <c r="Y8" i="22"/>
  <c r="AB4" i="21"/>
  <c r="AB8" i="20"/>
  <c r="AB9" i="20"/>
  <c r="J4" i="18"/>
  <c r="J8" i="22"/>
  <c r="AA4" i="18"/>
  <c r="AA8" i="22"/>
  <c r="X4" i="18"/>
  <c r="X8" i="22"/>
  <c r="M8" i="22"/>
  <c r="M4" i="18"/>
  <c r="R4" i="18"/>
  <c r="R8" i="22"/>
  <c r="Z4" i="18"/>
  <c r="Z8" i="22"/>
  <c r="K4" i="18"/>
  <c r="K8" i="22"/>
  <c r="L4" i="18"/>
  <c r="L8" i="22"/>
  <c r="N8" i="22"/>
  <c r="N4" i="18"/>
  <c r="V51" i="31"/>
  <c r="V42" i="31" s="1"/>
  <c r="V13" i="24"/>
  <c r="V21" i="24"/>
  <c r="V29" i="24"/>
  <c r="V37" i="24"/>
  <c r="V10" i="24"/>
  <c r="V18" i="24"/>
  <c r="V26" i="24"/>
  <c r="V34" i="24"/>
  <c r="V42" i="24"/>
  <c r="V15" i="24"/>
  <c r="V23" i="24"/>
  <c r="V31" i="24"/>
  <c r="V39" i="24"/>
  <c r="V12" i="24"/>
  <c r="V20" i="24"/>
  <c r="V28" i="24"/>
  <c r="V36" i="24"/>
  <c r="V44" i="24"/>
  <c r="V17" i="24"/>
  <c r="V25" i="24"/>
  <c r="V33" i="24"/>
  <c r="V41" i="24"/>
  <c r="V14" i="24"/>
  <c r="V22" i="24"/>
  <c r="V30" i="24"/>
  <c r="V38" i="24"/>
  <c r="V11" i="24"/>
  <c r="V19" i="24"/>
  <c r="V27" i="24"/>
  <c r="V35" i="24"/>
  <c r="V43" i="24"/>
  <c r="V16" i="24"/>
  <c r="V32" i="24"/>
  <c r="V40" i="24"/>
  <c r="V24" i="24"/>
  <c r="D51" i="31"/>
  <c r="D42" i="31" s="1"/>
  <c r="D10" i="24"/>
  <c r="D18" i="24"/>
  <c r="D26" i="24"/>
  <c r="D34" i="24"/>
  <c r="D42" i="24"/>
  <c r="D15" i="24"/>
  <c r="D23" i="24"/>
  <c r="D31" i="24"/>
  <c r="D39" i="24"/>
  <c r="D12" i="24"/>
  <c r="D20" i="24"/>
  <c r="D28" i="24"/>
  <c r="D36" i="24"/>
  <c r="D44" i="24"/>
  <c r="D17" i="24"/>
  <c r="D25" i="24"/>
  <c r="D33" i="24"/>
  <c r="D41" i="24"/>
  <c r="D14" i="24"/>
  <c r="D22" i="24"/>
  <c r="D30" i="24"/>
  <c r="D38" i="24"/>
  <c r="D11" i="24"/>
  <c r="D19" i="24"/>
  <c r="D27" i="24"/>
  <c r="D35" i="24"/>
  <c r="D43" i="24"/>
  <c r="D16" i="24"/>
  <c r="D24" i="24"/>
  <c r="D32" i="24"/>
  <c r="D40" i="24"/>
  <c r="D21" i="24"/>
  <c r="D13" i="24"/>
  <c r="D37" i="24"/>
  <c r="D29" i="24"/>
  <c r="X51" i="31"/>
  <c r="X16" i="24"/>
  <c r="X24" i="24"/>
  <c r="X32" i="24"/>
  <c r="X40" i="24"/>
  <c r="X13" i="24"/>
  <c r="X21" i="24"/>
  <c r="X29" i="24"/>
  <c r="X37" i="24"/>
  <c r="X10" i="24"/>
  <c r="X18" i="24"/>
  <c r="X26" i="24"/>
  <c r="X34" i="24"/>
  <c r="X42" i="24"/>
  <c r="X15" i="24"/>
  <c r="X23" i="24"/>
  <c r="X31" i="24"/>
  <c r="X39" i="24"/>
  <c r="X12" i="24"/>
  <c r="X20" i="24"/>
  <c r="X28" i="24"/>
  <c r="X36" i="24"/>
  <c r="X44" i="24"/>
  <c r="X17" i="24"/>
  <c r="X25" i="24"/>
  <c r="X33" i="24"/>
  <c r="X41" i="24"/>
  <c r="X14" i="24"/>
  <c r="X22" i="24"/>
  <c r="X30" i="24"/>
  <c r="X38" i="24"/>
  <c r="X35" i="24"/>
  <c r="X11" i="24"/>
  <c r="X27" i="24"/>
  <c r="X43" i="24"/>
  <c r="X19" i="24"/>
  <c r="G51" i="31"/>
  <c r="G10" i="31" s="1"/>
  <c r="G13" i="24"/>
  <c r="G21" i="24"/>
  <c r="G29" i="24"/>
  <c r="G37" i="24"/>
  <c r="G10" i="24"/>
  <c r="G18" i="24"/>
  <c r="G26" i="24"/>
  <c r="G34" i="24"/>
  <c r="G42" i="24"/>
  <c r="G15" i="24"/>
  <c r="G23" i="24"/>
  <c r="G31" i="24"/>
  <c r="G39" i="24"/>
  <c r="G12" i="24"/>
  <c r="G20" i="24"/>
  <c r="G28" i="24"/>
  <c r="G36" i="24"/>
  <c r="G44" i="24"/>
  <c r="G17" i="24"/>
  <c r="G25" i="24"/>
  <c r="G33" i="24"/>
  <c r="G41" i="24"/>
  <c r="G14" i="24"/>
  <c r="G22" i="24"/>
  <c r="G30" i="24"/>
  <c r="G38" i="24"/>
  <c r="G16" i="24"/>
  <c r="G24" i="24"/>
  <c r="G32" i="24"/>
  <c r="G35" i="24"/>
  <c r="G11" i="24"/>
  <c r="G43" i="24"/>
  <c r="G19" i="24"/>
  <c r="G27" i="24"/>
  <c r="G40" i="24"/>
  <c r="E51" i="31"/>
  <c r="E35" i="31" s="1"/>
  <c r="E10" i="24"/>
  <c r="E18" i="24"/>
  <c r="E26" i="24"/>
  <c r="E34" i="24"/>
  <c r="E42" i="24"/>
  <c r="E35" i="24"/>
  <c r="E15" i="24"/>
  <c r="E23" i="24"/>
  <c r="E31" i="24"/>
  <c r="E39" i="24"/>
  <c r="E12" i="24"/>
  <c r="E20" i="24"/>
  <c r="E28" i="24"/>
  <c r="E36" i="24"/>
  <c r="E44" i="24"/>
  <c r="E17" i="24"/>
  <c r="E25" i="24"/>
  <c r="E33" i="24"/>
  <c r="E41" i="24"/>
  <c r="E14" i="24"/>
  <c r="E22" i="24"/>
  <c r="E30" i="24"/>
  <c r="E38" i="24"/>
  <c r="E43" i="24"/>
  <c r="E11" i="24"/>
  <c r="E19" i="24"/>
  <c r="E27" i="24"/>
  <c r="E13" i="24"/>
  <c r="E21" i="24"/>
  <c r="E29" i="24"/>
  <c r="E16" i="24"/>
  <c r="E24" i="24"/>
  <c r="E32" i="24"/>
  <c r="E40" i="24"/>
  <c r="E37" i="24"/>
  <c r="S51" i="31"/>
  <c r="S41" i="31" s="1"/>
  <c r="S15" i="24"/>
  <c r="S23" i="24"/>
  <c r="S31" i="24"/>
  <c r="S39" i="24"/>
  <c r="S12" i="24"/>
  <c r="S20" i="24"/>
  <c r="S28" i="24"/>
  <c r="S36" i="24"/>
  <c r="S44" i="24"/>
  <c r="S17" i="24"/>
  <c r="S25" i="24"/>
  <c r="S33" i="24"/>
  <c r="S41" i="24"/>
  <c r="S32" i="24"/>
  <c r="S14" i="24"/>
  <c r="S22" i="24"/>
  <c r="S30" i="24"/>
  <c r="S38" i="24"/>
  <c r="S11" i="24"/>
  <c r="S19" i="24"/>
  <c r="S27" i="24"/>
  <c r="S35" i="24"/>
  <c r="S43" i="24"/>
  <c r="S16" i="24"/>
  <c r="S24" i="24"/>
  <c r="S40" i="24"/>
  <c r="S10" i="24"/>
  <c r="S18" i="24"/>
  <c r="S26" i="24"/>
  <c r="S34" i="24"/>
  <c r="S21" i="24"/>
  <c r="S42" i="24"/>
  <c r="S13" i="24"/>
  <c r="S29" i="24"/>
  <c r="S37" i="24"/>
  <c r="I51" i="31"/>
  <c r="I16" i="24"/>
  <c r="I24" i="24"/>
  <c r="I32" i="24"/>
  <c r="I40" i="24"/>
  <c r="I13" i="24"/>
  <c r="I21" i="24"/>
  <c r="I29" i="24"/>
  <c r="I37" i="24"/>
  <c r="I10" i="24"/>
  <c r="I18" i="24"/>
  <c r="I26" i="24"/>
  <c r="I34" i="24"/>
  <c r="I42" i="24"/>
  <c r="I15" i="24"/>
  <c r="I23" i="24"/>
  <c r="I31" i="24"/>
  <c r="I39" i="24"/>
  <c r="I12" i="24"/>
  <c r="I20" i="24"/>
  <c r="I28" i="24"/>
  <c r="I36" i="24"/>
  <c r="I44" i="24"/>
  <c r="I33" i="24"/>
  <c r="I17" i="24"/>
  <c r="I25" i="24"/>
  <c r="I41" i="24"/>
  <c r="I11" i="24"/>
  <c r="I19" i="24"/>
  <c r="I27" i="24"/>
  <c r="I35" i="24"/>
  <c r="I30" i="24"/>
  <c r="I14" i="24"/>
  <c r="I38" i="24"/>
  <c r="I22" i="24"/>
  <c r="I43" i="24"/>
  <c r="F51" i="31"/>
  <c r="F26" i="25" s="1"/>
  <c r="F13" i="24"/>
  <c r="F21" i="24"/>
  <c r="F29" i="24"/>
  <c r="F37" i="24"/>
  <c r="F10" i="24"/>
  <c r="F18" i="24"/>
  <c r="F26" i="24"/>
  <c r="F34" i="24"/>
  <c r="F42" i="24"/>
  <c r="F15" i="24"/>
  <c r="F23" i="24"/>
  <c r="F31" i="24"/>
  <c r="F39" i="24"/>
  <c r="F12" i="24"/>
  <c r="F20" i="24"/>
  <c r="F28" i="24"/>
  <c r="F36" i="24"/>
  <c r="F44" i="24"/>
  <c r="F17" i="24"/>
  <c r="F25" i="24"/>
  <c r="F33" i="24"/>
  <c r="F41" i="24"/>
  <c r="F14" i="24"/>
  <c r="F22" i="24"/>
  <c r="F30" i="24"/>
  <c r="F38" i="24"/>
  <c r="F11" i="24"/>
  <c r="F19" i="24"/>
  <c r="F27" i="24"/>
  <c r="F35" i="24"/>
  <c r="F43" i="24"/>
  <c r="F16" i="24"/>
  <c r="F32" i="24"/>
  <c r="F40" i="24"/>
  <c r="F24" i="24"/>
  <c r="C51" i="31"/>
  <c r="C19" i="31" s="1"/>
  <c r="C13" i="24"/>
  <c r="C29" i="24"/>
  <c r="C10" i="24"/>
  <c r="C14" i="24"/>
  <c r="C30" i="24"/>
  <c r="C15" i="24"/>
  <c r="C31" i="24"/>
  <c r="C40" i="24"/>
  <c r="C16" i="24"/>
  <c r="C32" i="24"/>
  <c r="C17" i="24"/>
  <c r="C33" i="24"/>
  <c r="C18" i="24"/>
  <c r="C34" i="24"/>
  <c r="C19" i="24"/>
  <c r="C35" i="24"/>
  <c r="C20" i="24"/>
  <c r="C36" i="24"/>
  <c r="C21" i="24"/>
  <c r="C37" i="24"/>
  <c r="C22" i="24"/>
  <c r="C38" i="24"/>
  <c r="C23" i="24"/>
  <c r="C39" i="24"/>
  <c r="C24" i="24"/>
  <c r="C25" i="24"/>
  <c r="C41" i="24"/>
  <c r="C11" i="24"/>
  <c r="C12" i="24"/>
  <c r="C26" i="24"/>
  <c r="C27" i="24"/>
  <c r="C28" i="24"/>
  <c r="C43" i="24"/>
  <c r="C42" i="24"/>
  <c r="C44" i="24"/>
  <c r="AC51" i="31"/>
  <c r="AC39" i="24"/>
  <c r="AC14" i="24"/>
  <c r="AC22" i="24"/>
  <c r="AC30" i="24"/>
  <c r="AC38" i="24"/>
  <c r="AC11" i="24"/>
  <c r="AC19" i="24"/>
  <c r="AC27" i="24"/>
  <c r="AC35" i="24"/>
  <c r="AC43" i="24"/>
  <c r="AC16" i="24"/>
  <c r="AC24" i="24"/>
  <c r="AC32" i="24"/>
  <c r="AC40" i="24"/>
  <c r="AC13" i="24"/>
  <c r="AC21" i="24"/>
  <c r="AC29" i="24"/>
  <c r="AC37" i="24"/>
  <c r="AC10" i="24"/>
  <c r="AC18" i="24"/>
  <c r="AC26" i="24"/>
  <c r="AC34" i="24"/>
  <c r="AC42" i="24"/>
  <c r="AC15" i="24"/>
  <c r="AC23" i="24"/>
  <c r="AC31" i="24"/>
  <c r="AC17" i="24"/>
  <c r="AC25" i="24"/>
  <c r="AC33" i="24"/>
  <c r="AC20" i="24"/>
  <c r="AC41" i="24"/>
  <c r="AC28" i="24"/>
  <c r="AC12" i="24"/>
  <c r="AC36" i="24"/>
  <c r="AC44" i="24"/>
  <c r="Q51" i="31"/>
  <c r="Q12" i="24"/>
  <c r="Q20" i="24"/>
  <c r="Q28" i="24"/>
  <c r="Q36" i="24"/>
  <c r="Q44" i="24"/>
  <c r="Q17" i="24"/>
  <c r="Q25" i="24"/>
  <c r="Q33" i="24"/>
  <c r="Q41" i="24"/>
  <c r="Q37" i="24"/>
  <c r="Q14" i="24"/>
  <c r="Q22" i="24"/>
  <c r="Q30" i="24"/>
  <c r="Q38" i="24"/>
  <c r="Q11" i="24"/>
  <c r="Q19" i="24"/>
  <c r="Q27" i="24"/>
  <c r="Q35" i="24"/>
  <c r="Q43" i="24"/>
  <c r="Q16" i="24"/>
  <c r="Q24" i="24"/>
  <c r="Q32" i="24"/>
  <c r="Q40" i="24"/>
  <c r="Q13" i="24"/>
  <c r="Q21" i="24"/>
  <c r="Q29" i="24"/>
  <c r="Q15" i="24"/>
  <c r="Q23" i="24"/>
  <c r="Q31" i="24"/>
  <c r="Q10" i="24"/>
  <c r="Q42" i="24"/>
  <c r="Q26" i="24"/>
  <c r="Q39" i="24"/>
  <c r="Q18" i="24"/>
  <c r="Q34" i="24"/>
  <c r="AB51" i="31"/>
  <c r="AB10" i="31" s="1"/>
  <c r="AB14" i="24"/>
  <c r="AB22" i="24"/>
  <c r="AB30" i="24"/>
  <c r="AB38" i="24"/>
  <c r="AB11" i="24"/>
  <c r="AB19" i="24"/>
  <c r="AB27" i="24"/>
  <c r="AB35" i="24"/>
  <c r="AB43" i="24"/>
  <c r="AB16" i="24"/>
  <c r="AB24" i="24"/>
  <c r="AB32" i="24"/>
  <c r="AB40" i="24"/>
  <c r="AB13" i="24"/>
  <c r="AB21" i="24"/>
  <c r="AB29" i="24"/>
  <c r="AB37" i="24"/>
  <c r="AB10" i="24"/>
  <c r="AB18" i="24"/>
  <c r="AB26" i="24"/>
  <c r="AB34" i="24"/>
  <c r="AB42" i="24"/>
  <c r="AB15" i="24"/>
  <c r="AB23" i="24"/>
  <c r="AB31" i="24"/>
  <c r="AB39" i="24"/>
  <c r="AB12" i="24"/>
  <c r="AB20" i="24"/>
  <c r="AB28" i="24"/>
  <c r="AB36" i="24"/>
  <c r="AB44" i="24"/>
  <c r="AB41" i="24"/>
  <c r="AB25" i="24"/>
  <c r="AB17" i="24"/>
  <c r="AB33" i="24"/>
  <c r="O51" i="31"/>
  <c r="O27" i="31" s="1"/>
  <c r="O17" i="24"/>
  <c r="O25" i="24"/>
  <c r="O33" i="24"/>
  <c r="O41" i="24"/>
  <c r="O14" i="24"/>
  <c r="O22" i="24"/>
  <c r="O30" i="24"/>
  <c r="O38" i="24"/>
  <c r="O11" i="24"/>
  <c r="O19" i="24"/>
  <c r="O27" i="24"/>
  <c r="O35" i="24"/>
  <c r="O43" i="24"/>
  <c r="O16" i="24"/>
  <c r="O24" i="24"/>
  <c r="O32" i="24"/>
  <c r="O40" i="24"/>
  <c r="O34" i="24"/>
  <c r="O13" i="24"/>
  <c r="O21" i="24"/>
  <c r="O29" i="24"/>
  <c r="O37" i="24"/>
  <c r="O10" i="24"/>
  <c r="O18" i="24"/>
  <c r="O26" i="24"/>
  <c r="O42" i="24"/>
  <c r="O12" i="24"/>
  <c r="O20" i="24"/>
  <c r="O28" i="24"/>
  <c r="O15" i="24"/>
  <c r="O31" i="24"/>
  <c r="O39" i="24"/>
  <c r="O44" i="24"/>
  <c r="O36" i="24"/>
  <c r="O23" i="24"/>
  <c r="N51" i="31"/>
  <c r="N13" i="31" s="1"/>
  <c r="N17" i="24"/>
  <c r="N25" i="24"/>
  <c r="N33" i="24"/>
  <c r="N41" i="24"/>
  <c r="N14" i="24"/>
  <c r="N22" i="24"/>
  <c r="N30" i="24"/>
  <c r="N38" i="24"/>
  <c r="N11" i="24"/>
  <c r="N19" i="24"/>
  <c r="N27" i="24"/>
  <c r="N35" i="24"/>
  <c r="N43" i="24"/>
  <c r="N16" i="24"/>
  <c r="N24" i="24"/>
  <c r="N32" i="24"/>
  <c r="N40" i="24"/>
  <c r="N13" i="24"/>
  <c r="N21" i="24"/>
  <c r="N29" i="24"/>
  <c r="N37" i="24"/>
  <c r="N10" i="24"/>
  <c r="N18" i="24"/>
  <c r="N26" i="24"/>
  <c r="N34" i="24"/>
  <c r="N42" i="24"/>
  <c r="N15" i="24"/>
  <c r="N23" i="24"/>
  <c r="N31" i="24"/>
  <c r="N39" i="24"/>
  <c r="N20" i="24"/>
  <c r="N44" i="24"/>
  <c r="N36" i="24"/>
  <c r="N12" i="24"/>
  <c r="N28" i="24"/>
  <c r="M51" i="31"/>
  <c r="M14" i="24"/>
  <c r="M22" i="24"/>
  <c r="M30" i="24"/>
  <c r="M38" i="24"/>
  <c r="M11" i="24"/>
  <c r="M19" i="24"/>
  <c r="M27" i="24"/>
  <c r="M35" i="24"/>
  <c r="M43" i="24"/>
  <c r="M16" i="24"/>
  <c r="M24" i="24"/>
  <c r="M32" i="24"/>
  <c r="M40" i="24"/>
  <c r="M13" i="24"/>
  <c r="M21" i="24"/>
  <c r="M29" i="24"/>
  <c r="M37" i="24"/>
  <c r="M10" i="24"/>
  <c r="M18" i="24"/>
  <c r="M26" i="24"/>
  <c r="M34" i="24"/>
  <c r="M42" i="24"/>
  <c r="M15" i="24"/>
  <c r="M23" i="24"/>
  <c r="M31" i="24"/>
  <c r="M39" i="24"/>
  <c r="M17" i="24"/>
  <c r="M25" i="24"/>
  <c r="M33" i="24"/>
  <c r="M20" i="24"/>
  <c r="M36" i="24"/>
  <c r="M12" i="24"/>
  <c r="M44" i="24"/>
  <c r="M28" i="24"/>
  <c r="M41" i="24"/>
  <c r="Y51" i="31"/>
  <c r="Y43" i="31" s="1"/>
  <c r="Y16" i="24"/>
  <c r="Y24" i="24"/>
  <c r="Y32" i="24"/>
  <c r="Y40" i="24"/>
  <c r="Y13" i="24"/>
  <c r="Y21" i="24"/>
  <c r="Y29" i="24"/>
  <c r="Y37" i="24"/>
  <c r="Y10" i="24"/>
  <c r="Y18" i="24"/>
  <c r="Y26" i="24"/>
  <c r="Y34" i="24"/>
  <c r="Y42" i="24"/>
  <c r="Y15" i="24"/>
  <c r="Y23" i="24"/>
  <c r="Y31" i="24"/>
  <c r="Y39" i="24"/>
  <c r="Y41" i="24"/>
  <c r="Y12" i="24"/>
  <c r="Y20" i="24"/>
  <c r="Y28" i="24"/>
  <c r="Y36" i="24"/>
  <c r="Y44" i="24"/>
  <c r="Y17" i="24"/>
  <c r="Y25" i="24"/>
  <c r="Y33" i="24"/>
  <c r="Y11" i="24"/>
  <c r="Y19" i="24"/>
  <c r="Y27" i="24"/>
  <c r="Y38" i="24"/>
  <c r="Y30" i="24"/>
  <c r="Y35" i="24"/>
  <c r="Y14" i="24"/>
  <c r="Y22" i="24"/>
  <c r="Y43" i="24"/>
  <c r="H51" i="31"/>
  <c r="H36" i="31" s="1"/>
  <c r="H16" i="24"/>
  <c r="H24" i="24"/>
  <c r="H32" i="24"/>
  <c r="H40" i="24"/>
  <c r="H13" i="24"/>
  <c r="H21" i="24"/>
  <c r="H29" i="24"/>
  <c r="H37" i="24"/>
  <c r="H10" i="24"/>
  <c r="H18" i="24"/>
  <c r="H26" i="24"/>
  <c r="H34" i="24"/>
  <c r="H42" i="24"/>
  <c r="H15" i="24"/>
  <c r="H23" i="24"/>
  <c r="H31" i="24"/>
  <c r="H39" i="24"/>
  <c r="H12" i="24"/>
  <c r="H20" i="24"/>
  <c r="H28" i="24"/>
  <c r="H36" i="24"/>
  <c r="H44" i="24"/>
  <c r="H17" i="24"/>
  <c r="H25" i="24"/>
  <c r="H33" i="24"/>
  <c r="H41" i="24"/>
  <c r="H14" i="24"/>
  <c r="H22" i="24"/>
  <c r="H30" i="24"/>
  <c r="H38" i="24"/>
  <c r="H35" i="24"/>
  <c r="H11" i="24"/>
  <c r="H27" i="24"/>
  <c r="H43" i="24"/>
  <c r="H19" i="24"/>
  <c r="W51" i="31"/>
  <c r="W15" i="31" s="1"/>
  <c r="W13" i="24"/>
  <c r="W21" i="24"/>
  <c r="W29" i="24"/>
  <c r="W37" i="24"/>
  <c r="W10" i="24"/>
  <c r="W18" i="24"/>
  <c r="W26" i="24"/>
  <c r="W34" i="24"/>
  <c r="W42" i="24"/>
  <c r="W15" i="24"/>
  <c r="W23" i="24"/>
  <c r="W31" i="24"/>
  <c r="W39" i="24"/>
  <c r="W38" i="24"/>
  <c r="W12" i="24"/>
  <c r="W20" i="24"/>
  <c r="W28" i="24"/>
  <c r="W36" i="24"/>
  <c r="W44" i="24"/>
  <c r="W17" i="24"/>
  <c r="W25" i="24"/>
  <c r="W33" i="24"/>
  <c r="W41" i="24"/>
  <c r="W14" i="24"/>
  <c r="W22" i="24"/>
  <c r="W30" i="24"/>
  <c r="W16" i="24"/>
  <c r="W24" i="24"/>
  <c r="W32" i="24"/>
  <c r="W35" i="24"/>
  <c r="W19" i="24"/>
  <c r="W11" i="24"/>
  <c r="W43" i="24"/>
  <c r="W40" i="24"/>
  <c r="W27" i="24"/>
  <c r="U51" i="31"/>
  <c r="U10" i="24"/>
  <c r="U18" i="24"/>
  <c r="U26" i="24"/>
  <c r="U34" i="24"/>
  <c r="U42" i="24"/>
  <c r="U35" i="24"/>
  <c r="U15" i="24"/>
  <c r="U23" i="24"/>
  <c r="U31" i="24"/>
  <c r="U39" i="24"/>
  <c r="U12" i="24"/>
  <c r="U20" i="24"/>
  <c r="U28" i="24"/>
  <c r="U36" i="24"/>
  <c r="U44" i="24"/>
  <c r="U17" i="24"/>
  <c r="U25" i="24"/>
  <c r="U33" i="24"/>
  <c r="U41" i="24"/>
  <c r="U14" i="24"/>
  <c r="U22" i="24"/>
  <c r="U30" i="24"/>
  <c r="U38" i="24"/>
  <c r="U11" i="24"/>
  <c r="U19" i="24"/>
  <c r="U27" i="24"/>
  <c r="U43" i="24"/>
  <c r="U13" i="24"/>
  <c r="U21" i="24"/>
  <c r="U29" i="24"/>
  <c r="U16" i="24"/>
  <c r="U37" i="24"/>
  <c r="U32" i="24"/>
  <c r="U40" i="24"/>
  <c r="U24" i="24"/>
  <c r="T51" i="31"/>
  <c r="T44" i="31" s="1"/>
  <c r="T10" i="24"/>
  <c r="T18" i="24"/>
  <c r="T26" i="24"/>
  <c r="T34" i="24"/>
  <c r="T42" i="24"/>
  <c r="T15" i="24"/>
  <c r="T23" i="24"/>
  <c r="T31" i="24"/>
  <c r="T39" i="24"/>
  <c r="T12" i="24"/>
  <c r="T20" i="24"/>
  <c r="T28" i="24"/>
  <c r="T36" i="24"/>
  <c r="T44" i="24"/>
  <c r="T17" i="24"/>
  <c r="T25" i="24"/>
  <c r="T33" i="24"/>
  <c r="T41" i="24"/>
  <c r="T14" i="24"/>
  <c r="T22" i="24"/>
  <c r="T30" i="24"/>
  <c r="T38" i="24"/>
  <c r="T11" i="24"/>
  <c r="T19" i="24"/>
  <c r="T27" i="24"/>
  <c r="T35" i="24"/>
  <c r="T43" i="24"/>
  <c r="T16" i="24"/>
  <c r="T24" i="24"/>
  <c r="T32" i="24"/>
  <c r="T40" i="24"/>
  <c r="T37" i="24"/>
  <c r="T21" i="24"/>
  <c r="T13" i="24"/>
  <c r="T29" i="24"/>
  <c r="R51" i="31"/>
  <c r="R30" i="31" s="1"/>
  <c r="R15" i="24"/>
  <c r="R23" i="24"/>
  <c r="R31" i="24"/>
  <c r="R39" i="24"/>
  <c r="R12" i="24"/>
  <c r="R20" i="24"/>
  <c r="R28" i="24"/>
  <c r="R36" i="24"/>
  <c r="R44" i="24"/>
  <c r="R17" i="24"/>
  <c r="R25" i="24"/>
  <c r="R33" i="24"/>
  <c r="R41" i="24"/>
  <c r="R14" i="24"/>
  <c r="R22" i="24"/>
  <c r="R30" i="24"/>
  <c r="R38" i="24"/>
  <c r="R11" i="24"/>
  <c r="R19" i="24"/>
  <c r="R27" i="24"/>
  <c r="R35" i="24"/>
  <c r="R43" i="24"/>
  <c r="R16" i="24"/>
  <c r="R24" i="24"/>
  <c r="R32" i="24"/>
  <c r="R40" i="24"/>
  <c r="R13" i="24"/>
  <c r="R21" i="24"/>
  <c r="R29" i="24"/>
  <c r="R37" i="24"/>
  <c r="R10" i="24"/>
  <c r="R42" i="24"/>
  <c r="R26" i="24"/>
  <c r="R18" i="24"/>
  <c r="R34" i="24"/>
  <c r="P51" i="31"/>
  <c r="P26" i="25" s="1"/>
  <c r="P12" i="24"/>
  <c r="P20" i="24"/>
  <c r="P28" i="24"/>
  <c r="P36" i="24"/>
  <c r="P44" i="24"/>
  <c r="P17" i="24"/>
  <c r="P25" i="24"/>
  <c r="P33" i="24"/>
  <c r="P41" i="24"/>
  <c r="P14" i="24"/>
  <c r="P22" i="24"/>
  <c r="P30" i="24"/>
  <c r="P38" i="24"/>
  <c r="P11" i="24"/>
  <c r="P19" i="24"/>
  <c r="P27" i="24"/>
  <c r="P35" i="24"/>
  <c r="P43" i="24"/>
  <c r="P16" i="24"/>
  <c r="P24" i="24"/>
  <c r="P32" i="24"/>
  <c r="P40" i="24"/>
  <c r="P13" i="24"/>
  <c r="P21" i="24"/>
  <c r="P29" i="24"/>
  <c r="P37" i="24"/>
  <c r="P10" i="24"/>
  <c r="P18" i="24"/>
  <c r="P26" i="24"/>
  <c r="P34" i="24"/>
  <c r="P42" i="24"/>
  <c r="P15" i="24"/>
  <c r="P31" i="24"/>
  <c r="P39" i="24"/>
  <c r="P23" i="24"/>
  <c r="L51" i="31"/>
  <c r="L14" i="24"/>
  <c r="L22" i="24"/>
  <c r="L30" i="24"/>
  <c r="L38" i="24"/>
  <c r="L11" i="24"/>
  <c r="L19" i="24"/>
  <c r="L27" i="24"/>
  <c r="L35" i="24"/>
  <c r="L43" i="24"/>
  <c r="L16" i="24"/>
  <c r="L24" i="24"/>
  <c r="L32" i="24"/>
  <c r="L40" i="24"/>
  <c r="L13" i="24"/>
  <c r="L21" i="24"/>
  <c r="L29" i="24"/>
  <c r="L37" i="24"/>
  <c r="L10" i="24"/>
  <c r="L18" i="24"/>
  <c r="L26" i="24"/>
  <c r="L34" i="24"/>
  <c r="L42" i="24"/>
  <c r="L15" i="24"/>
  <c r="L23" i="24"/>
  <c r="L31" i="24"/>
  <c r="L39" i="24"/>
  <c r="L12" i="24"/>
  <c r="L20" i="24"/>
  <c r="L28" i="24"/>
  <c r="L36" i="24"/>
  <c r="L44" i="24"/>
  <c r="L25" i="24"/>
  <c r="L41" i="24"/>
  <c r="L17" i="24"/>
  <c r="L33" i="24"/>
  <c r="AA51" i="31"/>
  <c r="AA11" i="31" s="1"/>
  <c r="AA11" i="24"/>
  <c r="AA19" i="24"/>
  <c r="AA27" i="24"/>
  <c r="AA35" i="24"/>
  <c r="AA43" i="24"/>
  <c r="AA16" i="24"/>
  <c r="AA24" i="24"/>
  <c r="AA32" i="24"/>
  <c r="AA40" i="24"/>
  <c r="AA13" i="24"/>
  <c r="AA21" i="24"/>
  <c r="AA29" i="24"/>
  <c r="AA37" i="24"/>
  <c r="AA10" i="24"/>
  <c r="AA18" i="24"/>
  <c r="AA26" i="24"/>
  <c r="AA34" i="24"/>
  <c r="AA42" i="24"/>
  <c r="AA15" i="24"/>
  <c r="AA23" i="24"/>
  <c r="AA31" i="24"/>
  <c r="AA39" i="24"/>
  <c r="AA44" i="24"/>
  <c r="AA12" i="24"/>
  <c r="AA20" i="24"/>
  <c r="AA28" i="24"/>
  <c r="AA36" i="24"/>
  <c r="AA14" i="24"/>
  <c r="AA22" i="24"/>
  <c r="AA30" i="24"/>
  <c r="AA41" i="24"/>
  <c r="AA25" i="24"/>
  <c r="AA38" i="24"/>
  <c r="AA17" i="24"/>
  <c r="AA33" i="24"/>
  <c r="K51" i="31"/>
  <c r="K13" i="31" s="1"/>
  <c r="K11" i="24"/>
  <c r="K19" i="24"/>
  <c r="K27" i="24"/>
  <c r="K35" i="24"/>
  <c r="K43" i="24"/>
  <c r="K16" i="24"/>
  <c r="K24" i="24"/>
  <c r="K32" i="24"/>
  <c r="K40" i="24"/>
  <c r="K36" i="24"/>
  <c r="K44" i="24"/>
  <c r="K13" i="24"/>
  <c r="K21" i="24"/>
  <c r="K29" i="24"/>
  <c r="K37" i="24"/>
  <c r="K10" i="24"/>
  <c r="K18" i="24"/>
  <c r="K26" i="24"/>
  <c r="K34" i="24"/>
  <c r="K42" i="24"/>
  <c r="K15" i="24"/>
  <c r="K23" i="24"/>
  <c r="K31" i="24"/>
  <c r="K39" i="24"/>
  <c r="K12" i="24"/>
  <c r="K20" i="24"/>
  <c r="K28" i="24"/>
  <c r="K14" i="24"/>
  <c r="K22" i="24"/>
  <c r="K30" i="24"/>
  <c r="K25" i="24"/>
  <c r="K38" i="24"/>
  <c r="K17" i="24"/>
  <c r="K33" i="24"/>
  <c r="K41" i="24"/>
  <c r="Z51" i="31"/>
  <c r="Z34" i="31" s="1"/>
  <c r="Z11" i="24"/>
  <c r="Z19" i="24"/>
  <c r="Z27" i="24"/>
  <c r="Z35" i="24"/>
  <c r="Z43" i="24"/>
  <c r="Z16" i="24"/>
  <c r="Z24" i="24"/>
  <c r="Z32" i="24"/>
  <c r="Z40" i="24"/>
  <c r="Z13" i="24"/>
  <c r="Z21" i="24"/>
  <c r="Z29" i="24"/>
  <c r="Z37" i="24"/>
  <c r="Z10" i="24"/>
  <c r="Z18" i="24"/>
  <c r="Z26" i="24"/>
  <c r="Z34" i="24"/>
  <c r="Z42" i="24"/>
  <c r="Z15" i="24"/>
  <c r="Z23" i="24"/>
  <c r="Z31" i="24"/>
  <c r="Z39" i="24"/>
  <c r="Z12" i="24"/>
  <c r="Z20" i="24"/>
  <c r="Z28" i="24"/>
  <c r="Z36" i="24"/>
  <c r="Z44" i="24"/>
  <c r="Z17" i="24"/>
  <c r="Z25" i="24"/>
  <c r="Z33" i="24"/>
  <c r="Z41" i="24"/>
  <c r="Z38" i="24"/>
  <c r="Z30" i="24"/>
  <c r="Z22" i="24"/>
  <c r="Z14" i="24"/>
  <c r="J51" i="31"/>
  <c r="J11" i="24"/>
  <c r="J19" i="24"/>
  <c r="J27" i="24"/>
  <c r="J35" i="24"/>
  <c r="J43" i="24"/>
  <c r="J16" i="24"/>
  <c r="J24" i="24"/>
  <c r="J32" i="24"/>
  <c r="J40" i="24"/>
  <c r="J13" i="24"/>
  <c r="J21" i="24"/>
  <c r="J29" i="24"/>
  <c r="J37" i="24"/>
  <c r="J10" i="24"/>
  <c r="J18" i="24"/>
  <c r="J26" i="24"/>
  <c r="J34" i="24"/>
  <c r="J42" i="24"/>
  <c r="J15" i="24"/>
  <c r="J23" i="24"/>
  <c r="J31" i="24"/>
  <c r="J39" i="24"/>
  <c r="J12" i="24"/>
  <c r="J20" i="24"/>
  <c r="J28" i="24"/>
  <c r="J36" i="24"/>
  <c r="J44" i="24"/>
  <c r="J17" i="24"/>
  <c r="J25" i="24"/>
  <c r="J33" i="24"/>
  <c r="J41" i="24"/>
  <c r="J30" i="24"/>
  <c r="J22" i="24"/>
  <c r="J14" i="24"/>
  <c r="J38" i="24"/>
  <c r="X26" i="25"/>
  <c r="X22" i="31"/>
  <c r="X38" i="31"/>
  <c r="X15" i="31"/>
  <c r="X31" i="31"/>
  <c r="X24" i="31"/>
  <c r="X40" i="31"/>
  <c r="X17" i="31"/>
  <c r="X33" i="31"/>
  <c r="X20" i="31"/>
  <c r="X10" i="31"/>
  <c r="X26" i="31"/>
  <c r="X42" i="31"/>
  <c r="X19" i="31"/>
  <c r="X35" i="31"/>
  <c r="X12" i="31"/>
  <c r="X28" i="31"/>
  <c r="X44" i="31"/>
  <c r="X21" i="31"/>
  <c r="X37" i="31"/>
  <c r="X14" i="31"/>
  <c r="X30" i="31"/>
  <c r="X23" i="31"/>
  <c r="X39" i="31"/>
  <c r="X36" i="31"/>
  <c r="X16" i="31"/>
  <c r="X32" i="31"/>
  <c r="X25" i="31"/>
  <c r="X41" i="31"/>
  <c r="X18" i="31"/>
  <c r="X34" i="31"/>
  <c r="X11" i="31"/>
  <c r="X27" i="31"/>
  <c r="X43" i="31"/>
  <c r="X13" i="31"/>
  <c r="X29" i="31"/>
  <c r="E26" i="25"/>
  <c r="E17" i="31"/>
  <c r="E10" i="31"/>
  <c r="E19" i="31"/>
  <c r="E39" i="31"/>
  <c r="E31" i="31"/>
  <c r="E32" i="31"/>
  <c r="E18" i="31"/>
  <c r="H25" i="31"/>
  <c r="V26" i="25"/>
  <c r="V24" i="31"/>
  <c r="V17" i="31"/>
  <c r="V26" i="31"/>
  <c r="V14" i="31"/>
  <c r="V30" i="31"/>
  <c r="V39" i="31"/>
  <c r="V25" i="31"/>
  <c r="V29" i="31"/>
  <c r="V15" i="31"/>
  <c r="V38" i="31"/>
  <c r="U26" i="25"/>
  <c r="U17" i="31"/>
  <c r="U33" i="31"/>
  <c r="U10" i="31"/>
  <c r="U26" i="31"/>
  <c r="U42" i="31"/>
  <c r="U19" i="31"/>
  <c r="U35" i="31"/>
  <c r="U12" i="31"/>
  <c r="U28" i="31"/>
  <c r="U44" i="31"/>
  <c r="U31" i="31"/>
  <c r="U21" i="31"/>
  <c r="U37" i="31"/>
  <c r="U14" i="31"/>
  <c r="U30" i="31"/>
  <c r="U23" i="31"/>
  <c r="U39" i="31"/>
  <c r="U16" i="31"/>
  <c r="U32" i="31"/>
  <c r="U15" i="31"/>
  <c r="U25" i="31"/>
  <c r="U41" i="31"/>
  <c r="U18" i="31"/>
  <c r="U34" i="31"/>
  <c r="U11" i="31"/>
  <c r="U27" i="31"/>
  <c r="U43" i="31"/>
  <c r="U20" i="31"/>
  <c r="U36" i="31"/>
  <c r="U13" i="31"/>
  <c r="U29" i="31"/>
  <c r="U22" i="31"/>
  <c r="U38" i="31"/>
  <c r="U24" i="31"/>
  <c r="U40" i="31"/>
  <c r="Q26" i="25"/>
  <c r="Q21" i="31"/>
  <c r="Q37" i="31"/>
  <c r="Q14" i="31"/>
  <c r="Q30" i="31"/>
  <c r="Q23" i="31"/>
  <c r="Q39" i="31"/>
  <c r="Q16" i="31"/>
  <c r="Q32" i="31"/>
  <c r="Q25" i="31"/>
  <c r="Q41" i="31"/>
  <c r="Q18" i="31"/>
  <c r="Q34" i="31"/>
  <c r="Q11" i="31"/>
  <c r="Q27" i="31"/>
  <c r="Q43" i="31"/>
  <c r="Q20" i="31"/>
  <c r="Q36" i="31"/>
  <c r="Q13" i="31"/>
  <c r="Q29" i="31"/>
  <c r="Q22" i="31"/>
  <c r="Q38" i="31"/>
  <c r="Q15" i="31"/>
  <c r="Q31" i="31"/>
  <c r="Q24" i="31"/>
  <c r="Q40" i="31"/>
  <c r="Q17" i="31"/>
  <c r="Q33" i="31"/>
  <c r="Q10" i="31"/>
  <c r="Q26" i="31"/>
  <c r="Q42" i="31"/>
  <c r="Q35" i="31"/>
  <c r="Q12" i="31"/>
  <c r="Q28" i="31"/>
  <c r="Q44" i="31"/>
  <c r="Q19" i="31"/>
  <c r="O40" i="31"/>
  <c r="C40" i="31"/>
  <c r="C30" i="31"/>
  <c r="C29" i="31"/>
  <c r="J26" i="25"/>
  <c r="J20" i="31"/>
  <c r="J36" i="31"/>
  <c r="J13" i="31"/>
  <c r="J29" i="31"/>
  <c r="J34" i="31"/>
  <c r="J22" i="31"/>
  <c r="J38" i="31"/>
  <c r="J15" i="31"/>
  <c r="J31" i="31"/>
  <c r="J24" i="31"/>
  <c r="J40" i="31"/>
  <c r="J17" i="31"/>
  <c r="J33" i="31"/>
  <c r="J10" i="31"/>
  <c r="J26" i="31"/>
  <c r="J42" i="31"/>
  <c r="J19" i="31"/>
  <c r="J35" i="31"/>
  <c r="J12" i="31"/>
  <c r="J28" i="31"/>
  <c r="J44" i="31"/>
  <c r="J18" i="31"/>
  <c r="J21" i="31"/>
  <c r="J37" i="31"/>
  <c r="J14" i="31"/>
  <c r="J30" i="31"/>
  <c r="J23" i="31"/>
  <c r="J39" i="31"/>
  <c r="J16" i="31"/>
  <c r="J32" i="31"/>
  <c r="J25" i="31"/>
  <c r="J41" i="31"/>
  <c r="J11" i="31"/>
  <c r="J27" i="31"/>
  <c r="J43" i="31"/>
  <c r="S15" i="31"/>
  <c r="R11" i="31"/>
  <c r="R42" i="31"/>
  <c r="M26" i="25"/>
  <c r="M25" i="31"/>
  <c r="M41" i="31"/>
  <c r="M18" i="31"/>
  <c r="M34" i="31"/>
  <c r="M11" i="31"/>
  <c r="M27" i="31"/>
  <c r="M43" i="31"/>
  <c r="M20" i="31"/>
  <c r="M36" i="31"/>
  <c r="M39" i="31"/>
  <c r="M13" i="31"/>
  <c r="M29" i="31"/>
  <c r="M22" i="31"/>
  <c r="M38" i="31"/>
  <c r="M15" i="31"/>
  <c r="M31" i="31"/>
  <c r="M24" i="31"/>
  <c r="M40" i="31"/>
  <c r="M17" i="31"/>
  <c r="M33" i="31"/>
  <c r="M10" i="31"/>
  <c r="M26" i="31"/>
  <c r="M42" i="31"/>
  <c r="M19" i="31"/>
  <c r="M35" i="31"/>
  <c r="M12" i="31"/>
  <c r="M28" i="31"/>
  <c r="M44" i="31"/>
  <c r="M21" i="31"/>
  <c r="M37" i="31"/>
  <c r="M14" i="31"/>
  <c r="M30" i="31"/>
  <c r="M16" i="31"/>
  <c r="M32" i="31"/>
  <c r="M23" i="31"/>
  <c r="L26" i="25"/>
  <c r="L18" i="31"/>
  <c r="L34" i="31"/>
  <c r="L11" i="31"/>
  <c r="L27" i="31"/>
  <c r="L43" i="31"/>
  <c r="L20" i="31"/>
  <c r="L36" i="31"/>
  <c r="L13" i="31"/>
  <c r="L29" i="31"/>
  <c r="L16" i="31"/>
  <c r="L22" i="31"/>
  <c r="L38" i="31"/>
  <c r="L15" i="31"/>
  <c r="L31" i="31"/>
  <c r="L24" i="31"/>
  <c r="L40" i="31"/>
  <c r="L17" i="31"/>
  <c r="L33" i="31"/>
  <c r="L10" i="31"/>
  <c r="L26" i="31"/>
  <c r="L42" i="31"/>
  <c r="L19" i="31"/>
  <c r="L35" i="31"/>
  <c r="L32" i="31"/>
  <c r="L12" i="31"/>
  <c r="L28" i="31"/>
  <c r="L44" i="31"/>
  <c r="L21" i="31"/>
  <c r="L37" i="31"/>
  <c r="L14" i="31"/>
  <c r="L30" i="31"/>
  <c r="L23" i="31"/>
  <c r="L39" i="31"/>
  <c r="L25" i="31"/>
  <c r="L41" i="31"/>
  <c r="K11" i="31"/>
  <c r="Y13" i="31"/>
  <c r="Y27" i="31"/>
  <c r="I26" i="25"/>
  <c r="I13" i="31"/>
  <c r="I29" i="31"/>
  <c r="I22" i="31"/>
  <c r="I38" i="31"/>
  <c r="I15" i="31"/>
  <c r="I31" i="31"/>
  <c r="I24" i="31"/>
  <c r="I40" i="31"/>
  <c r="I17" i="31"/>
  <c r="I33" i="31"/>
  <c r="I10" i="31"/>
  <c r="I26" i="31"/>
  <c r="I42" i="31"/>
  <c r="I19" i="31"/>
  <c r="I35" i="31"/>
  <c r="I12" i="31"/>
  <c r="I28" i="31"/>
  <c r="I44" i="31"/>
  <c r="I21" i="31"/>
  <c r="I37" i="31"/>
  <c r="I14" i="31"/>
  <c r="I30" i="31"/>
  <c r="I27" i="31"/>
  <c r="I23" i="31"/>
  <c r="I39" i="31"/>
  <c r="I11" i="31"/>
  <c r="I16" i="31"/>
  <c r="I32" i="31"/>
  <c r="I25" i="31"/>
  <c r="I41" i="31"/>
  <c r="I18" i="31"/>
  <c r="I34" i="31"/>
  <c r="I43" i="31"/>
  <c r="I20" i="31"/>
  <c r="I36" i="31"/>
  <c r="I6" i="18"/>
  <c r="F6" i="18"/>
  <c r="E6" i="18"/>
  <c r="D6" i="18"/>
  <c r="C6" i="18"/>
  <c r="S24" i="31" l="1"/>
  <c r="U26" i="32"/>
  <c r="U11" i="25"/>
  <c r="U10" i="25"/>
  <c r="U18" i="25"/>
  <c r="U20" i="25"/>
  <c r="U16" i="25"/>
  <c r="U15" i="25"/>
  <c r="U19" i="25"/>
  <c r="U12" i="25"/>
  <c r="U17" i="25"/>
  <c r="U14" i="25"/>
  <c r="U13" i="25"/>
  <c r="U21" i="25"/>
  <c r="P26" i="32"/>
  <c r="P14" i="32" s="1"/>
  <c r="P12" i="25"/>
  <c r="P20" i="25"/>
  <c r="P11" i="25"/>
  <c r="P15" i="25"/>
  <c r="P17" i="25"/>
  <c r="P19" i="25"/>
  <c r="P16" i="25"/>
  <c r="P18" i="25"/>
  <c r="P14" i="25"/>
  <c r="P13" i="25"/>
  <c r="P21" i="25"/>
  <c r="P10" i="25"/>
  <c r="I26" i="32"/>
  <c r="I11" i="32" s="1"/>
  <c r="I17" i="25"/>
  <c r="I16" i="25"/>
  <c r="I20" i="25"/>
  <c r="I13" i="25"/>
  <c r="I21" i="25"/>
  <c r="I15" i="25"/>
  <c r="I10" i="25"/>
  <c r="I18" i="25"/>
  <c r="I14" i="25"/>
  <c r="I12" i="25"/>
  <c r="I11" i="25"/>
  <c r="I19" i="25"/>
  <c r="J26" i="32"/>
  <c r="J18" i="32" s="1"/>
  <c r="J11" i="25"/>
  <c r="J19" i="25"/>
  <c r="J17" i="25"/>
  <c r="J16" i="25"/>
  <c r="J13" i="25"/>
  <c r="J21" i="25"/>
  <c r="J12" i="25"/>
  <c r="J18" i="25"/>
  <c r="J10" i="25"/>
  <c r="J14" i="25"/>
  <c r="J15" i="25"/>
  <c r="J20" i="25"/>
  <c r="E26" i="32"/>
  <c r="E18" i="32" s="1"/>
  <c r="E19" i="25"/>
  <c r="E10" i="25"/>
  <c r="E18" i="25"/>
  <c r="E17" i="25"/>
  <c r="E15" i="25"/>
  <c r="E12" i="25"/>
  <c r="E20" i="25"/>
  <c r="E11" i="25"/>
  <c r="E14" i="25"/>
  <c r="E16" i="25"/>
  <c r="E13" i="25"/>
  <c r="E21" i="25"/>
  <c r="L26" i="32"/>
  <c r="L14" i="25"/>
  <c r="L21" i="25"/>
  <c r="L17" i="25"/>
  <c r="L18" i="25"/>
  <c r="L11" i="25"/>
  <c r="L19" i="25"/>
  <c r="L16" i="25"/>
  <c r="L13" i="25"/>
  <c r="L12" i="25"/>
  <c r="L20" i="25"/>
  <c r="L10" i="25"/>
  <c r="L15" i="25"/>
  <c r="X26" i="32"/>
  <c r="X16" i="32" s="1"/>
  <c r="X16" i="25"/>
  <c r="X13" i="25"/>
  <c r="X21" i="25"/>
  <c r="X20" i="25"/>
  <c r="X19" i="25"/>
  <c r="X10" i="25"/>
  <c r="X18" i="25"/>
  <c r="X15" i="25"/>
  <c r="X14" i="25"/>
  <c r="X12" i="25"/>
  <c r="X11" i="25"/>
  <c r="X17" i="25"/>
  <c r="F26" i="32"/>
  <c r="F15" i="32" s="1"/>
  <c r="F13" i="25"/>
  <c r="F21" i="25"/>
  <c r="F17" i="25"/>
  <c r="F16" i="25"/>
  <c r="F20" i="25"/>
  <c r="F10" i="25"/>
  <c r="F18" i="25"/>
  <c r="F12" i="25"/>
  <c r="F15" i="25"/>
  <c r="F14" i="25"/>
  <c r="F19" i="25"/>
  <c r="F11" i="25"/>
  <c r="V26" i="32"/>
  <c r="V16" i="32" s="1"/>
  <c r="V13" i="25"/>
  <c r="V21" i="25"/>
  <c r="V19" i="25"/>
  <c r="V10" i="25"/>
  <c r="V18" i="25"/>
  <c r="V12" i="25"/>
  <c r="V15" i="25"/>
  <c r="V20" i="25"/>
  <c r="V17" i="25"/>
  <c r="V14" i="25"/>
  <c r="V11" i="25"/>
  <c r="V16" i="25"/>
  <c r="M26" i="32"/>
  <c r="M17" i="32" s="1"/>
  <c r="M14" i="25"/>
  <c r="M19" i="25"/>
  <c r="M21" i="25"/>
  <c r="M13" i="25"/>
  <c r="M12" i="25"/>
  <c r="M20" i="25"/>
  <c r="M11" i="25"/>
  <c r="M15" i="25"/>
  <c r="M16" i="25"/>
  <c r="M18" i="25"/>
  <c r="M10" i="25"/>
  <c r="M17" i="25"/>
  <c r="Q26" i="32"/>
  <c r="Q12" i="25"/>
  <c r="Q20" i="25"/>
  <c r="Q10" i="25"/>
  <c r="Q17" i="25"/>
  <c r="Q14" i="25"/>
  <c r="Q19" i="25"/>
  <c r="Q11" i="25"/>
  <c r="Q21" i="25"/>
  <c r="Q16" i="25"/>
  <c r="Q13" i="25"/>
  <c r="Q18" i="25"/>
  <c r="Q15" i="25"/>
  <c r="J21" i="32"/>
  <c r="J10" i="32"/>
  <c r="E13" i="32"/>
  <c r="E21" i="32"/>
  <c r="E10" i="32"/>
  <c r="E12" i="32"/>
  <c r="E20" i="32"/>
  <c r="E14" i="32"/>
  <c r="E11" i="32"/>
  <c r="E19" i="32"/>
  <c r="E16" i="32"/>
  <c r="L85" i="37"/>
  <c r="L86" i="33" s="1"/>
  <c r="L17" i="32"/>
  <c r="L14" i="32"/>
  <c r="L11" i="32"/>
  <c r="L19" i="32"/>
  <c r="L16" i="32"/>
  <c r="L13" i="32"/>
  <c r="L21" i="32"/>
  <c r="L10" i="32"/>
  <c r="L18" i="32"/>
  <c r="L20" i="32"/>
  <c r="L15" i="32"/>
  <c r="L12" i="32"/>
  <c r="F10" i="32"/>
  <c r="U13" i="32"/>
  <c r="U21" i="32"/>
  <c r="U10" i="32"/>
  <c r="U18" i="32"/>
  <c r="U15" i="32"/>
  <c r="U12" i="32"/>
  <c r="U20" i="32"/>
  <c r="U17" i="32"/>
  <c r="U14" i="32"/>
  <c r="U11" i="32"/>
  <c r="U19" i="32"/>
  <c r="U16" i="32"/>
  <c r="V10" i="32"/>
  <c r="V18" i="32"/>
  <c r="V12" i="32"/>
  <c r="V14" i="32"/>
  <c r="M85" i="37"/>
  <c r="M13" i="32"/>
  <c r="M10" i="32"/>
  <c r="M18" i="32"/>
  <c r="M20" i="32"/>
  <c r="M12" i="32"/>
  <c r="Q15" i="32"/>
  <c r="Q12" i="32"/>
  <c r="Q20" i="32"/>
  <c r="Q17" i="32"/>
  <c r="Q14" i="32"/>
  <c r="Q11" i="32"/>
  <c r="Q19" i="32"/>
  <c r="Q16" i="32"/>
  <c r="Q13" i="32"/>
  <c r="Q21" i="32"/>
  <c r="Q10" i="32"/>
  <c r="Q18" i="32"/>
  <c r="K43" i="31"/>
  <c r="S25" i="31"/>
  <c r="S16" i="31"/>
  <c r="S39" i="31"/>
  <c r="D17" i="31"/>
  <c r="D15" i="31"/>
  <c r="P42" i="31"/>
  <c r="D38" i="31"/>
  <c r="P10" i="31"/>
  <c r="D24" i="31"/>
  <c r="W20" i="31"/>
  <c r="D16" i="31"/>
  <c r="Z28" i="31"/>
  <c r="P43" i="31"/>
  <c r="D39" i="31"/>
  <c r="Z44" i="31"/>
  <c r="P33" i="31"/>
  <c r="Z38" i="31"/>
  <c r="P11" i="31"/>
  <c r="D26" i="31"/>
  <c r="N19" i="31"/>
  <c r="S38" i="31"/>
  <c r="W12" i="31"/>
  <c r="Z22" i="31"/>
  <c r="P12" i="31"/>
  <c r="D26" i="25"/>
  <c r="N43" i="31"/>
  <c r="W27" i="31"/>
  <c r="W11" i="31"/>
  <c r="W35" i="31"/>
  <c r="K26" i="25"/>
  <c r="R35" i="31"/>
  <c r="R19" i="31"/>
  <c r="C39" i="31"/>
  <c r="R29" i="31"/>
  <c r="C16" i="31"/>
  <c r="R20" i="31"/>
  <c r="C26" i="25"/>
  <c r="R27" i="31"/>
  <c r="O10" i="31"/>
  <c r="H34" i="31"/>
  <c r="R14" i="31"/>
  <c r="O31" i="31"/>
  <c r="H16" i="31"/>
  <c r="R44" i="31"/>
  <c r="O15" i="31"/>
  <c r="H39" i="31"/>
  <c r="R12" i="31"/>
  <c r="O11" i="31"/>
  <c r="H35" i="31"/>
  <c r="R26" i="25"/>
  <c r="O41" i="31"/>
  <c r="H26" i="31"/>
  <c r="K34" i="31"/>
  <c r="O21" i="31"/>
  <c r="H20" i="31"/>
  <c r="O32" i="31"/>
  <c r="H33" i="31"/>
  <c r="K16" i="31"/>
  <c r="C31" i="31"/>
  <c r="K32" i="31"/>
  <c r="K25" i="31"/>
  <c r="C10" i="31"/>
  <c r="Z37" i="31"/>
  <c r="W26" i="25"/>
  <c r="N12" i="31"/>
  <c r="N36" i="31"/>
  <c r="Z31" i="31"/>
  <c r="W44" i="31"/>
  <c r="Z21" i="31"/>
  <c r="Z15" i="31"/>
  <c r="P26" i="31"/>
  <c r="P27" i="31"/>
  <c r="S31" i="31"/>
  <c r="S32" i="31"/>
  <c r="D31" i="31"/>
  <c r="D32" i="31"/>
  <c r="D10" i="31"/>
  <c r="W43" i="31"/>
  <c r="W28" i="31"/>
  <c r="N35" i="31"/>
  <c r="N20" i="31"/>
  <c r="N26" i="31"/>
  <c r="D22" i="31"/>
  <c r="S30" i="31"/>
  <c r="Z12" i="31"/>
  <c r="S23" i="31"/>
  <c r="P18" i="31"/>
  <c r="S14" i="31"/>
  <c r="W26" i="31"/>
  <c r="N11" i="31"/>
  <c r="Z43" i="31"/>
  <c r="Z13" i="31"/>
  <c r="S29" i="31"/>
  <c r="D29" i="31"/>
  <c r="N10" i="31"/>
  <c r="Z11" i="31"/>
  <c r="Z42" i="31"/>
  <c r="Z20" i="31"/>
  <c r="P31" i="31"/>
  <c r="P41" i="31"/>
  <c r="S36" i="31"/>
  <c r="S37" i="31"/>
  <c r="D36" i="31"/>
  <c r="D37" i="31"/>
  <c r="W25" i="31"/>
  <c r="W10" i="31"/>
  <c r="N17" i="31"/>
  <c r="N41" i="31"/>
  <c r="S13" i="31"/>
  <c r="W41" i="31"/>
  <c r="Z26" i="25"/>
  <c r="P15" i="31"/>
  <c r="P25" i="31"/>
  <c r="S20" i="31"/>
  <c r="S21" i="31"/>
  <c r="D20" i="31"/>
  <c r="D21" i="31"/>
  <c r="W32" i="31"/>
  <c r="W33" i="31"/>
  <c r="N40" i="31"/>
  <c r="N25" i="31"/>
  <c r="W17" i="31"/>
  <c r="S22" i="31"/>
  <c r="W19" i="31"/>
  <c r="N34" i="31"/>
  <c r="S27" i="31"/>
  <c r="W29" i="31"/>
  <c r="N32" i="31"/>
  <c r="W34" i="31"/>
  <c r="D30" i="31"/>
  <c r="Z27" i="31"/>
  <c r="D14" i="31"/>
  <c r="Z41" i="31"/>
  <c r="Z25" i="31"/>
  <c r="P38" i="31"/>
  <c r="P32" i="31"/>
  <c r="S43" i="31"/>
  <c r="D43" i="31"/>
  <c r="N24" i="31"/>
  <c r="S28" i="31"/>
  <c r="D28" i="31"/>
  <c r="N39" i="31"/>
  <c r="S33" i="31"/>
  <c r="D12" i="31"/>
  <c r="W23" i="31"/>
  <c r="W13" i="31"/>
  <c r="N23" i="31"/>
  <c r="N15" i="31"/>
  <c r="N16" i="31"/>
  <c r="D23" i="31"/>
  <c r="Z35" i="31"/>
  <c r="Z19" i="31"/>
  <c r="N18" i="31"/>
  <c r="N30" i="31"/>
  <c r="N14" i="31"/>
  <c r="Z18" i="31"/>
  <c r="D27" i="31"/>
  <c r="N31" i="31"/>
  <c r="Z33" i="31"/>
  <c r="P29" i="31"/>
  <c r="D40" i="31"/>
  <c r="N38" i="31"/>
  <c r="N42" i="31"/>
  <c r="Z29" i="31"/>
  <c r="P40" i="31"/>
  <c r="P24" i="31"/>
  <c r="D13" i="31"/>
  <c r="Z26" i="31"/>
  <c r="W16" i="31"/>
  <c r="Z32" i="31"/>
  <c r="Z16" i="31"/>
  <c r="P39" i="31"/>
  <c r="S11" i="31"/>
  <c r="K12" i="31"/>
  <c r="P23" i="31"/>
  <c r="S42" i="31"/>
  <c r="D34" i="31"/>
  <c r="W30" i="31"/>
  <c r="N37" i="31"/>
  <c r="Z23" i="31"/>
  <c r="Z40" i="31"/>
  <c r="K42" i="31"/>
  <c r="P21" i="31"/>
  <c r="P44" i="31"/>
  <c r="P30" i="31"/>
  <c r="S26" i="31"/>
  <c r="S18" i="31"/>
  <c r="S19" i="31"/>
  <c r="D18" i="31"/>
  <c r="D35" i="31"/>
  <c r="C23" i="31"/>
  <c r="W38" i="31"/>
  <c r="W14" i="31"/>
  <c r="W24" i="31"/>
  <c r="N21" i="31"/>
  <c r="N22" i="31"/>
  <c r="E40" i="31"/>
  <c r="P34" i="31"/>
  <c r="W18" i="31"/>
  <c r="Z36" i="31"/>
  <c r="P28" i="31"/>
  <c r="N33" i="31"/>
  <c r="Z10" i="31"/>
  <c r="D44" i="31"/>
  <c r="P16" i="31"/>
  <c r="W39" i="31"/>
  <c r="D11" i="31"/>
  <c r="Z17" i="31"/>
  <c r="P13" i="31"/>
  <c r="S34" i="31"/>
  <c r="Z30" i="31"/>
  <c r="Z24" i="31"/>
  <c r="K10" i="31"/>
  <c r="P35" i="31"/>
  <c r="P36" i="31"/>
  <c r="P14" i="31"/>
  <c r="S10" i="31"/>
  <c r="S17" i="31"/>
  <c r="S26" i="25"/>
  <c r="D41" i="31"/>
  <c r="D19" i="31"/>
  <c r="C34" i="31"/>
  <c r="W22" i="31"/>
  <c r="W37" i="31"/>
  <c r="W31" i="31"/>
  <c r="N44" i="31"/>
  <c r="N29" i="31"/>
  <c r="E38" i="31"/>
  <c r="N27" i="31"/>
  <c r="P17" i="31"/>
  <c r="W42" i="31"/>
  <c r="S44" i="31"/>
  <c r="P22" i="31"/>
  <c r="S12" i="31"/>
  <c r="Z39" i="31"/>
  <c r="P37" i="31"/>
  <c r="S35" i="31"/>
  <c r="W40" i="31"/>
  <c r="N26" i="25"/>
  <c r="Z14" i="31"/>
  <c r="K33" i="31"/>
  <c r="P19" i="31"/>
  <c r="P20" i="31"/>
  <c r="S40" i="31"/>
  <c r="D33" i="31"/>
  <c r="D25" i="31"/>
  <c r="C17" i="31"/>
  <c r="W36" i="31"/>
  <c r="W21" i="31"/>
  <c r="N28" i="31"/>
  <c r="E22" i="31"/>
  <c r="G21" i="3"/>
  <c r="K35" i="31"/>
  <c r="K36" i="31"/>
  <c r="R13" i="31"/>
  <c r="R37" i="31"/>
  <c r="C41" i="31"/>
  <c r="C18" i="31"/>
  <c r="O33" i="31"/>
  <c r="O34" i="31"/>
  <c r="V32" i="31"/>
  <c r="V10" i="31"/>
  <c r="H18" i="31"/>
  <c r="H19" i="31"/>
  <c r="E41" i="31"/>
  <c r="E42" i="31"/>
  <c r="F21" i="3"/>
  <c r="K19" i="31"/>
  <c r="K20" i="31"/>
  <c r="R36" i="31"/>
  <c r="R21" i="31"/>
  <c r="C25" i="31"/>
  <c r="C33" i="31"/>
  <c r="O17" i="31"/>
  <c r="O18" i="31"/>
  <c r="V16" i="31"/>
  <c r="V33" i="31"/>
  <c r="H41" i="31"/>
  <c r="H42" i="31"/>
  <c r="E25" i="31"/>
  <c r="E26" i="31"/>
  <c r="K18" i="31"/>
  <c r="K26" i="31"/>
  <c r="K27" i="31"/>
  <c r="R26" i="31"/>
  <c r="R43" i="31"/>
  <c r="R28" i="31"/>
  <c r="C15" i="31"/>
  <c r="C24" i="31"/>
  <c r="C32" i="31"/>
  <c r="O24" i="31"/>
  <c r="O25" i="31"/>
  <c r="V31" i="31"/>
  <c r="V23" i="31"/>
  <c r="V40" i="31"/>
  <c r="H32" i="31"/>
  <c r="H10" i="31"/>
  <c r="E24" i="31"/>
  <c r="E16" i="31"/>
  <c r="E33" i="31"/>
  <c r="J21" i="3"/>
  <c r="H6" i="18"/>
  <c r="K39" i="31"/>
  <c r="K17" i="31"/>
  <c r="R10" i="31"/>
  <c r="R34" i="31"/>
  <c r="C13" i="31"/>
  <c r="C38" i="31"/>
  <c r="O30" i="31"/>
  <c r="O38" i="31"/>
  <c r="O16" i="31"/>
  <c r="V13" i="31"/>
  <c r="V37" i="31"/>
  <c r="H23" i="31"/>
  <c r="H17" i="31"/>
  <c r="E15" i="31"/>
  <c r="E23" i="31"/>
  <c r="G8" i="22"/>
  <c r="G4" i="18"/>
  <c r="K23" i="31"/>
  <c r="K40" i="31"/>
  <c r="R33" i="31"/>
  <c r="R18" i="31"/>
  <c r="C44" i="31"/>
  <c r="C22" i="31"/>
  <c r="O14" i="31"/>
  <c r="O22" i="31"/>
  <c r="O39" i="31"/>
  <c r="V36" i="31"/>
  <c r="V21" i="31"/>
  <c r="H30" i="31"/>
  <c r="H40" i="31"/>
  <c r="E29" i="31"/>
  <c r="E30" i="31"/>
  <c r="K30" i="31"/>
  <c r="K24" i="31"/>
  <c r="R17" i="31"/>
  <c r="R41" i="31"/>
  <c r="C28" i="31"/>
  <c r="C37" i="31"/>
  <c r="O44" i="31"/>
  <c r="O37" i="31"/>
  <c r="O23" i="31"/>
  <c r="V20" i="31"/>
  <c r="V44" i="31"/>
  <c r="H14" i="31"/>
  <c r="H24" i="31"/>
  <c r="E13" i="31"/>
  <c r="E14" i="31"/>
  <c r="K31" i="31"/>
  <c r="R40" i="31"/>
  <c r="R25" i="31"/>
  <c r="C12" i="31"/>
  <c r="C21" i="31"/>
  <c r="O28" i="31"/>
  <c r="O29" i="31"/>
  <c r="O26" i="25"/>
  <c r="V43" i="31"/>
  <c r="V28" i="31"/>
  <c r="H37" i="31"/>
  <c r="H31" i="31"/>
  <c r="E36" i="31"/>
  <c r="E37" i="31"/>
  <c r="K37" i="31"/>
  <c r="K15" i="31"/>
  <c r="R24" i="31"/>
  <c r="R32" i="31"/>
  <c r="C43" i="31"/>
  <c r="C36" i="31"/>
  <c r="O12" i="31"/>
  <c r="O13" i="31"/>
  <c r="V27" i="31"/>
  <c r="V12" i="31"/>
  <c r="H29" i="31"/>
  <c r="H21" i="31"/>
  <c r="H15" i="31"/>
  <c r="E20" i="31"/>
  <c r="E21" i="31"/>
  <c r="K21" i="31"/>
  <c r="K38" i="31"/>
  <c r="R31" i="31"/>
  <c r="R16" i="31"/>
  <c r="C27" i="31"/>
  <c r="C20" i="31"/>
  <c r="O35" i="31"/>
  <c r="O36" i="31"/>
  <c r="V11" i="31"/>
  <c r="V22" i="31"/>
  <c r="H13" i="31"/>
  <c r="H44" i="31"/>
  <c r="H38" i="31"/>
  <c r="E43" i="31"/>
  <c r="E44" i="31"/>
  <c r="K41" i="31"/>
  <c r="K22" i="31"/>
  <c r="R15" i="31"/>
  <c r="R39" i="31"/>
  <c r="C11" i="31"/>
  <c r="C14" i="31"/>
  <c r="O19" i="31"/>
  <c r="O20" i="31"/>
  <c r="V34" i="31"/>
  <c r="V35" i="31"/>
  <c r="H43" i="31"/>
  <c r="H28" i="31"/>
  <c r="H22" i="31"/>
  <c r="E27" i="31"/>
  <c r="E28" i="31"/>
  <c r="K14" i="31"/>
  <c r="K44" i="31"/>
  <c r="K29" i="31"/>
  <c r="R38" i="31"/>
  <c r="R23" i="31"/>
  <c r="C42" i="31"/>
  <c r="C35" i="31"/>
  <c r="O42" i="31"/>
  <c r="O43" i="31"/>
  <c r="V18" i="31"/>
  <c r="V19" i="31"/>
  <c r="H27" i="31"/>
  <c r="H12" i="31"/>
  <c r="H26" i="25"/>
  <c r="E11" i="31"/>
  <c r="E12" i="31"/>
  <c r="K28" i="31"/>
  <c r="R22" i="31"/>
  <c r="C26" i="31"/>
  <c r="O26" i="31"/>
  <c r="V41" i="31"/>
  <c r="H11" i="31"/>
  <c r="E34" i="31"/>
  <c r="Y28" i="31"/>
  <c r="Y22" i="31"/>
  <c r="G39" i="31"/>
  <c r="T34" i="31"/>
  <c r="G30" i="31"/>
  <c r="T41" i="31"/>
  <c r="G33" i="31"/>
  <c r="T12" i="31"/>
  <c r="G40" i="31"/>
  <c r="T19" i="31"/>
  <c r="AB44" i="31"/>
  <c r="AB12" i="31"/>
  <c r="AB22" i="31"/>
  <c r="AB13" i="31"/>
  <c r="AA16" i="31"/>
  <c r="F20" i="31"/>
  <c r="AA23" i="31"/>
  <c r="F27" i="31"/>
  <c r="Y36" i="31"/>
  <c r="AA17" i="31"/>
  <c r="F37" i="31"/>
  <c r="Y34" i="31"/>
  <c r="AA40" i="31"/>
  <c r="F44" i="31"/>
  <c r="AA28" i="31"/>
  <c r="AB34" i="31"/>
  <c r="Y44" i="31"/>
  <c r="Y38" i="31"/>
  <c r="AA32" i="31"/>
  <c r="AA33" i="31"/>
  <c r="AA26" i="25"/>
  <c r="AB21" i="31"/>
  <c r="AB38" i="31"/>
  <c r="G16" i="31"/>
  <c r="G13" i="31"/>
  <c r="T11" i="31"/>
  <c r="T28" i="31"/>
  <c r="F36" i="31"/>
  <c r="F14" i="31"/>
  <c r="Y20" i="31"/>
  <c r="Y12" i="31"/>
  <c r="Y29" i="31"/>
  <c r="AA39" i="31"/>
  <c r="AA41" i="31"/>
  <c r="AB28" i="31"/>
  <c r="AB29" i="31"/>
  <c r="G23" i="31"/>
  <c r="G17" i="31"/>
  <c r="T18" i="31"/>
  <c r="T35" i="31"/>
  <c r="F43" i="31"/>
  <c r="F21" i="31"/>
  <c r="AB36" i="31"/>
  <c r="G38" i="31"/>
  <c r="G14" i="31"/>
  <c r="G24" i="31"/>
  <c r="T33" i="31"/>
  <c r="T25" i="31"/>
  <c r="T42" i="31"/>
  <c r="F11" i="31"/>
  <c r="F28" i="31"/>
  <c r="Y18" i="31"/>
  <c r="Y35" i="31"/>
  <c r="Y26" i="25"/>
  <c r="AA30" i="31"/>
  <c r="AA24" i="31"/>
  <c r="AB16" i="31"/>
  <c r="Y41" i="31"/>
  <c r="Y19" i="31"/>
  <c r="AA14" i="31"/>
  <c r="AA31" i="31"/>
  <c r="AB35" i="31"/>
  <c r="AB20" i="31"/>
  <c r="G22" i="31"/>
  <c r="G37" i="31"/>
  <c r="G31" i="31"/>
  <c r="T17" i="31"/>
  <c r="T40" i="31"/>
  <c r="T26" i="31"/>
  <c r="F38" i="31"/>
  <c r="F12" i="31"/>
  <c r="AB19" i="31"/>
  <c r="AB43" i="31"/>
  <c r="G36" i="31"/>
  <c r="G21" i="31"/>
  <c r="G15" i="31"/>
  <c r="T31" i="31"/>
  <c r="T32" i="31"/>
  <c r="T10" i="31"/>
  <c r="F34" i="31"/>
  <c r="F35" i="31"/>
  <c r="Y25" i="31"/>
  <c r="Y42" i="31"/>
  <c r="AA37" i="31"/>
  <c r="AA15" i="31"/>
  <c r="Y11" i="31"/>
  <c r="Y26" i="31"/>
  <c r="AA21" i="31"/>
  <c r="AA38" i="31"/>
  <c r="AB42" i="31"/>
  <c r="AB27" i="31"/>
  <c r="G20" i="31"/>
  <c r="G29" i="31"/>
  <c r="G26" i="25"/>
  <c r="T15" i="31"/>
  <c r="T16" i="31"/>
  <c r="T26" i="25"/>
  <c r="F18" i="31"/>
  <c r="F19" i="31"/>
  <c r="Y32" i="31"/>
  <c r="Y10" i="31"/>
  <c r="AA44" i="31"/>
  <c r="AA22" i="31"/>
  <c r="AB26" i="31"/>
  <c r="AB11" i="31"/>
  <c r="G43" i="31"/>
  <c r="G44" i="31"/>
  <c r="T38" i="31"/>
  <c r="T39" i="31"/>
  <c r="F41" i="31"/>
  <c r="F42" i="31"/>
  <c r="G27" i="31"/>
  <c r="G28" i="31"/>
  <c r="T22" i="31"/>
  <c r="T23" i="31"/>
  <c r="F25" i="31"/>
  <c r="F26" i="31"/>
  <c r="AB17" i="31"/>
  <c r="G11" i="31"/>
  <c r="G12" i="31"/>
  <c r="T29" i="31"/>
  <c r="T30" i="31"/>
  <c r="F32" i="31"/>
  <c r="F10" i="31"/>
  <c r="AA29" i="31"/>
  <c r="AB33" i="31"/>
  <c r="Y23" i="31"/>
  <c r="Y40" i="31"/>
  <c r="AA35" i="31"/>
  <c r="AA36" i="31"/>
  <c r="AB39" i="31"/>
  <c r="AB32" i="31"/>
  <c r="AB26" i="25"/>
  <c r="G34" i="31"/>
  <c r="G35" i="31"/>
  <c r="T13" i="31"/>
  <c r="T14" i="31"/>
  <c r="F16" i="31"/>
  <c r="F33" i="31"/>
  <c r="AC26" i="25"/>
  <c r="AC14" i="31"/>
  <c r="AC30" i="31"/>
  <c r="AC32" i="31"/>
  <c r="AC33" i="31"/>
  <c r="AC34" i="31"/>
  <c r="AC35" i="31"/>
  <c r="AC21" i="31"/>
  <c r="AC22" i="31"/>
  <c r="AC39" i="31"/>
  <c r="AC40" i="31"/>
  <c r="AC25" i="31"/>
  <c r="AC26" i="31"/>
  <c r="AC27" i="31"/>
  <c r="AC12" i="31"/>
  <c r="AC28" i="31"/>
  <c r="AC29" i="31"/>
  <c r="AC15" i="31"/>
  <c r="AC31" i="31"/>
  <c r="AC16" i="31"/>
  <c r="AC17" i="31"/>
  <c r="AC19" i="31"/>
  <c r="AC20" i="31"/>
  <c r="AC36" i="31"/>
  <c r="AC37" i="31"/>
  <c r="AC38" i="31"/>
  <c r="AC24" i="31"/>
  <c r="AC41" i="31"/>
  <c r="AC42" i="31"/>
  <c r="AC11" i="31"/>
  <c r="AC43" i="31"/>
  <c r="AC13" i="31"/>
  <c r="AC10" i="31"/>
  <c r="AC18" i="31"/>
  <c r="AC44" i="31"/>
  <c r="AC23" i="31"/>
  <c r="Y39" i="31"/>
  <c r="Y30" i="31"/>
  <c r="Y24" i="31"/>
  <c r="AA19" i="31"/>
  <c r="AA20" i="31"/>
  <c r="AB23" i="31"/>
  <c r="AB40" i="31"/>
  <c r="G18" i="31"/>
  <c r="G19" i="31"/>
  <c r="T36" i="31"/>
  <c r="T24" i="31"/>
  <c r="F31" i="31"/>
  <c r="F39" i="31"/>
  <c r="F17" i="31"/>
  <c r="Y14" i="31"/>
  <c r="Y31" i="31"/>
  <c r="AA34" i="31"/>
  <c r="AA42" i="31"/>
  <c r="AA43" i="31"/>
  <c r="AB30" i="31"/>
  <c r="AB24" i="31"/>
  <c r="G41" i="31"/>
  <c r="G42" i="31"/>
  <c r="T20" i="31"/>
  <c r="T37" i="31"/>
  <c r="F15" i="31"/>
  <c r="F23" i="31"/>
  <c r="F40" i="31"/>
  <c r="Y33" i="31"/>
  <c r="AA13" i="31"/>
  <c r="Y37" i="31"/>
  <c r="Y15" i="31"/>
  <c r="AA18" i="31"/>
  <c r="AA26" i="31"/>
  <c r="AA27" i="31"/>
  <c r="AB14" i="31"/>
  <c r="AB31" i="31"/>
  <c r="G25" i="31"/>
  <c r="G26" i="31"/>
  <c r="T43" i="31"/>
  <c r="T21" i="31"/>
  <c r="F29" i="31"/>
  <c r="F22" i="31"/>
  <c r="F24" i="31"/>
  <c r="Y16" i="31"/>
  <c r="AB41" i="31"/>
  <c r="Y17" i="31"/>
  <c r="AA12" i="31"/>
  <c r="AB25" i="31"/>
  <c r="AB18" i="31"/>
  <c r="Y21" i="31"/>
  <c r="AA25" i="31"/>
  <c r="AA10" i="31"/>
  <c r="AB37" i="31"/>
  <c r="AB15" i="31"/>
  <c r="G32" i="31"/>
  <c r="T27" i="31"/>
  <c r="F13" i="31"/>
  <c r="F30" i="31"/>
  <c r="E21" i="3"/>
  <c r="D21" i="3"/>
  <c r="G6" i="18"/>
  <c r="AA6" i="18"/>
  <c r="Z6" i="18"/>
  <c r="Y6" i="18"/>
  <c r="X6" i="18"/>
  <c r="W6" i="18"/>
  <c r="V6" i="18"/>
  <c r="U6" i="18"/>
  <c r="Q6" i="18"/>
  <c r="O6" i="18"/>
  <c r="N6" i="18"/>
  <c r="M6" i="18"/>
  <c r="L6" i="18"/>
  <c r="K6" i="18"/>
  <c r="Q85" i="37"/>
  <c r="U85" i="37"/>
  <c r="E85" i="37"/>
  <c r="M86" i="33"/>
  <c r="AA3" i="20"/>
  <c r="AA3" i="21"/>
  <c r="AA3" i="18"/>
  <c r="J13" i="32" l="1"/>
  <c r="J16" i="32"/>
  <c r="M15" i="32"/>
  <c r="J19" i="32"/>
  <c r="J11" i="32"/>
  <c r="V17" i="32"/>
  <c r="V20" i="32"/>
  <c r="V15" i="32"/>
  <c r="F18" i="32"/>
  <c r="V21" i="32"/>
  <c r="F13" i="32"/>
  <c r="F16" i="32"/>
  <c r="F85" i="37"/>
  <c r="F86" i="33" s="1"/>
  <c r="F39" i="33" s="1"/>
  <c r="J14" i="32"/>
  <c r="J85" i="37"/>
  <c r="J86" i="33" s="1"/>
  <c r="J43" i="33" s="1"/>
  <c r="M21" i="32"/>
  <c r="E17" i="32"/>
  <c r="P20" i="32"/>
  <c r="F21" i="32"/>
  <c r="P12" i="32"/>
  <c r="I14" i="32"/>
  <c r="V19" i="32"/>
  <c r="E15" i="32"/>
  <c r="I17" i="32"/>
  <c r="V85" i="37"/>
  <c r="V11" i="32"/>
  <c r="I85" i="37"/>
  <c r="I86" i="33" s="1"/>
  <c r="I29" i="33" s="1"/>
  <c r="G26" i="32"/>
  <c r="G10" i="32" s="1"/>
  <c r="G20" i="25"/>
  <c r="G13" i="25"/>
  <c r="G21" i="25"/>
  <c r="G18" i="25"/>
  <c r="G14" i="25"/>
  <c r="G10" i="25"/>
  <c r="G11" i="25"/>
  <c r="G19" i="25"/>
  <c r="G15" i="25"/>
  <c r="G12" i="25"/>
  <c r="G17" i="25"/>
  <c r="G16" i="25"/>
  <c r="X19" i="32"/>
  <c r="P17" i="32"/>
  <c r="X11" i="32"/>
  <c r="P15" i="32"/>
  <c r="H26" i="32"/>
  <c r="H85" i="37" s="1"/>
  <c r="H86" i="33" s="1"/>
  <c r="H16" i="25"/>
  <c r="H19" i="25"/>
  <c r="H15" i="25"/>
  <c r="H13" i="25"/>
  <c r="H21" i="25"/>
  <c r="H14" i="25"/>
  <c r="H10" i="25"/>
  <c r="H18" i="25"/>
  <c r="H11" i="25"/>
  <c r="H17" i="25"/>
  <c r="H12" i="25"/>
  <c r="H20" i="25"/>
  <c r="O26" i="32"/>
  <c r="O16" i="32" s="1"/>
  <c r="O15" i="25"/>
  <c r="O17" i="25"/>
  <c r="O14" i="25"/>
  <c r="O11" i="25"/>
  <c r="O19" i="25"/>
  <c r="O10" i="25"/>
  <c r="O16" i="25"/>
  <c r="O18" i="25"/>
  <c r="O13" i="25"/>
  <c r="O21" i="25"/>
  <c r="O12" i="25"/>
  <c r="O20" i="25"/>
  <c r="AC19" i="25"/>
  <c r="AC20" i="25"/>
  <c r="AC10" i="25"/>
  <c r="AC21" i="25"/>
  <c r="AC12" i="25"/>
  <c r="AC11" i="25"/>
  <c r="AC14" i="25"/>
  <c r="AC16" i="25"/>
  <c r="AC17" i="25"/>
  <c r="AC13" i="25"/>
  <c r="AC18" i="25"/>
  <c r="AC15" i="25"/>
  <c r="X14" i="32"/>
  <c r="I20" i="32"/>
  <c r="R26" i="32"/>
  <c r="R21" i="32" s="1"/>
  <c r="R15" i="25"/>
  <c r="R12" i="25"/>
  <c r="R20" i="25"/>
  <c r="R14" i="25"/>
  <c r="R17" i="25"/>
  <c r="R19" i="25"/>
  <c r="R13" i="25"/>
  <c r="R21" i="25"/>
  <c r="R10" i="25"/>
  <c r="R11" i="25"/>
  <c r="R18" i="25"/>
  <c r="R16" i="25"/>
  <c r="W26" i="32"/>
  <c r="W17" i="32" s="1"/>
  <c r="W18" i="25"/>
  <c r="W13" i="25"/>
  <c r="W21" i="25"/>
  <c r="W19" i="25"/>
  <c r="W10" i="25"/>
  <c r="W20" i="25"/>
  <c r="W17" i="25"/>
  <c r="W15" i="25"/>
  <c r="W12" i="25"/>
  <c r="W14" i="25"/>
  <c r="W16" i="25"/>
  <c r="W11" i="25"/>
  <c r="X17" i="32"/>
  <c r="I12" i="32"/>
  <c r="Y26" i="32"/>
  <c r="Y17" i="32" s="1"/>
  <c r="Y15" i="25"/>
  <c r="Y16" i="25"/>
  <c r="Y21" i="25"/>
  <c r="Y13" i="25"/>
  <c r="Y17" i="25"/>
  <c r="Y10" i="25"/>
  <c r="Y18" i="25"/>
  <c r="Y20" i="25"/>
  <c r="Y14" i="25"/>
  <c r="Y12" i="25"/>
  <c r="Y11" i="25"/>
  <c r="Y19" i="25"/>
  <c r="N26" i="32"/>
  <c r="N14" i="32" s="1"/>
  <c r="N17" i="25"/>
  <c r="N12" i="25"/>
  <c r="N14" i="25"/>
  <c r="N16" i="25"/>
  <c r="N11" i="25"/>
  <c r="N19" i="25"/>
  <c r="N21" i="25"/>
  <c r="N20" i="25"/>
  <c r="N13" i="25"/>
  <c r="N10" i="25"/>
  <c r="N18" i="25"/>
  <c r="N15" i="25"/>
  <c r="Z26" i="32"/>
  <c r="Z85" i="37" s="1"/>
  <c r="Z28" i="37" s="1"/>
  <c r="Z11" i="25"/>
  <c r="Z19" i="25"/>
  <c r="Z10" i="25"/>
  <c r="Z16" i="25"/>
  <c r="Z18" i="25"/>
  <c r="Z12" i="25"/>
  <c r="Z20" i="25"/>
  <c r="Z13" i="25"/>
  <c r="Z21" i="25"/>
  <c r="Z14" i="25"/>
  <c r="Z17" i="25"/>
  <c r="Z15" i="25"/>
  <c r="X20" i="32"/>
  <c r="P13" i="32"/>
  <c r="I15" i="32"/>
  <c r="AA26" i="32"/>
  <c r="AA15" i="32" s="1"/>
  <c r="AA21" i="25"/>
  <c r="AA20" i="25"/>
  <c r="AA11" i="25"/>
  <c r="AA19" i="25"/>
  <c r="AA18" i="25"/>
  <c r="AA16" i="25"/>
  <c r="AA13" i="25"/>
  <c r="AA17" i="25"/>
  <c r="AA10" i="25"/>
  <c r="AA12" i="25"/>
  <c r="AA15" i="25"/>
  <c r="AA14" i="25"/>
  <c r="K26" i="32"/>
  <c r="K13" i="32" s="1"/>
  <c r="K11" i="25"/>
  <c r="K19" i="25"/>
  <c r="K16" i="25"/>
  <c r="K18" i="25"/>
  <c r="K21" i="25"/>
  <c r="K12" i="25"/>
  <c r="K13" i="25"/>
  <c r="K10" i="25"/>
  <c r="K20" i="25"/>
  <c r="K15" i="25"/>
  <c r="K17" i="25"/>
  <c r="K14" i="25"/>
  <c r="F19" i="32"/>
  <c r="X12" i="32"/>
  <c r="P18" i="32"/>
  <c r="I18" i="32"/>
  <c r="F11" i="32"/>
  <c r="X15" i="32"/>
  <c r="P21" i="32"/>
  <c r="I10" i="32"/>
  <c r="M16" i="32"/>
  <c r="V13" i="32"/>
  <c r="F14" i="32"/>
  <c r="X18" i="32"/>
  <c r="J20" i="32"/>
  <c r="P10" i="32"/>
  <c r="I21" i="32"/>
  <c r="S26" i="32"/>
  <c r="S21" i="32" s="1"/>
  <c r="S20" i="25"/>
  <c r="S15" i="25"/>
  <c r="S12" i="25"/>
  <c r="S16" i="25"/>
  <c r="S17" i="25"/>
  <c r="S14" i="25"/>
  <c r="S19" i="25"/>
  <c r="S11" i="25"/>
  <c r="S13" i="25"/>
  <c r="S21" i="25"/>
  <c r="S10" i="25"/>
  <c r="S18" i="25"/>
  <c r="M19" i="32"/>
  <c r="F17" i="32"/>
  <c r="X10" i="32"/>
  <c r="J12" i="32"/>
  <c r="P16" i="32"/>
  <c r="I13" i="32"/>
  <c r="X85" i="37"/>
  <c r="X14" i="37" s="1"/>
  <c r="T26" i="32"/>
  <c r="T10" i="25"/>
  <c r="T18" i="25"/>
  <c r="T11" i="25"/>
  <c r="T19" i="25"/>
  <c r="T16" i="25"/>
  <c r="T21" i="25"/>
  <c r="T15" i="25"/>
  <c r="T12" i="25"/>
  <c r="T20" i="25"/>
  <c r="T17" i="25"/>
  <c r="T14" i="25"/>
  <c r="T13" i="25"/>
  <c r="M11" i="32"/>
  <c r="F20" i="32"/>
  <c r="X21" i="32"/>
  <c r="J17" i="32"/>
  <c r="P19" i="32"/>
  <c r="I16" i="32"/>
  <c r="C26" i="32"/>
  <c r="C17" i="32" s="1"/>
  <c r="C19" i="25"/>
  <c r="C15" i="25"/>
  <c r="C12" i="25"/>
  <c r="C20" i="25"/>
  <c r="C14" i="25"/>
  <c r="C13" i="25"/>
  <c r="C16" i="25"/>
  <c r="C17" i="25"/>
  <c r="C21" i="25"/>
  <c r="C11" i="25"/>
  <c r="C10" i="25"/>
  <c r="C18" i="25"/>
  <c r="AB14" i="25"/>
  <c r="AB12" i="25"/>
  <c r="AB11" i="25"/>
  <c r="AB19" i="25"/>
  <c r="AB16" i="25"/>
  <c r="AB13" i="25"/>
  <c r="AB21" i="25"/>
  <c r="AB18" i="25"/>
  <c r="AB20" i="25"/>
  <c r="AB17" i="25"/>
  <c r="AB10" i="25"/>
  <c r="AB15" i="25"/>
  <c r="D26" i="32"/>
  <c r="D85" i="37" s="1"/>
  <c r="D37" i="37" s="1"/>
  <c r="D10" i="25"/>
  <c r="D18" i="25"/>
  <c r="D17" i="25"/>
  <c r="D13" i="25"/>
  <c r="D21" i="25"/>
  <c r="D15" i="25"/>
  <c r="D12" i="25"/>
  <c r="D20" i="25"/>
  <c r="D11" i="25"/>
  <c r="D19" i="25"/>
  <c r="D14" i="25"/>
  <c r="D16" i="25"/>
  <c r="M14" i="32"/>
  <c r="F12" i="32"/>
  <c r="X13" i="32"/>
  <c r="J15" i="32"/>
  <c r="P11" i="32"/>
  <c r="I19" i="32"/>
  <c r="P85" i="37"/>
  <c r="H15" i="32"/>
  <c r="F40" i="37"/>
  <c r="F28" i="37"/>
  <c r="F75" i="37"/>
  <c r="F79" i="37"/>
  <c r="C20" i="32"/>
  <c r="J46" i="37"/>
  <c r="J11" i="37"/>
  <c r="J27" i="37"/>
  <c r="J18" i="37"/>
  <c r="J26" i="37"/>
  <c r="J64" i="37"/>
  <c r="J40" i="37"/>
  <c r="J58" i="37"/>
  <c r="J48" i="37"/>
  <c r="Z12" i="37"/>
  <c r="Z20" i="37"/>
  <c r="Z22" i="37"/>
  <c r="Z59" i="37"/>
  <c r="Z67" i="37"/>
  <c r="Z31" i="37"/>
  <c r="Z50" i="37"/>
  <c r="Z34" i="37"/>
  <c r="Z42" i="37"/>
  <c r="Y85" i="37"/>
  <c r="Y11" i="32"/>
  <c r="Y19" i="32"/>
  <c r="Y16" i="32"/>
  <c r="Y13" i="32"/>
  <c r="Y21" i="32"/>
  <c r="Y10" i="32"/>
  <c r="Y18" i="32"/>
  <c r="Y15" i="32"/>
  <c r="Y12" i="32"/>
  <c r="Y20" i="32"/>
  <c r="N85" i="37"/>
  <c r="N12" i="32"/>
  <c r="N20" i="32"/>
  <c r="N17" i="32"/>
  <c r="N16" i="32"/>
  <c r="N13" i="32"/>
  <c r="N21" i="32"/>
  <c r="N10" i="32"/>
  <c r="N18" i="32"/>
  <c r="N15" i="32"/>
  <c r="Z10" i="32"/>
  <c r="Z18" i="32"/>
  <c r="Z20" i="32"/>
  <c r="K85" i="37"/>
  <c r="K86" i="33" s="1"/>
  <c r="K17" i="26" s="1"/>
  <c r="K14" i="32"/>
  <c r="K11" i="32"/>
  <c r="K19" i="32"/>
  <c r="K16" i="32"/>
  <c r="K15" i="32"/>
  <c r="K12" i="32"/>
  <c r="K20" i="32"/>
  <c r="K17" i="32"/>
  <c r="V14" i="37"/>
  <c r="V22" i="37"/>
  <c r="V30" i="37"/>
  <c r="V38" i="37"/>
  <c r="V46" i="37"/>
  <c r="V11" i="37"/>
  <c r="V19" i="37"/>
  <c r="V27" i="37"/>
  <c r="V35" i="37"/>
  <c r="V43" i="37"/>
  <c r="V16" i="37"/>
  <c r="V24" i="37"/>
  <c r="V32" i="37"/>
  <c r="V40" i="37"/>
  <c r="V13" i="37"/>
  <c r="V21" i="37"/>
  <c r="V29" i="37"/>
  <c r="V10" i="37"/>
  <c r="V18" i="37"/>
  <c r="V26" i="37"/>
  <c r="V34" i="37"/>
  <c r="V15" i="37"/>
  <c r="V12" i="37"/>
  <c r="V56" i="37"/>
  <c r="V64" i="37"/>
  <c r="V17" i="37"/>
  <c r="V25" i="37"/>
  <c r="V33" i="37"/>
  <c r="V39" i="37"/>
  <c r="V53" i="37"/>
  <c r="V61" i="37"/>
  <c r="V69" i="37"/>
  <c r="V77" i="37"/>
  <c r="V47" i="37"/>
  <c r="V36" i="37"/>
  <c r="V50" i="37"/>
  <c r="V58" i="37"/>
  <c r="V66" i="37"/>
  <c r="V48" i="37"/>
  <c r="V55" i="37"/>
  <c r="V63" i="37"/>
  <c r="V20" i="37"/>
  <c r="V41" i="37"/>
  <c r="V42" i="37"/>
  <c r="V28" i="37"/>
  <c r="V73" i="37"/>
  <c r="V76" i="37"/>
  <c r="V31" i="37"/>
  <c r="V49" i="37"/>
  <c r="V74" i="37"/>
  <c r="V65" i="37"/>
  <c r="V79" i="37"/>
  <c r="V45" i="37"/>
  <c r="V54" i="37"/>
  <c r="V70" i="37"/>
  <c r="V75" i="37"/>
  <c r="V71" i="37"/>
  <c r="V67" i="37"/>
  <c r="V80" i="37"/>
  <c r="V37" i="37"/>
  <c r="V52" i="37"/>
  <c r="V78" i="37"/>
  <c r="V57" i="37"/>
  <c r="V44" i="37"/>
  <c r="V60" i="37"/>
  <c r="V62" i="37"/>
  <c r="V68" i="37"/>
  <c r="V23" i="37"/>
  <c r="V51" i="37"/>
  <c r="V59" i="37"/>
  <c r="V72" i="37"/>
  <c r="W18" i="32"/>
  <c r="W12" i="32"/>
  <c r="W20" i="32"/>
  <c r="X17" i="37"/>
  <c r="X25" i="37"/>
  <c r="X33" i="37"/>
  <c r="X41" i="37"/>
  <c r="X22" i="37"/>
  <c r="X38" i="37"/>
  <c r="X46" i="37"/>
  <c r="X11" i="37"/>
  <c r="X27" i="37"/>
  <c r="X35" i="37"/>
  <c r="X43" i="37"/>
  <c r="X16" i="37"/>
  <c r="X24" i="37"/>
  <c r="X32" i="37"/>
  <c r="X13" i="37"/>
  <c r="X21" i="37"/>
  <c r="X29" i="37"/>
  <c r="X15" i="37"/>
  <c r="X37" i="37"/>
  <c r="X51" i="37"/>
  <c r="X59" i="37"/>
  <c r="X31" i="37"/>
  <c r="X56" i="37"/>
  <c r="X64" i="37"/>
  <c r="X72" i="37"/>
  <c r="X80" i="37"/>
  <c r="X39" i="37"/>
  <c r="X40" i="37"/>
  <c r="X53" i="37"/>
  <c r="X61" i="37"/>
  <c r="X18" i="37"/>
  <c r="X50" i="37"/>
  <c r="X58" i="37"/>
  <c r="X66" i="37"/>
  <c r="X48" i="37"/>
  <c r="X12" i="37"/>
  <c r="X20" i="37"/>
  <c r="X42" i="37"/>
  <c r="X28" i="37"/>
  <c r="X45" i="37"/>
  <c r="X77" i="37"/>
  <c r="X73" i="37"/>
  <c r="X75" i="37"/>
  <c r="X54" i="37"/>
  <c r="X60" i="37"/>
  <c r="X68" i="37"/>
  <c r="X34" i="37"/>
  <c r="X74" i="37"/>
  <c r="X52" i="37"/>
  <c r="X71" i="37"/>
  <c r="X63" i="37"/>
  <c r="X76" i="37"/>
  <c r="X44" i="37"/>
  <c r="X62" i="37"/>
  <c r="X69" i="37"/>
  <c r="X55" i="37"/>
  <c r="X57" i="37"/>
  <c r="E14" i="37"/>
  <c r="E22" i="37"/>
  <c r="E30" i="37"/>
  <c r="E38" i="37"/>
  <c r="E46" i="37"/>
  <c r="E11" i="37"/>
  <c r="E19" i="37"/>
  <c r="E27" i="37"/>
  <c r="E35" i="37"/>
  <c r="E16" i="37"/>
  <c r="E24" i="37"/>
  <c r="E32" i="37"/>
  <c r="E40" i="37"/>
  <c r="E48" i="37"/>
  <c r="E13" i="37"/>
  <c r="E21" i="37"/>
  <c r="E29" i="37"/>
  <c r="E37" i="37"/>
  <c r="E10" i="37"/>
  <c r="E18" i="37"/>
  <c r="E26" i="37"/>
  <c r="E34" i="37"/>
  <c r="E15" i="37"/>
  <c r="E23" i="37"/>
  <c r="E31" i="37"/>
  <c r="E44" i="37"/>
  <c r="E45" i="37"/>
  <c r="E20" i="37"/>
  <c r="E53" i="37"/>
  <c r="E61" i="37"/>
  <c r="E69" i="37"/>
  <c r="E77" i="37"/>
  <c r="E28" i="37"/>
  <c r="E50" i="37"/>
  <c r="E12" i="37"/>
  <c r="E55" i="37"/>
  <c r="E39" i="37"/>
  <c r="E47" i="37"/>
  <c r="E52" i="37"/>
  <c r="E60" i="37"/>
  <c r="E64" i="37"/>
  <c r="E65" i="37"/>
  <c r="E42" i="37"/>
  <c r="E59" i="37"/>
  <c r="E57" i="37"/>
  <c r="E58" i="37"/>
  <c r="E66" i="37"/>
  <c r="E75" i="37"/>
  <c r="E76" i="37"/>
  <c r="E51" i="37"/>
  <c r="E63" i="37"/>
  <c r="E70" i="37"/>
  <c r="E74" i="37"/>
  <c r="E67" i="37"/>
  <c r="E73" i="37"/>
  <c r="E80" i="37"/>
  <c r="E56" i="37"/>
  <c r="E78" i="37"/>
  <c r="E54" i="37"/>
  <c r="E49" i="37"/>
  <c r="E68" i="37"/>
  <c r="E17" i="37"/>
  <c r="E71" i="37"/>
  <c r="E62" i="37"/>
  <c r="E79" i="37"/>
  <c r="E25" i="37"/>
  <c r="E36" i="37"/>
  <c r="E41" i="37"/>
  <c r="E43" i="37"/>
  <c r="E33" i="37"/>
  <c r="E72" i="37"/>
  <c r="S11" i="32"/>
  <c r="S16" i="32"/>
  <c r="S13" i="32"/>
  <c r="AA19" i="32"/>
  <c r="AA16" i="32"/>
  <c r="AA13" i="32"/>
  <c r="AA10" i="32"/>
  <c r="U14" i="37"/>
  <c r="U22" i="37"/>
  <c r="U30" i="37"/>
  <c r="U38" i="37"/>
  <c r="U46" i="37"/>
  <c r="U11" i="37"/>
  <c r="U19" i="37"/>
  <c r="U27" i="37"/>
  <c r="U35" i="37"/>
  <c r="U16" i="37"/>
  <c r="U24" i="37"/>
  <c r="U32" i="37"/>
  <c r="U40" i="37"/>
  <c r="U48" i="37"/>
  <c r="U13" i="37"/>
  <c r="U21" i="37"/>
  <c r="U29" i="37"/>
  <c r="U37" i="37"/>
  <c r="U10" i="37"/>
  <c r="U18" i="37"/>
  <c r="U26" i="37"/>
  <c r="U34" i="37"/>
  <c r="U15" i="37"/>
  <c r="U23" i="37"/>
  <c r="U31" i="37"/>
  <c r="U17" i="37"/>
  <c r="U25" i="37"/>
  <c r="U33" i="37"/>
  <c r="U39" i="37"/>
  <c r="U53" i="37"/>
  <c r="U61" i="37"/>
  <c r="U69" i="37"/>
  <c r="U77" i="37"/>
  <c r="U47" i="37"/>
  <c r="U36" i="37"/>
  <c r="U50" i="37"/>
  <c r="U55" i="37"/>
  <c r="U20" i="37"/>
  <c r="U41" i="37"/>
  <c r="U42" i="37"/>
  <c r="U12" i="37"/>
  <c r="U28" i="37"/>
  <c r="U52" i="37"/>
  <c r="U60" i="37"/>
  <c r="U43" i="37"/>
  <c r="U49" i="37"/>
  <c r="U73" i="37"/>
  <c r="U80" i="37"/>
  <c r="U54" i="37"/>
  <c r="U70" i="37"/>
  <c r="U75" i="37"/>
  <c r="U45" i="37"/>
  <c r="U67" i="37"/>
  <c r="U78" i="37"/>
  <c r="U72" i="37"/>
  <c r="U71" i="37"/>
  <c r="U68" i="37"/>
  <c r="U44" i="37"/>
  <c r="U62" i="37"/>
  <c r="U63" i="37"/>
  <c r="U76" i="37"/>
  <c r="U74" i="37"/>
  <c r="U79" i="37"/>
  <c r="U66" i="37"/>
  <c r="U59" i="37"/>
  <c r="U64" i="37"/>
  <c r="U51" i="37"/>
  <c r="U57" i="37"/>
  <c r="U58" i="37"/>
  <c r="U65" i="37"/>
  <c r="U56" i="37"/>
  <c r="D17" i="32"/>
  <c r="D11" i="32"/>
  <c r="D19" i="32"/>
  <c r="L15" i="37"/>
  <c r="L23" i="37"/>
  <c r="L31" i="37"/>
  <c r="L39" i="37"/>
  <c r="L47" i="37"/>
  <c r="L12" i="37"/>
  <c r="L20" i="37"/>
  <c r="L28" i="37"/>
  <c r="L36" i="37"/>
  <c r="L44" i="37"/>
  <c r="L17" i="37"/>
  <c r="L25" i="37"/>
  <c r="L33" i="37"/>
  <c r="L41" i="37"/>
  <c r="L14" i="37"/>
  <c r="L22" i="37"/>
  <c r="L30" i="37"/>
  <c r="L11" i="37"/>
  <c r="L19" i="37"/>
  <c r="L27" i="37"/>
  <c r="L35" i="37"/>
  <c r="L16" i="37"/>
  <c r="L13" i="37"/>
  <c r="L57" i="37"/>
  <c r="L65" i="37"/>
  <c r="L49" i="37"/>
  <c r="L42" i="37"/>
  <c r="L43" i="37"/>
  <c r="L54" i="37"/>
  <c r="L62" i="37"/>
  <c r="L70" i="37"/>
  <c r="L78" i="37"/>
  <c r="L24" i="37"/>
  <c r="L32" i="37"/>
  <c r="L51" i="37"/>
  <c r="L59" i="37"/>
  <c r="L18" i="37"/>
  <c r="L26" i="37"/>
  <c r="L56" i="37"/>
  <c r="L64" i="37"/>
  <c r="L45" i="37"/>
  <c r="L46" i="37"/>
  <c r="L38" i="37"/>
  <c r="L34" i="37"/>
  <c r="L61" i="37"/>
  <c r="L68" i="37"/>
  <c r="L76" i="37"/>
  <c r="L21" i="37"/>
  <c r="L37" i="37"/>
  <c r="L72" i="37"/>
  <c r="L75" i="37"/>
  <c r="L63" i="37"/>
  <c r="L74" i="37"/>
  <c r="L79" i="37"/>
  <c r="L77" i="37"/>
  <c r="L52" i="37"/>
  <c r="L60" i="37"/>
  <c r="L69" i="37"/>
  <c r="L40" i="37"/>
  <c r="L58" i="37"/>
  <c r="L67" i="37"/>
  <c r="L29" i="37"/>
  <c r="L48" i="37"/>
  <c r="L80" i="37"/>
  <c r="L66" i="37"/>
  <c r="L50" i="37"/>
  <c r="L55" i="37"/>
  <c r="L73" i="37"/>
  <c r="L71" i="37"/>
  <c r="L53" i="37"/>
  <c r="L10" i="37"/>
  <c r="Q16" i="37"/>
  <c r="Q24" i="37"/>
  <c r="Q32" i="37"/>
  <c r="Q40" i="37"/>
  <c r="Q48" i="37"/>
  <c r="Q13" i="37"/>
  <c r="Q21" i="37"/>
  <c r="Q29" i="37"/>
  <c r="Q37" i="37"/>
  <c r="Q10" i="37"/>
  <c r="Q18" i="37"/>
  <c r="Q26" i="37"/>
  <c r="Q34" i="37"/>
  <c r="Q42" i="37"/>
  <c r="Q15" i="37"/>
  <c r="Q23" i="37"/>
  <c r="Q31" i="37"/>
  <c r="Q12" i="37"/>
  <c r="Q20" i="37"/>
  <c r="Q28" i="37"/>
  <c r="Q36" i="37"/>
  <c r="Q17" i="37"/>
  <c r="Q25" i="37"/>
  <c r="Q33" i="37"/>
  <c r="Q14" i="37"/>
  <c r="Q55" i="37"/>
  <c r="Q63" i="37"/>
  <c r="Q71" i="37"/>
  <c r="Q79" i="37"/>
  <c r="Q11" i="37"/>
  <c r="Q41" i="37"/>
  <c r="Q52" i="37"/>
  <c r="Q22" i="37"/>
  <c r="Q57" i="37"/>
  <c r="Q30" i="37"/>
  <c r="Q35" i="37"/>
  <c r="Q49" i="37"/>
  <c r="Q43" i="37"/>
  <c r="Q44" i="37"/>
  <c r="Q54" i="37"/>
  <c r="Q75" i="37"/>
  <c r="Q78" i="37"/>
  <c r="Q69" i="37"/>
  <c r="Q70" i="37"/>
  <c r="Q62" i="37"/>
  <c r="Q68" i="37"/>
  <c r="Q47" i="37"/>
  <c r="Q27" i="37"/>
  <c r="Q53" i="37"/>
  <c r="Q76" i="37"/>
  <c r="Q72" i="37"/>
  <c r="Q39" i="37"/>
  <c r="Q46" i="37"/>
  <c r="Q61" i="37"/>
  <c r="Q59" i="37"/>
  <c r="Q60" i="37"/>
  <c r="Q51" i="37"/>
  <c r="Q64" i="37"/>
  <c r="Q74" i="37"/>
  <c r="Q50" i="37"/>
  <c r="Q38" i="37"/>
  <c r="Q65" i="37"/>
  <c r="Q45" i="37"/>
  <c r="Q66" i="37"/>
  <c r="Q77" i="37"/>
  <c r="Q58" i="37"/>
  <c r="Q56" i="37"/>
  <c r="Q73" i="37"/>
  <c r="Q80" i="37"/>
  <c r="Q19" i="37"/>
  <c r="Q67" i="37"/>
  <c r="P13" i="37"/>
  <c r="P21" i="37"/>
  <c r="P29" i="37"/>
  <c r="P37" i="37"/>
  <c r="P45" i="37"/>
  <c r="P10" i="37"/>
  <c r="P18" i="37"/>
  <c r="P26" i="37"/>
  <c r="P34" i="37"/>
  <c r="P42" i="37"/>
  <c r="P15" i="37"/>
  <c r="P23" i="37"/>
  <c r="P31" i="37"/>
  <c r="P39" i="37"/>
  <c r="P12" i="37"/>
  <c r="P20" i="37"/>
  <c r="P28" i="37"/>
  <c r="P17" i="37"/>
  <c r="P25" i="37"/>
  <c r="P33" i="37"/>
  <c r="P14" i="37"/>
  <c r="P11" i="37"/>
  <c r="P55" i="37"/>
  <c r="P63" i="37"/>
  <c r="P71" i="37"/>
  <c r="P40" i="37"/>
  <c r="P41" i="37"/>
  <c r="P52" i="37"/>
  <c r="P60" i="37"/>
  <c r="P68" i="37"/>
  <c r="P76" i="37"/>
  <c r="P48" i="37"/>
  <c r="P22" i="37"/>
  <c r="P57" i="37"/>
  <c r="P65" i="37"/>
  <c r="P30" i="37"/>
  <c r="P35" i="37"/>
  <c r="P49" i="37"/>
  <c r="P43" i="37"/>
  <c r="P44" i="37"/>
  <c r="P54" i="37"/>
  <c r="P62" i="37"/>
  <c r="P24" i="37"/>
  <c r="P32" i="37"/>
  <c r="P78" i="37"/>
  <c r="P70" i="37"/>
  <c r="P27" i="37"/>
  <c r="P53" i="37"/>
  <c r="P75" i="37"/>
  <c r="P47" i="37"/>
  <c r="P46" i="37"/>
  <c r="P61" i="37"/>
  <c r="P59" i="37"/>
  <c r="P72" i="37"/>
  <c r="P16" i="37"/>
  <c r="P51" i="37"/>
  <c r="P64" i="37"/>
  <c r="P74" i="37"/>
  <c r="P67" i="37"/>
  <c r="P38" i="37"/>
  <c r="P69" i="37"/>
  <c r="P79" i="37"/>
  <c r="P66" i="37"/>
  <c r="P58" i="37"/>
  <c r="P77" i="37"/>
  <c r="P56" i="37"/>
  <c r="P50" i="37"/>
  <c r="P19" i="37"/>
  <c r="P36" i="37"/>
  <c r="P80" i="37"/>
  <c r="P73" i="37"/>
  <c r="T85" i="37"/>
  <c r="T13" i="32"/>
  <c r="T21" i="32"/>
  <c r="T10" i="32"/>
  <c r="T18" i="32"/>
  <c r="T15" i="32"/>
  <c r="T12" i="32"/>
  <c r="T20" i="32"/>
  <c r="T17" i="32"/>
  <c r="T14" i="32"/>
  <c r="T11" i="32"/>
  <c r="T16" i="32"/>
  <c r="T19" i="32"/>
  <c r="D48" i="37"/>
  <c r="D21" i="37"/>
  <c r="D29" i="37"/>
  <c r="D61" i="37"/>
  <c r="D28" i="37"/>
  <c r="D50" i="37"/>
  <c r="D52" i="37"/>
  <c r="D25" i="37"/>
  <c r="D42" i="37"/>
  <c r="D14" i="37"/>
  <c r="D54" i="37"/>
  <c r="D68" i="37"/>
  <c r="G85" i="37"/>
  <c r="G13" i="32"/>
  <c r="M10" i="37"/>
  <c r="M18" i="37"/>
  <c r="M26" i="37"/>
  <c r="M34" i="37"/>
  <c r="M42" i="37"/>
  <c r="M15" i="37"/>
  <c r="M23" i="37"/>
  <c r="M31" i="37"/>
  <c r="M12" i="37"/>
  <c r="M20" i="37"/>
  <c r="M28" i="37"/>
  <c r="M36" i="37"/>
  <c r="M44" i="37"/>
  <c r="M17" i="37"/>
  <c r="M25" i="37"/>
  <c r="M33" i="37"/>
  <c r="M14" i="37"/>
  <c r="M22" i="37"/>
  <c r="M30" i="37"/>
  <c r="M11" i="37"/>
  <c r="M19" i="37"/>
  <c r="M27" i="37"/>
  <c r="M48" i="37"/>
  <c r="M57" i="37"/>
  <c r="M65" i="37"/>
  <c r="M73" i="37"/>
  <c r="M35" i="37"/>
  <c r="M49" i="37"/>
  <c r="M43" i="37"/>
  <c r="M54" i="37"/>
  <c r="M24" i="37"/>
  <c r="M32" i="37"/>
  <c r="M51" i="37"/>
  <c r="M59" i="37"/>
  <c r="M56" i="37"/>
  <c r="M16" i="37"/>
  <c r="M38" i="37"/>
  <c r="M71" i="37"/>
  <c r="M13" i="37"/>
  <c r="M61" i="37"/>
  <c r="M62" i="37"/>
  <c r="M68" i="37"/>
  <c r="M76" i="37"/>
  <c r="M21" i="37"/>
  <c r="M37" i="37"/>
  <c r="M46" i="37"/>
  <c r="M47" i="37"/>
  <c r="M39" i="37"/>
  <c r="M63" i="37"/>
  <c r="M64" i="37"/>
  <c r="M74" i="37"/>
  <c r="M77" i="37"/>
  <c r="M80" i="37"/>
  <c r="M79" i="37"/>
  <c r="M52" i="37"/>
  <c r="M60" i="37"/>
  <c r="M69" i="37"/>
  <c r="M72" i="37"/>
  <c r="M40" i="37"/>
  <c r="M58" i="37"/>
  <c r="M29" i="37"/>
  <c r="M75" i="37"/>
  <c r="M66" i="37"/>
  <c r="M50" i="37"/>
  <c r="M70" i="37"/>
  <c r="M41" i="37"/>
  <c r="M67" i="37"/>
  <c r="M45" i="37"/>
  <c r="M55" i="37"/>
  <c r="M78" i="37"/>
  <c r="M53" i="37"/>
  <c r="I30" i="37"/>
  <c r="I38" i="37"/>
  <c r="I46" i="37"/>
  <c r="I19" i="37"/>
  <c r="I67" i="37"/>
  <c r="I75" i="37"/>
  <c r="I18" i="37"/>
  <c r="I15" i="37"/>
  <c r="I60" i="37"/>
  <c r="I64" i="37"/>
  <c r="I69" i="37"/>
  <c r="I79" i="37"/>
  <c r="I23" i="37"/>
  <c r="I57" i="37"/>
  <c r="I55" i="37"/>
  <c r="I10" i="37"/>
  <c r="L14" i="33"/>
  <c r="L22" i="33"/>
  <c r="L30" i="33"/>
  <c r="L38" i="33"/>
  <c r="L11" i="33"/>
  <c r="L19" i="33"/>
  <c r="L27" i="33"/>
  <c r="L35" i="33"/>
  <c r="L43" i="33"/>
  <c r="L51" i="33"/>
  <c r="L16" i="33"/>
  <c r="L24" i="33"/>
  <c r="L32" i="33"/>
  <c r="L40" i="33"/>
  <c r="L48" i="33"/>
  <c r="L13" i="33"/>
  <c r="L21" i="33"/>
  <c r="L29" i="33"/>
  <c r="L10" i="33"/>
  <c r="L18" i="33"/>
  <c r="L26" i="33"/>
  <c r="L34" i="33"/>
  <c r="L61" i="33"/>
  <c r="L12" i="33"/>
  <c r="L66" i="33"/>
  <c r="L74" i="33"/>
  <c r="L20" i="33"/>
  <c r="L49" i="33"/>
  <c r="L50" i="33"/>
  <c r="L28" i="33"/>
  <c r="L63" i="33"/>
  <c r="L71" i="33"/>
  <c r="L79" i="33"/>
  <c r="L56" i="33"/>
  <c r="L41" i="33"/>
  <c r="L58" i="33"/>
  <c r="L65" i="33"/>
  <c r="L15" i="33"/>
  <c r="L54" i="33"/>
  <c r="L55" i="33"/>
  <c r="L80" i="33"/>
  <c r="L72" i="33"/>
  <c r="L64" i="33"/>
  <c r="L42" i="33"/>
  <c r="L60" i="33"/>
  <c r="L36" i="33"/>
  <c r="L70" i="33"/>
  <c r="L25" i="33"/>
  <c r="L57" i="33"/>
  <c r="L53" i="33"/>
  <c r="L73" i="33"/>
  <c r="L37" i="33"/>
  <c r="L44" i="33"/>
  <c r="L47" i="33"/>
  <c r="L68" i="33"/>
  <c r="L31" i="33"/>
  <c r="L33" i="33"/>
  <c r="L39" i="33"/>
  <c r="L52" i="33"/>
  <c r="L59" i="33"/>
  <c r="L69" i="33"/>
  <c r="L67" i="33"/>
  <c r="L17" i="33"/>
  <c r="L75" i="33"/>
  <c r="L76" i="33"/>
  <c r="L46" i="33"/>
  <c r="L23" i="33"/>
  <c r="L77" i="33"/>
  <c r="L62" i="33"/>
  <c r="L78" i="33"/>
  <c r="L45" i="33"/>
  <c r="M17" i="33"/>
  <c r="M25" i="33"/>
  <c r="M33" i="33"/>
  <c r="M41" i="33"/>
  <c r="M49" i="33"/>
  <c r="M57" i="33"/>
  <c r="M14" i="33"/>
  <c r="M22" i="33"/>
  <c r="M30" i="33"/>
  <c r="M11" i="33"/>
  <c r="M19" i="33"/>
  <c r="M27" i="33"/>
  <c r="M35" i="33"/>
  <c r="M43" i="33"/>
  <c r="M51" i="33"/>
  <c r="M16" i="33"/>
  <c r="M24" i="33"/>
  <c r="M32" i="33"/>
  <c r="M40" i="33"/>
  <c r="M48" i="33"/>
  <c r="M13" i="33"/>
  <c r="M21" i="33"/>
  <c r="M29" i="33"/>
  <c r="M10" i="33"/>
  <c r="M18" i="33"/>
  <c r="M26" i="33"/>
  <c r="M31" i="33"/>
  <c r="M59" i="33"/>
  <c r="M69" i="33"/>
  <c r="M77" i="33"/>
  <c r="M61" i="33"/>
  <c r="M12" i="33"/>
  <c r="M66" i="33"/>
  <c r="M74" i="33"/>
  <c r="M20" i="33"/>
  <c r="M50" i="33"/>
  <c r="M28" i="33"/>
  <c r="M63" i="33"/>
  <c r="M71" i="33"/>
  <c r="M79" i="33"/>
  <c r="M37" i="33"/>
  <c r="M38" i="33"/>
  <c r="M39" i="33"/>
  <c r="M42" i="33"/>
  <c r="M54" i="33"/>
  <c r="M68" i="33"/>
  <c r="M56" i="33"/>
  <c r="M23" i="33"/>
  <c r="M55" i="33"/>
  <c r="M75" i="33"/>
  <c r="M70" i="33"/>
  <c r="M76" i="33"/>
  <c r="M60" i="33"/>
  <c r="M46" i="33"/>
  <c r="M80" i="33"/>
  <c r="M53" i="33"/>
  <c r="M72" i="33"/>
  <c r="M73" i="33"/>
  <c r="M44" i="33"/>
  <c r="M47" i="33"/>
  <c r="M65" i="33"/>
  <c r="M58" i="33"/>
  <c r="M52" i="33"/>
  <c r="M67" i="33"/>
  <c r="M34" i="33"/>
  <c r="M15" i="33"/>
  <c r="M45" i="33"/>
  <c r="M62" i="33"/>
  <c r="M78" i="33"/>
  <c r="M36" i="33"/>
  <c r="M64" i="33"/>
  <c r="I51" i="33"/>
  <c r="I59" i="33"/>
  <c r="I16" i="33"/>
  <c r="I13" i="33"/>
  <c r="I23" i="33"/>
  <c r="I31" i="33"/>
  <c r="I12" i="33"/>
  <c r="I28" i="33"/>
  <c r="I40" i="33"/>
  <c r="I41" i="33"/>
  <c r="I58" i="33"/>
  <c r="I73" i="33"/>
  <c r="I53" i="33"/>
  <c r="I33" i="33"/>
  <c r="I44" i="33"/>
  <c r="I67" i="33"/>
  <c r="I78" i="33"/>
  <c r="I48" i="33"/>
  <c r="J11" i="33"/>
  <c r="J27" i="33"/>
  <c r="J45" i="33"/>
  <c r="J10" i="33"/>
  <c r="J18" i="33"/>
  <c r="J15" i="33"/>
  <c r="J39" i="33"/>
  <c r="J42" i="33"/>
  <c r="J68" i="33"/>
  <c r="J51" i="33"/>
  <c r="J80" i="33"/>
  <c r="J66" i="33"/>
  <c r="J72" i="33"/>
  <c r="J77" i="33"/>
  <c r="J25" i="33"/>
  <c r="J78" i="33"/>
  <c r="J41" i="33"/>
  <c r="J57" i="33"/>
  <c r="F50" i="33"/>
  <c r="F51" i="33"/>
  <c r="F35" i="33"/>
  <c r="F48" i="33"/>
  <c r="Y21" i="3"/>
  <c r="K21" i="3"/>
  <c r="J6" i="18"/>
  <c r="Z21" i="3"/>
  <c r="AB6" i="18"/>
  <c r="AB7" i="21"/>
  <c r="Q21" i="3"/>
  <c r="P6" i="18"/>
  <c r="S21" i="3"/>
  <c r="R6" i="18"/>
  <c r="T21" i="3"/>
  <c r="S6" i="18"/>
  <c r="V21" i="3"/>
  <c r="T6" i="18"/>
  <c r="P21" i="3"/>
  <c r="N21" i="3"/>
  <c r="W21" i="3"/>
  <c r="X21" i="3"/>
  <c r="AC45" i="31"/>
  <c r="AB26" i="32"/>
  <c r="AC26" i="32"/>
  <c r="R21" i="3"/>
  <c r="M21" i="3"/>
  <c r="AA21" i="3"/>
  <c r="U21" i="3"/>
  <c r="AB21" i="3"/>
  <c r="L21" i="3"/>
  <c r="O21" i="3"/>
  <c r="H21" i="3"/>
  <c r="I21" i="3"/>
  <c r="AC45" i="24"/>
  <c r="P86" i="33"/>
  <c r="T86" i="33"/>
  <c r="U86" i="33"/>
  <c r="Q86" i="33"/>
  <c r="E86" i="33"/>
  <c r="V86" i="33"/>
  <c r="X86" i="33"/>
  <c r="Y86" i="33"/>
  <c r="L17" i="26"/>
  <c r="M17" i="26"/>
  <c r="AA5" i="21"/>
  <c r="B82" i="37"/>
  <c r="F77" i="37" l="1"/>
  <c r="F34" i="33"/>
  <c r="F79" i="33"/>
  <c r="F46" i="33"/>
  <c r="F65" i="33"/>
  <c r="F31" i="33"/>
  <c r="J34" i="33"/>
  <c r="J47" i="33"/>
  <c r="J54" i="33"/>
  <c r="J23" i="33"/>
  <c r="J35" i="33"/>
  <c r="I64" i="33"/>
  <c r="I30" i="33"/>
  <c r="I63" i="33"/>
  <c r="I21" i="33"/>
  <c r="I70" i="37"/>
  <c r="I40" i="37"/>
  <c r="I45" i="37"/>
  <c r="I27" i="37"/>
  <c r="G21" i="32"/>
  <c r="AA18" i="32"/>
  <c r="Z17" i="32"/>
  <c r="Z52" i="37"/>
  <c r="Z61" i="37"/>
  <c r="Z30" i="37"/>
  <c r="J73" i="37"/>
  <c r="J15" i="37"/>
  <c r="J16" i="37"/>
  <c r="C21" i="32"/>
  <c r="F70" i="37"/>
  <c r="F66" i="37"/>
  <c r="F29" i="37"/>
  <c r="H17" i="32"/>
  <c r="F14" i="33"/>
  <c r="F11" i="33"/>
  <c r="F58" i="33"/>
  <c r="F23" i="33"/>
  <c r="F51" i="37"/>
  <c r="F58" i="37"/>
  <c r="F21" i="37"/>
  <c r="H20" i="32"/>
  <c r="F68" i="33"/>
  <c r="F45" i="33"/>
  <c r="F56" i="33"/>
  <c r="F15" i="33"/>
  <c r="J65" i="33"/>
  <c r="J73" i="33"/>
  <c r="J76" i="33"/>
  <c r="J26" i="33"/>
  <c r="J19" i="33"/>
  <c r="I32" i="33"/>
  <c r="I65" i="33"/>
  <c r="I20" i="33"/>
  <c r="I24" i="33"/>
  <c r="I56" i="37"/>
  <c r="I72" i="37"/>
  <c r="I26" i="37"/>
  <c r="I11" i="37"/>
  <c r="G16" i="32"/>
  <c r="AA21" i="32"/>
  <c r="Z15" i="32"/>
  <c r="Z71" i="37"/>
  <c r="Z75" i="37"/>
  <c r="Z33" i="37"/>
  <c r="J29" i="37"/>
  <c r="J56" i="37"/>
  <c r="J19" i="37"/>
  <c r="C12" i="32"/>
  <c r="F57" i="37"/>
  <c r="F50" i="37"/>
  <c r="F13" i="37"/>
  <c r="H12" i="32"/>
  <c r="F42" i="33"/>
  <c r="F72" i="33"/>
  <c r="F76" i="33"/>
  <c r="F62" i="33"/>
  <c r="F16" i="33"/>
  <c r="F26" i="33"/>
  <c r="J75" i="33"/>
  <c r="J61" i="33"/>
  <c r="J22" i="33"/>
  <c r="J37" i="33"/>
  <c r="I77" i="33"/>
  <c r="I47" i="33"/>
  <c r="I38" i="33"/>
  <c r="I15" i="33"/>
  <c r="I43" i="33"/>
  <c r="I41" i="37"/>
  <c r="I52" i="37"/>
  <c r="I59" i="37"/>
  <c r="I22" i="37"/>
  <c r="AA11" i="32"/>
  <c r="Z14" i="32"/>
  <c r="Z73" i="37"/>
  <c r="Z37" i="37"/>
  <c r="J68" i="37"/>
  <c r="J72" i="37"/>
  <c r="J67" i="37"/>
  <c r="J22" i="37"/>
  <c r="F36" i="37"/>
  <c r="F62" i="37"/>
  <c r="F61" i="37"/>
  <c r="F43" i="37"/>
  <c r="H21" i="32"/>
  <c r="H18" i="32"/>
  <c r="F70" i="33"/>
  <c r="Z21" i="32"/>
  <c r="Z51" i="37"/>
  <c r="J79" i="37"/>
  <c r="F41" i="37"/>
  <c r="F69" i="37"/>
  <c r="H10" i="32"/>
  <c r="F80" i="33"/>
  <c r="F74" i="33"/>
  <c r="F52" i="33"/>
  <c r="F54" i="33"/>
  <c r="F18" i="33"/>
  <c r="J74" i="33"/>
  <c r="J12" i="33"/>
  <c r="J14" i="33"/>
  <c r="J29" i="33"/>
  <c r="I36" i="33"/>
  <c r="I72" i="33"/>
  <c r="I56" i="33"/>
  <c r="I50" i="33"/>
  <c r="I35" i="33"/>
  <c r="I73" i="37"/>
  <c r="I43" i="37"/>
  <c r="I51" i="37"/>
  <c r="I14" i="37"/>
  <c r="G19" i="32"/>
  <c r="AA14" i="32"/>
  <c r="Z76" i="37"/>
  <c r="Z23" i="37"/>
  <c r="J37" i="37"/>
  <c r="J69" i="37"/>
  <c r="J59" i="37"/>
  <c r="J14" i="37"/>
  <c r="F25" i="37"/>
  <c r="F80" i="37"/>
  <c r="F53" i="37"/>
  <c r="F35" i="37"/>
  <c r="H13" i="32"/>
  <c r="F41" i="33"/>
  <c r="F27" i="33"/>
  <c r="F59" i="33"/>
  <c r="F43" i="33"/>
  <c r="F33" i="33"/>
  <c r="F10" i="33"/>
  <c r="J17" i="33"/>
  <c r="J70" i="33"/>
  <c r="J79" i="33"/>
  <c r="J21" i="33"/>
  <c r="I66" i="33"/>
  <c r="I60" i="33"/>
  <c r="I54" i="33"/>
  <c r="I42" i="33"/>
  <c r="I27" i="33"/>
  <c r="I80" i="37"/>
  <c r="I78" i="37"/>
  <c r="I49" i="37"/>
  <c r="I33" i="37"/>
  <c r="G11" i="32"/>
  <c r="AA85" i="37"/>
  <c r="AA86" i="33" s="1"/>
  <c r="Z72" i="37"/>
  <c r="Z46" i="37"/>
  <c r="J39" i="37"/>
  <c r="J60" i="37"/>
  <c r="J51" i="37"/>
  <c r="J33" i="37"/>
  <c r="F76" i="37"/>
  <c r="F65" i="37"/>
  <c r="F20" i="37"/>
  <c r="F11" i="37"/>
  <c r="H16" i="32"/>
  <c r="F38" i="33"/>
  <c r="Z78" i="37"/>
  <c r="F32" i="33"/>
  <c r="F55" i="33"/>
  <c r="F40" i="33"/>
  <c r="F25" i="33"/>
  <c r="F37" i="33"/>
  <c r="J46" i="33"/>
  <c r="J62" i="33"/>
  <c r="J71" i="33"/>
  <c r="J13" i="33"/>
  <c r="I57" i="33"/>
  <c r="I69" i="33"/>
  <c r="I76" i="33"/>
  <c r="I34" i="33"/>
  <c r="I19" i="33"/>
  <c r="I74" i="37"/>
  <c r="I42" i="37"/>
  <c r="I62" i="37"/>
  <c r="I29" i="37"/>
  <c r="I25" i="37"/>
  <c r="G14" i="32"/>
  <c r="Z66" i="37"/>
  <c r="Z54" i="37"/>
  <c r="J47" i="37"/>
  <c r="J52" i="37"/>
  <c r="J70" i="37"/>
  <c r="J25" i="37"/>
  <c r="F68" i="37"/>
  <c r="F72" i="37"/>
  <c r="F44" i="37"/>
  <c r="F46" i="37"/>
  <c r="F61" i="33"/>
  <c r="J17" i="26"/>
  <c r="F63" i="33"/>
  <c r="F69" i="33"/>
  <c r="F36" i="33"/>
  <c r="F17" i="33"/>
  <c r="F29" i="33"/>
  <c r="J67" i="33"/>
  <c r="J52" i="33"/>
  <c r="J63" i="33"/>
  <c r="J48" i="33"/>
  <c r="I49" i="33"/>
  <c r="I80" i="33"/>
  <c r="I68" i="33"/>
  <c r="I26" i="33"/>
  <c r="I11" i="33"/>
  <c r="I63" i="37"/>
  <c r="I66" i="37"/>
  <c r="I37" i="37"/>
  <c r="I21" i="37"/>
  <c r="I17" i="37"/>
  <c r="G17" i="32"/>
  <c r="Z65" i="37"/>
  <c r="Z24" i="37"/>
  <c r="J31" i="37"/>
  <c r="J80" i="37"/>
  <c r="J62" i="37"/>
  <c r="J17" i="37"/>
  <c r="F54" i="37"/>
  <c r="F33" i="37"/>
  <c r="F64" i="37"/>
  <c r="F38" i="37"/>
  <c r="I17" i="26"/>
  <c r="F22" i="33"/>
  <c r="F75" i="33"/>
  <c r="F30" i="33"/>
  <c r="F28" i="33"/>
  <c r="F21" i="33"/>
  <c r="J58" i="33"/>
  <c r="J30" i="33"/>
  <c r="J28" i="33"/>
  <c r="J40" i="33"/>
  <c r="I46" i="33"/>
  <c r="I61" i="33"/>
  <c r="I39" i="33"/>
  <c r="I18" i="33"/>
  <c r="I39" i="37"/>
  <c r="I65" i="37"/>
  <c r="I58" i="37"/>
  <c r="I13" i="37"/>
  <c r="I44" i="37"/>
  <c r="G20" i="32"/>
  <c r="Z57" i="37"/>
  <c r="Z16" i="37"/>
  <c r="J78" i="37"/>
  <c r="J77" i="37"/>
  <c r="J42" i="37"/>
  <c r="J44" i="37"/>
  <c r="F17" i="37"/>
  <c r="F31" i="37"/>
  <c r="F15" i="37"/>
  <c r="F30" i="37"/>
  <c r="F78" i="33"/>
  <c r="F77" i="33"/>
  <c r="F71" i="33"/>
  <c r="F60" i="33"/>
  <c r="F20" i="33"/>
  <c r="F13" i="33"/>
  <c r="J69" i="33"/>
  <c r="J60" i="33"/>
  <c r="J50" i="33"/>
  <c r="J32" i="33"/>
  <c r="I55" i="33"/>
  <c r="I17" i="33"/>
  <c r="I22" i="33"/>
  <c r="I10" i="33"/>
  <c r="I31" i="37"/>
  <c r="I54" i="37"/>
  <c r="I50" i="37"/>
  <c r="I32" i="37"/>
  <c r="I36" i="37"/>
  <c r="G12" i="32"/>
  <c r="AA17" i="32"/>
  <c r="Z48" i="37"/>
  <c r="Z27" i="37"/>
  <c r="J55" i="37"/>
  <c r="J63" i="37"/>
  <c r="J10" i="37"/>
  <c r="J36" i="37"/>
  <c r="F71" i="37"/>
  <c r="F23" i="37"/>
  <c r="F34" i="37"/>
  <c r="F22" i="37"/>
  <c r="F32" i="37"/>
  <c r="F66" i="33"/>
  <c r="F53" i="33"/>
  <c r="F44" i="33"/>
  <c r="F12" i="33"/>
  <c r="J38" i="33"/>
  <c r="J59" i="33"/>
  <c r="J44" i="33"/>
  <c r="J49" i="33"/>
  <c r="J24" i="33"/>
  <c r="I25" i="33"/>
  <c r="I70" i="33"/>
  <c r="I14" i="33"/>
  <c r="I45" i="33"/>
  <c r="I47" i="37"/>
  <c r="I48" i="37"/>
  <c r="I34" i="37"/>
  <c r="I24" i="37"/>
  <c r="I28" i="37"/>
  <c r="G15" i="32"/>
  <c r="AA20" i="32"/>
  <c r="N19" i="32"/>
  <c r="Z26" i="37"/>
  <c r="Z19" i="37"/>
  <c r="J71" i="37"/>
  <c r="J21" i="37"/>
  <c r="J13" i="37"/>
  <c r="J28" i="37"/>
  <c r="F78" i="37"/>
  <c r="F47" i="37"/>
  <c r="F26" i="37"/>
  <c r="F14" i="37"/>
  <c r="F67" i="33"/>
  <c r="F59" i="37"/>
  <c r="J76" i="37"/>
  <c r="J75" i="37"/>
  <c r="J38" i="37"/>
  <c r="F42" i="37"/>
  <c r="F24" i="37"/>
  <c r="F17" i="26"/>
  <c r="Z86" i="33"/>
  <c r="F57" i="33"/>
  <c r="F19" i="33"/>
  <c r="F24" i="33"/>
  <c r="F47" i="33"/>
  <c r="J55" i="33"/>
  <c r="J33" i="33"/>
  <c r="J36" i="33"/>
  <c r="J20" i="33"/>
  <c r="J16" i="33"/>
  <c r="I75" i="33"/>
  <c r="I62" i="33"/>
  <c r="I79" i="33"/>
  <c r="I37" i="33"/>
  <c r="I76" i="37"/>
  <c r="I71" i="37"/>
  <c r="I61" i="37"/>
  <c r="I16" i="37"/>
  <c r="I20" i="37"/>
  <c r="G18" i="32"/>
  <c r="AA12" i="32"/>
  <c r="N11" i="32"/>
  <c r="Z35" i="37"/>
  <c r="Z11" i="37"/>
  <c r="J57" i="37"/>
  <c r="J53" i="37"/>
  <c r="J32" i="37"/>
  <c r="J20" i="37"/>
  <c r="F67" i="37"/>
  <c r="F63" i="37"/>
  <c r="F18" i="37"/>
  <c r="O11" i="32"/>
  <c r="F60" i="37"/>
  <c r="F49" i="33"/>
  <c r="F64" i="33"/>
  <c r="F73" i="33"/>
  <c r="J64" i="33"/>
  <c r="J53" i="33"/>
  <c r="J56" i="33"/>
  <c r="J31" i="33"/>
  <c r="I74" i="33"/>
  <c r="I52" i="33"/>
  <c r="I71" i="33"/>
  <c r="I68" i="37"/>
  <c r="I77" i="37"/>
  <c r="I53" i="37"/>
  <c r="I35" i="37"/>
  <c r="I12" i="37"/>
  <c r="Z12" i="32"/>
  <c r="Z58" i="37"/>
  <c r="Z18" i="37"/>
  <c r="Z38" i="37"/>
  <c r="J50" i="37"/>
  <c r="J45" i="37"/>
  <c r="J24" i="37"/>
  <c r="J12" i="37"/>
  <c r="F74" i="37"/>
  <c r="F55" i="37"/>
  <c r="F10" i="37"/>
  <c r="H14" i="32"/>
  <c r="D56" i="37"/>
  <c r="D60" i="37"/>
  <c r="D69" i="37"/>
  <c r="D13" i="37"/>
  <c r="D14" i="32"/>
  <c r="S19" i="32"/>
  <c r="W15" i="32"/>
  <c r="D73" i="37"/>
  <c r="D38" i="37"/>
  <c r="D53" i="37"/>
  <c r="D40" i="37"/>
  <c r="D20" i="32"/>
  <c r="S14" i="32"/>
  <c r="W10" i="32"/>
  <c r="D67" i="37"/>
  <c r="S17" i="32"/>
  <c r="D86" i="33"/>
  <c r="D72" i="37"/>
  <c r="D78" i="37"/>
  <c r="D39" i="37"/>
  <c r="D17" i="37"/>
  <c r="D24" i="37"/>
  <c r="D15" i="32"/>
  <c r="S20" i="32"/>
  <c r="W13" i="32"/>
  <c r="R19" i="32"/>
  <c r="D47" i="37"/>
  <c r="D65" i="37"/>
  <c r="D70" i="37"/>
  <c r="D63" i="37"/>
  <c r="D12" i="37"/>
  <c r="D16" i="37"/>
  <c r="D18" i="32"/>
  <c r="S12" i="32"/>
  <c r="W16" i="32"/>
  <c r="R11" i="32"/>
  <c r="D32" i="37"/>
  <c r="D64" i="37"/>
  <c r="D44" i="37"/>
  <c r="D55" i="37"/>
  <c r="D31" i="37"/>
  <c r="D43" i="37"/>
  <c r="D10" i="32"/>
  <c r="S15" i="32"/>
  <c r="W85" i="37"/>
  <c r="W86" i="33" s="1"/>
  <c r="W40" i="33" s="1"/>
  <c r="R14" i="32"/>
  <c r="D20" i="37"/>
  <c r="D12" i="32"/>
  <c r="D33" i="37"/>
  <c r="D75" i="37"/>
  <c r="D46" i="37"/>
  <c r="D23" i="37"/>
  <c r="D35" i="37"/>
  <c r="D21" i="32"/>
  <c r="S18" i="32"/>
  <c r="R17" i="32"/>
  <c r="D62" i="37"/>
  <c r="D51" i="37"/>
  <c r="D30" i="37"/>
  <c r="D15" i="37"/>
  <c r="D27" i="37"/>
  <c r="D13" i="32"/>
  <c r="S10" i="32"/>
  <c r="R20" i="32"/>
  <c r="D49" i="37"/>
  <c r="D57" i="37"/>
  <c r="D34" i="37"/>
  <c r="D26" i="37"/>
  <c r="D19" i="37"/>
  <c r="S85" i="37"/>
  <c r="S86" i="33" s="1"/>
  <c r="S12" i="33" s="1"/>
  <c r="J23" i="37"/>
  <c r="J74" i="37"/>
  <c r="J35" i="37"/>
  <c r="J30" i="37"/>
  <c r="C15" i="32"/>
  <c r="F48" i="37"/>
  <c r="F45" i="37"/>
  <c r="F16" i="37"/>
  <c r="R12" i="32"/>
  <c r="H19" i="32"/>
  <c r="AC22" i="25"/>
  <c r="W21" i="32"/>
  <c r="D79" i="37"/>
  <c r="D71" i="37"/>
  <c r="D22" i="37"/>
  <c r="D18" i="37"/>
  <c r="D11" i="37"/>
  <c r="W19" i="32"/>
  <c r="C18" i="32"/>
  <c r="R15" i="32"/>
  <c r="H11" i="32"/>
  <c r="D41" i="37"/>
  <c r="D80" i="37"/>
  <c r="D74" i="37"/>
  <c r="D10" i="37"/>
  <c r="W11" i="32"/>
  <c r="C10" i="32"/>
  <c r="R18" i="32"/>
  <c r="D36" i="37"/>
  <c r="D77" i="37"/>
  <c r="D66" i="37"/>
  <c r="D45" i="37"/>
  <c r="W14" i="32"/>
  <c r="Y14" i="32"/>
  <c r="J66" i="37"/>
  <c r="J34" i="37"/>
  <c r="J54" i="37"/>
  <c r="J49" i="37"/>
  <c r="C85" i="37"/>
  <c r="C45" i="37" s="1"/>
  <c r="F49" i="37"/>
  <c r="F39" i="37"/>
  <c r="F56" i="37"/>
  <c r="F27" i="37"/>
  <c r="R10" i="32"/>
  <c r="D76" i="37"/>
  <c r="D59" i="37"/>
  <c r="D58" i="37"/>
  <c r="D16" i="32"/>
  <c r="J65" i="37"/>
  <c r="J61" i="37"/>
  <c r="J43" i="37"/>
  <c r="J41" i="37"/>
  <c r="F52" i="37"/>
  <c r="F73" i="37"/>
  <c r="F37" i="37"/>
  <c r="F12" i="37"/>
  <c r="F19" i="37"/>
  <c r="R85" i="37"/>
  <c r="R86" i="33" s="1"/>
  <c r="O19" i="32"/>
  <c r="O14" i="32"/>
  <c r="O17" i="32"/>
  <c r="O20" i="32"/>
  <c r="O12" i="32"/>
  <c r="O85" i="37"/>
  <c r="O39" i="37" s="1"/>
  <c r="Z49" i="37"/>
  <c r="Z15" i="37"/>
  <c r="Z70" i="37"/>
  <c r="Z14" i="37"/>
  <c r="X78" i="37"/>
  <c r="X26" i="37"/>
  <c r="X67" i="37"/>
  <c r="X19" i="37"/>
  <c r="Z21" i="37"/>
  <c r="Z47" i="37"/>
  <c r="Z62" i="37"/>
  <c r="Z41" i="37"/>
  <c r="C13" i="32"/>
  <c r="O15" i="32"/>
  <c r="Z74" i="37"/>
  <c r="Z77" i="37"/>
  <c r="Z53" i="37"/>
  <c r="Z45" i="37"/>
  <c r="Z25" i="37"/>
  <c r="C16" i="32"/>
  <c r="O18" i="32"/>
  <c r="K18" i="32"/>
  <c r="Z13" i="32"/>
  <c r="Z69" i="37"/>
  <c r="Z80" i="37"/>
  <c r="Z40" i="37"/>
  <c r="Z29" i="37"/>
  <c r="Z17" i="37"/>
  <c r="C19" i="32"/>
  <c r="O10" i="32"/>
  <c r="X79" i="37"/>
  <c r="X70" i="37"/>
  <c r="X36" i="37"/>
  <c r="X23" i="37"/>
  <c r="X30" i="37"/>
  <c r="K10" i="32"/>
  <c r="Z16" i="32"/>
  <c r="Z43" i="37"/>
  <c r="Z55" i="37"/>
  <c r="Z39" i="37"/>
  <c r="Z10" i="37"/>
  <c r="Z44" i="37"/>
  <c r="C11" i="32"/>
  <c r="R16" i="32"/>
  <c r="O21" i="32"/>
  <c r="K21" i="32"/>
  <c r="Z19" i="32"/>
  <c r="Z63" i="37"/>
  <c r="Z68" i="37"/>
  <c r="Z64" i="37"/>
  <c r="Z13" i="37"/>
  <c r="Z36" i="37"/>
  <c r="C14" i="32"/>
  <c r="R13" i="32"/>
  <c r="O13" i="32"/>
  <c r="X65" i="37"/>
  <c r="X49" i="37"/>
  <c r="X47" i="37"/>
  <c r="X10" i="37"/>
  <c r="Z11" i="32"/>
  <c r="Z60" i="37"/>
  <c r="Z79" i="37"/>
  <c r="Z56" i="37"/>
  <c r="Z32" i="37"/>
  <c r="K15" i="37"/>
  <c r="K23" i="37"/>
  <c r="K31" i="37"/>
  <c r="K39" i="37"/>
  <c r="K47" i="37"/>
  <c r="K12" i="37"/>
  <c r="K20" i="37"/>
  <c r="K28" i="37"/>
  <c r="K36" i="37"/>
  <c r="K17" i="37"/>
  <c r="K25" i="37"/>
  <c r="K33" i="37"/>
  <c r="K41" i="37"/>
  <c r="K49" i="37"/>
  <c r="K14" i="37"/>
  <c r="K22" i="37"/>
  <c r="K30" i="37"/>
  <c r="K38" i="37"/>
  <c r="K11" i="37"/>
  <c r="K19" i="37"/>
  <c r="K27" i="37"/>
  <c r="K35" i="37"/>
  <c r="K16" i="37"/>
  <c r="K24" i="37"/>
  <c r="K32" i="37"/>
  <c r="K42" i="37"/>
  <c r="K43" i="37"/>
  <c r="K54" i="37"/>
  <c r="K62" i="37"/>
  <c r="K70" i="37"/>
  <c r="K78" i="37"/>
  <c r="K51" i="37"/>
  <c r="K18" i="37"/>
  <c r="K44" i="37"/>
  <c r="K26" i="37"/>
  <c r="K56" i="37"/>
  <c r="K45" i="37"/>
  <c r="K46" i="37"/>
  <c r="K53" i="37"/>
  <c r="K61" i="37"/>
  <c r="K34" i="37"/>
  <c r="K13" i="37"/>
  <c r="K21" i="37"/>
  <c r="K37" i="37"/>
  <c r="K77" i="37"/>
  <c r="K63" i="37"/>
  <c r="K74" i="37"/>
  <c r="K55" i="37"/>
  <c r="K64" i="37"/>
  <c r="K79" i="37"/>
  <c r="K75" i="37"/>
  <c r="K52" i="37"/>
  <c r="K60" i="37"/>
  <c r="K69" i="37"/>
  <c r="K72" i="37"/>
  <c r="K40" i="37"/>
  <c r="K58" i="37"/>
  <c r="K59" i="37"/>
  <c r="K80" i="37"/>
  <c r="K29" i="37"/>
  <c r="K48" i="37"/>
  <c r="K65" i="37"/>
  <c r="K66" i="37"/>
  <c r="K50" i="37"/>
  <c r="K57" i="37"/>
  <c r="K67" i="37"/>
  <c r="K10" i="37"/>
  <c r="K73" i="37"/>
  <c r="K68" i="37"/>
  <c r="K76" i="37"/>
  <c r="K71" i="37"/>
  <c r="S11" i="37"/>
  <c r="S19" i="37"/>
  <c r="S45" i="37"/>
  <c r="S26" i="37"/>
  <c r="S15" i="37"/>
  <c r="S47" i="37"/>
  <c r="S14" i="37"/>
  <c r="S36" i="37"/>
  <c r="S42" i="37"/>
  <c r="S30" i="37"/>
  <c r="S39" i="37"/>
  <c r="S64" i="37"/>
  <c r="S73" i="37"/>
  <c r="S80" i="37"/>
  <c r="S76" i="37"/>
  <c r="S25" i="37"/>
  <c r="S61" i="37"/>
  <c r="S59" i="37"/>
  <c r="S49" i="37"/>
  <c r="S69" i="37"/>
  <c r="G17" i="37"/>
  <c r="G25" i="37"/>
  <c r="G33" i="37"/>
  <c r="G41" i="37"/>
  <c r="G49" i="37"/>
  <c r="G14" i="37"/>
  <c r="G22" i="37"/>
  <c r="G30" i="37"/>
  <c r="G11" i="37"/>
  <c r="G19" i="37"/>
  <c r="G27" i="37"/>
  <c r="G35" i="37"/>
  <c r="G43" i="37"/>
  <c r="G16" i="37"/>
  <c r="G24" i="37"/>
  <c r="G32" i="37"/>
  <c r="G13" i="37"/>
  <c r="G21" i="37"/>
  <c r="G29" i="37"/>
  <c r="G37" i="37"/>
  <c r="G10" i="37"/>
  <c r="G18" i="37"/>
  <c r="G26" i="37"/>
  <c r="G56" i="37"/>
  <c r="G64" i="37"/>
  <c r="G72" i="37"/>
  <c r="G80" i="37"/>
  <c r="G44" i="37"/>
  <c r="G45" i="37"/>
  <c r="G15" i="37"/>
  <c r="G20" i="37"/>
  <c r="G53" i="37"/>
  <c r="G28" i="37"/>
  <c r="G34" i="37"/>
  <c r="G12" i="37"/>
  <c r="G46" i="37"/>
  <c r="G50" i="37"/>
  <c r="G58" i="37"/>
  <c r="G38" i="37"/>
  <c r="G55" i="37"/>
  <c r="G39" i="37"/>
  <c r="G23" i="37"/>
  <c r="G63" i="37"/>
  <c r="G40" i="37"/>
  <c r="G48" i="37"/>
  <c r="G77" i="37"/>
  <c r="G73" i="37"/>
  <c r="G78" i="37"/>
  <c r="G65" i="37"/>
  <c r="G66" i="37"/>
  <c r="G76" i="37"/>
  <c r="G42" i="37"/>
  <c r="G59" i="37"/>
  <c r="G70" i="37"/>
  <c r="G36" i="37"/>
  <c r="G57" i="37"/>
  <c r="G71" i="37"/>
  <c r="G51" i="37"/>
  <c r="G75" i="37"/>
  <c r="G68" i="37"/>
  <c r="G67" i="37"/>
  <c r="G31" i="37"/>
  <c r="G47" i="37"/>
  <c r="G54" i="37"/>
  <c r="G74" i="37"/>
  <c r="G52" i="37"/>
  <c r="G60" i="37"/>
  <c r="G61" i="37"/>
  <c r="G69" i="37"/>
  <c r="G79" i="37"/>
  <c r="G62" i="37"/>
  <c r="O13" i="37"/>
  <c r="O26" i="37"/>
  <c r="O23" i="37"/>
  <c r="O28" i="37"/>
  <c r="O33" i="37"/>
  <c r="O14" i="37"/>
  <c r="O22" i="37"/>
  <c r="O35" i="37"/>
  <c r="O44" i="37"/>
  <c r="O32" i="37"/>
  <c r="O59" i="37"/>
  <c r="O16" i="37"/>
  <c r="O46" i="37"/>
  <c r="O63" i="37"/>
  <c r="O55" i="37"/>
  <c r="O66" i="37"/>
  <c r="O67" i="37"/>
  <c r="O50" i="37"/>
  <c r="O78" i="37"/>
  <c r="AB17" i="32"/>
  <c r="AB14" i="32"/>
  <c r="AB11" i="32"/>
  <c r="AB19" i="32"/>
  <c r="AB16" i="32"/>
  <c r="AB13" i="32"/>
  <c r="AB21" i="32"/>
  <c r="AB10" i="32"/>
  <c r="AB18" i="32"/>
  <c r="AB20" i="32"/>
  <c r="AB15" i="32"/>
  <c r="AB12" i="32"/>
  <c r="AA15" i="37"/>
  <c r="AA23" i="37"/>
  <c r="AA31" i="37"/>
  <c r="AA39" i="37"/>
  <c r="AA47" i="37"/>
  <c r="AA12" i="37"/>
  <c r="AA20" i="37"/>
  <c r="AA28" i="37"/>
  <c r="AA36" i="37"/>
  <c r="AA17" i="37"/>
  <c r="AA25" i="37"/>
  <c r="AA33" i="37"/>
  <c r="AA41" i="37"/>
  <c r="AA14" i="37"/>
  <c r="AA22" i="37"/>
  <c r="AA30" i="37"/>
  <c r="AA11" i="37"/>
  <c r="AA19" i="37"/>
  <c r="AA27" i="37"/>
  <c r="AA35" i="37"/>
  <c r="AA16" i="37"/>
  <c r="AA24" i="37"/>
  <c r="AA32" i="37"/>
  <c r="AA21" i="37"/>
  <c r="AA29" i="37"/>
  <c r="AA45" i="37"/>
  <c r="AA54" i="37"/>
  <c r="AA62" i="37"/>
  <c r="AA70" i="37"/>
  <c r="AA78" i="37"/>
  <c r="AA38" i="37"/>
  <c r="AA46" i="37"/>
  <c r="AA37" i="37"/>
  <c r="AA51" i="37"/>
  <c r="AA56" i="37"/>
  <c r="AA40" i="37"/>
  <c r="AA53" i="37"/>
  <c r="AA61" i="37"/>
  <c r="AA18" i="37"/>
  <c r="AA26" i="37"/>
  <c r="AA10" i="37"/>
  <c r="AA43" i="37"/>
  <c r="AA69" i="37"/>
  <c r="AA77" i="37"/>
  <c r="AA60" i="37"/>
  <c r="AA57" i="37"/>
  <c r="AA65" i="37"/>
  <c r="AA66" i="37"/>
  <c r="AA72" i="37"/>
  <c r="AA79" i="37"/>
  <c r="AA76" i="37"/>
  <c r="AA55" i="37"/>
  <c r="AA59" i="37"/>
  <c r="AA13" i="37"/>
  <c r="AA75" i="37"/>
  <c r="AA71" i="37"/>
  <c r="AA64" i="37"/>
  <c r="AA73" i="37"/>
  <c r="AA49" i="37"/>
  <c r="AA67" i="37"/>
  <c r="AA63" i="37"/>
  <c r="AA58" i="37"/>
  <c r="AA80" i="37"/>
  <c r="AA68" i="37"/>
  <c r="AA34" i="37"/>
  <c r="AA48" i="37"/>
  <c r="AA42" i="37"/>
  <c r="AA44" i="37"/>
  <c r="AA52" i="37"/>
  <c r="AA50" i="37"/>
  <c r="AA74" i="37"/>
  <c r="G86" i="33"/>
  <c r="G18" i="33" s="1"/>
  <c r="R29" i="37"/>
  <c r="R37" i="37"/>
  <c r="R45" i="37"/>
  <c r="R10" i="37"/>
  <c r="R18" i="37"/>
  <c r="R26" i="37"/>
  <c r="R34" i="37"/>
  <c r="R42" i="37"/>
  <c r="R15" i="37"/>
  <c r="R23" i="37"/>
  <c r="R31" i="37"/>
  <c r="R55" i="37"/>
  <c r="R63" i="37"/>
  <c r="R71" i="37"/>
  <c r="R79" i="37"/>
  <c r="R11" i="37"/>
  <c r="R41" i="37"/>
  <c r="R30" i="37"/>
  <c r="R35" i="37"/>
  <c r="R49" i="37"/>
  <c r="R73" i="37"/>
  <c r="R80" i="37"/>
  <c r="R74" i="37"/>
  <c r="R46" i="37"/>
  <c r="R61" i="37"/>
  <c r="R72" i="37"/>
  <c r="R59" i="37"/>
  <c r="R51" i="37"/>
  <c r="R64" i="37"/>
  <c r="R56" i="37"/>
  <c r="R38" i="37"/>
  <c r="R69" i="37"/>
  <c r="R43" i="37"/>
  <c r="Y12" i="37"/>
  <c r="Y20" i="37"/>
  <c r="Y28" i="37"/>
  <c r="Y36" i="37"/>
  <c r="Y44" i="37"/>
  <c r="Y17" i="37"/>
  <c r="Y25" i="37"/>
  <c r="Y33" i="37"/>
  <c r="Y14" i="37"/>
  <c r="Y22" i="37"/>
  <c r="Y30" i="37"/>
  <c r="Y38" i="37"/>
  <c r="Y46" i="37"/>
  <c r="Y11" i="37"/>
  <c r="Y19" i="37"/>
  <c r="Y27" i="37"/>
  <c r="Y35" i="37"/>
  <c r="Y16" i="37"/>
  <c r="Y24" i="37"/>
  <c r="Y32" i="37"/>
  <c r="Y13" i="37"/>
  <c r="Y21" i="37"/>
  <c r="Y29" i="37"/>
  <c r="Y23" i="37"/>
  <c r="Y37" i="37"/>
  <c r="Y51" i="37"/>
  <c r="Y59" i="37"/>
  <c r="Y67" i="37"/>
  <c r="Y75" i="37"/>
  <c r="Y31" i="37"/>
  <c r="Y39" i="37"/>
  <c r="Y40" i="37"/>
  <c r="Y53" i="37"/>
  <c r="Y61" i="37"/>
  <c r="Y47" i="37"/>
  <c r="Y15" i="37"/>
  <c r="Y18" i="37"/>
  <c r="Y50" i="37"/>
  <c r="Y58" i="37"/>
  <c r="Y26" i="37"/>
  <c r="Y55" i="37"/>
  <c r="Y56" i="37"/>
  <c r="Y71" i="37"/>
  <c r="Y78" i="37"/>
  <c r="Y45" i="37"/>
  <c r="Y77" i="37"/>
  <c r="Y64" i="37"/>
  <c r="Y49" i="37"/>
  <c r="Y80" i="37"/>
  <c r="Y74" i="37"/>
  <c r="Y54" i="37"/>
  <c r="Y70" i="37"/>
  <c r="Y73" i="37"/>
  <c r="Y34" i="37"/>
  <c r="Y42" i="37"/>
  <c r="Y48" i="37"/>
  <c r="Y76" i="37"/>
  <c r="Y52" i="37"/>
  <c r="Y60" i="37"/>
  <c r="Y62" i="37"/>
  <c r="Y63" i="37"/>
  <c r="Y68" i="37"/>
  <c r="Y43" i="37"/>
  <c r="Y10" i="37"/>
  <c r="Y41" i="37"/>
  <c r="Y57" i="37"/>
  <c r="Y65" i="37"/>
  <c r="Y66" i="37"/>
  <c r="Y72" i="37"/>
  <c r="Y79" i="37"/>
  <c r="Y69" i="37"/>
  <c r="AC16" i="32"/>
  <c r="AC17" i="32"/>
  <c r="AC18" i="32"/>
  <c r="AC19" i="32"/>
  <c r="AC20" i="32"/>
  <c r="AC21" i="32"/>
  <c r="AC10" i="32"/>
  <c r="AC11" i="32"/>
  <c r="AC13" i="32"/>
  <c r="AC12" i="32"/>
  <c r="AC14" i="32"/>
  <c r="AC15" i="32"/>
  <c r="N86" i="33"/>
  <c r="N10" i="37"/>
  <c r="N18" i="37"/>
  <c r="N26" i="37"/>
  <c r="N34" i="37"/>
  <c r="N42" i="37"/>
  <c r="N15" i="37"/>
  <c r="N23" i="37"/>
  <c r="N31" i="37"/>
  <c r="N39" i="37"/>
  <c r="N47" i="37"/>
  <c r="N12" i="37"/>
  <c r="N20" i="37"/>
  <c r="N28" i="37"/>
  <c r="N36" i="37"/>
  <c r="N44" i="37"/>
  <c r="N17" i="37"/>
  <c r="N25" i="37"/>
  <c r="N33" i="37"/>
  <c r="N14" i="37"/>
  <c r="N22" i="37"/>
  <c r="N30" i="37"/>
  <c r="N11" i="37"/>
  <c r="N16" i="37"/>
  <c r="N52" i="37"/>
  <c r="N60" i="37"/>
  <c r="N68" i="37"/>
  <c r="N48" i="37"/>
  <c r="N57" i="37"/>
  <c r="N65" i="37"/>
  <c r="N73" i="37"/>
  <c r="N35" i="37"/>
  <c r="N49" i="37"/>
  <c r="N43" i="37"/>
  <c r="N54" i="37"/>
  <c r="N62" i="37"/>
  <c r="N24" i="37"/>
  <c r="N32" i="37"/>
  <c r="N51" i="37"/>
  <c r="N59" i="37"/>
  <c r="N45" i="37"/>
  <c r="N46" i="37"/>
  <c r="N27" i="37"/>
  <c r="N53" i="37"/>
  <c r="N69" i="37"/>
  <c r="N79" i="37"/>
  <c r="N71" i="37"/>
  <c r="N13" i="37"/>
  <c r="N61" i="37"/>
  <c r="N76" i="37"/>
  <c r="N70" i="37"/>
  <c r="N55" i="37"/>
  <c r="N21" i="37"/>
  <c r="N37" i="37"/>
  <c r="N66" i="37"/>
  <c r="N75" i="37"/>
  <c r="N63" i="37"/>
  <c r="N64" i="37"/>
  <c r="N74" i="37"/>
  <c r="N38" i="37"/>
  <c r="N41" i="37"/>
  <c r="N72" i="37"/>
  <c r="N67" i="37"/>
  <c r="N80" i="37"/>
  <c r="N40" i="37"/>
  <c r="N58" i="37"/>
  <c r="N77" i="37"/>
  <c r="N29" i="37"/>
  <c r="N56" i="37"/>
  <c r="N50" i="37"/>
  <c r="N19" i="37"/>
  <c r="N78" i="37"/>
  <c r="W43" i="37"/>
  <c r="T11" i="37"/>
  <c r="T19" i="37"/>
  <c r="T27" i="37"/>
  <c r="T35" i="37"/>
  <c r="T43" i="37"/>
  <c r="T16" i="37"/>
  <c r="T24" i="37"/>
  <c r="T32" i="37"/>
  <c r="T40" i="37"/>
  <c r="T48" i="37"/>
  <c r="T13" i="37"/>
  <c r="T21" i="37"/>
  <c r="T29" i="37"/>
  <c r="T37" i="37"/>
  <c r="T45" i="37"/>
  <c r="T10" i="37"/>
  <c r="T18" i="37"/>
  <c r="T26" i="37"/>
  <c r="T15" i="37"/>
  <c r="T23" i="37"/>
  <c r="T31" i="37"/>
  <c r="T12" i="37"/>
  <c r="T17" i="37"/>
  <c r="T33" i="37"/>
  <c r="T38" i="37"/>
  <c r="T39" i="37"/>
  <c r="T53" i="37"/>
  <c r="T61" i="37"/>
  <c r="T69" i="37"/>
  <c r="T47" i="37"/>
  <c r="T14" i="37"/>
  <c r="T36" i="37"/>
  <c r="T50" i="37"/>
  <c r="T58" i="37"/>
  <c r="T66" i="37"/>
  <c r="T74" i="37"/>
  <c r="T55" i="37"/>
  <c r="T63" i="37"/>
  <c r="T20" i="37"/>
  <c r="T41" i="37"/>
  <c r="T42" i="37"/>
  <c r="T28" i="37"/>
  <c r="T52" i="37"/>
  <c r="T60" i="37"/>
  <c r="T22" i="37"/>
  <c r="T30" i="37"/>
  <c r="T54" i="37"/>
  <c r="T70" i="37"/>
  <c r="T75" i="37"/>
  <c r="T59" i="37"/>
  <c r="T79" i="37"/>
  <c r="T67" i="37"/>
  <c r="T78" i="37"/>
  <c r="T73" i="37"/>
  <c r="T80" i="37"/>
  <c r="T71" i="37"/>
  <c r="T34" i="37"/>
  <c r="T76" i="37"/>
  <c r="T44" i="37"/>
  <c r="T62" i="37"/>
  <c r="T68" i="37"/>
  <c r="T46" i="37"/>
  <c r="T72" i="37"/>
  <c r="T25" i="37"/>
  <c r="T51" i="37"/>
  <c r="T57" i="37"/>
  <c r="T64" i="37"/>
  <c r="T65" i="37"/>
  <c r="T49" i="37"/>
  <c r="T77" i="37"/>
  <c r="T56" i="37"/>
  <c r="H17" i="37"/>
  <c r="H25" i="37"/>
  <c r="H33" i="37"/>
  <c r="H41" i="37"/>
  <c r="H49" i="37"/>
  <c r="H14" i="37"/>
  <c r="H22" i="37"/>
  <c r="H30" i="37"/>
  <c r="H38" i="37"/>
  <c r="H46" i="37"/>
  <c r="H11" i="37"/>
  <c r="H19" i="37"/>
  <c r="H27" i="37"/>
  <c r="H35" i="37"/>
  <c r="H43" i="37"/>
  <c r="H16" i="37"/>
  <c r="H24" i="37"/>
  <c r="H32" i="37"/>
  <c r="H13" i="37"/>
  <c r="H21" i="37"/>
  <c r="H29" i="37"/>
  <c r="H10" i="37"/>
  <c r="H18" i="37"/>
  <c r="H15" i="37"/>
  <c r="H51" i="37"/>
  <c r="H59" i="37"/>
  <c r="H67" i="37"/>
  <c r="H26" i="37"/>
  <c r="H56" i="37"/>
  <c r="H64" i="37"/>
  <c r="H72" i="37"/>
  <c r="H80" i="37"/>
  <c r="H44" i="37"/>
  <c r="H45" i="37"/>
  <c r="H20" i="37"/>
  <c r="H53" i="37"/>
  <c r="H61" i="37"/>
  <c r="H28" i="37"/>
  <c r="H34" i="37"/>
  <c r="H12" i="37"/>
  <c r="H50" i="37"/>
  <c r="H58" i="37"/>
  <c r="H66" i="37"/>
  <c r="H37" i="37"/>
  <c r="H39" i="37"/>
  <c r="H40" i="37"/>
  <c r="H47" i="37"/>
  <c r="H52" i="37"/>
  <c r="H60" i="37"/>
  <c r="H69" i="37"/>
  <c r="H79" i="37"/>
  <c r="H75" i="37"/>
  <c r="H71" i="37"/>
  <c r="H48" i="37"/>
  <c r="H77" i="37"/>
  <c r="H65" i="37"/>
  <c r="H73" i="37"/>
  <c r="H42" i="37"/>
  <c r="H23" i="37"/>
  <c r="H57" i="37"/>
  <c r="H36" i="37"/>
  <c r="H55" i="37"/>
  <c r="H68" i="37"/>
  <c r="H70" i="37"/>
  <c r="H78" i="37"/>
  <c r="H76" i="37"/>
  <c r="H31" i="37"/>
  <c r="H54" i="37"/>
  <c r="H62" i="37"/>
  <c r="H74" i="37"/>
  <c r="H63" i="37"/>
  <c r="L12" i="26"/>
  <c r="L10" i="26"/>
  <c r="L11" i="26"/>
  <c r="K12" i="26"/>
  <c r="K10" i="26"/>
  <c r="K11" i="26"/>
  <c r="AA14" i="33"/>
  <c r="AA22" i="33"/>
  <c r="AA30" i="33"/>
  <c r="AA38" i="33"/>
  <c r="AA46" i="33"/>
  <c r="AA54" i="33"/>
  <c r="AA11" i="33"/>
  <c r="AA19" i="33"/>
  <c r="AA27" i="33"/>
  <c r="AA16" i="33"/>
  <c r="AA24" i="33"/>
  <c r="AA32" i="33"/>
  <c r="AA40" i="33"/>
  <c r="AA48" i="33"/>
  <c r="AA13" i="33"/>
  <c r="AA21" i="33"/>
  <c r="AA29" i="33"/>
  <c r="AA37" i="33"/>
  <c r="AA45" i="33"/>
  <c r="AA10" i="33"/>
  <c r="AA18" i="33"/>
  <c r="AA26" i="33"/>
  <c r="AA15" i="33"/>
  <c r="AA23" i="33"/>
  <c r="AA25" i="33"/>
  <c r="AA36" i="33"/>
  <c r="AA41" i="33"/>
  <c r="AA51" i="33"/>
  <c r="AA66" i="33"/>
  <c r="AA74" i="33"/>
  <c r="AA43" i="33"/>
  <c r="AA34" i="33"/>
  <c r="AA35" i="33"/>
  <c r="AA44" i="33"/>
  <c r="AA63" i="33"/>
  <c r="AA71" i="33"/>
  <c r="AA79" i="33"/>
  <c r="AA56" i="33"/>
  <c r="AA68" i="33"/>
  <c r="AA76" i="33"/>
  <c r="AA20" i="33"/>
  <c r="AA31" i="33"/>
  <c r="AA60" i="33"/>
  <c r="AA65" i="33"/>
  <c r="AA47" i="33"/>
  <c r="AA67" i="33"/>
  <c r="AA75" i="33"/>
  <c r="AA33" i="33"/>
  <c r="AA80" i="33"/>
  <c r="AA57" i="33"/>
  <c r="AA64" i="33"/>
  <c r="AA12" i="33"/>
  <c r="AA62" i="33"/>
  <c r="AA28" i="33"/>
  <c r="AA55" i="33"/>
  <c r="AA78" i="33"/>
  <c r="AA61" i="33"/>
  <c r="AA50" i="33"/>
  <c r="AA77" i="33"/>
  <c r="AA17" i="33"/>
  <c r="AA42" i="33"/>
  <c r="AA53" i="33"/>
  <c r="AA70" i="33"/>
  <c r="AA49" i="33"/>
  <c r="AA58" i="33"/>
  <c r="AA69" i="33"/>
  <c r="AA72" i="33"/>
  <c r="AA52" i="33"/>
  <c r="AA73" i="33"/>
  <c r="AA59" i="33"/>
  <c r="AA39" i="33"/>
  <c r="J12" i="26"/>
  <c r="J10" i="26"/>
  <c r="J11" i="26"/>
  <c r="Y11" i="33"/>
  <c r="Y19" i="33"/>
  <c r="Y27" i="33"/>
  <c r="Y35" i="33"/>
  <c r="Y43" i="33"/>
  <c r="Y51" i="33"/>
  <c r="Y59" i="33"/>
  <c r="Y16" i="33"/>
  <c r="Y24" i="33"/>
  <c r="Y13" i="33"/>
  <c r="Y21" i="33"/>
  <c r="Y29" i="33"/>
  <c r="Y37" i="33"/>
  <c r="Y45" i="33"/>
  <c r="Y10" i="33"/>
  <c r="Y18" i="33"/>
  <c r="Y26" i="33"/>
  <c r="Y34" i="33"/>
  <c r="Y42" i="33"/>
  <c r="Y50" i="33"/>
  <c r="Y15" i="33"/>
  <c r="Y23" i="33"/>
  <c r="Y12" i="33"/>
  <c r="Y20" i="33"/>
  <c r="Y44" i="33"/>
  <c r="Y63" i="33"/>
  <c r="Y71" i="33"/>
  <c r="Y79" i="33"/>
  <c r="Y54" i="33"/>
  <c r="Y56" i="33"/>
  <c r="Y68" i="33"/>
  <c r="Y76" i="33"/>
  <c r="Y33" i="33"/>
  <c r="Y52" i="33"/>
  <c r="Y58" i="33"/>
  <c r="Y60" i="33"/>
  <c r="Y65" i="33"/>
  <c r="Y73" i="33"/>
  <c r="Y14" i="33"/>
  <c r="Y28" i="33"/>
  <c r="Y62" i="33"/>
  <c r="Y70" i="33"/>
  <c r="Y22" i="33"/>
  <c r="Y41" i="33"/>
  <c r="Y32" i="33"/>
  <c r="Y57" i="33"/>
  <c r="Y74" i="33"/>
  <c r="Y75" i="33"/>
  <c r="Y64" i="33"/>
  <c r="Y66" i="33"/>
  <c r="Y49" i="33"/>
  <c r="Y36" i="33"/>
  <c r="Y48" i="33"/>
  <c r="Y30" i="33"/>
  <c r="Y61" i="33"/>
  <c r="Y72" i="33"/>
  <c r="Y38" i="33"/>
  <c r="Y55" i="33"/>
  <c r="Y69" i="33"/>
  <c r="Y77" i="33"/>
  <c r="Y78" i="33"/>
  <c r="Y47" i="33"/>
  <c r="Y39" i="33"/>
  <c r="Y40" i="33"/>
  <c r="Y25" i="33"/>
  <c r="Y31" i="33"/>
  <c r="Y53" i="33"/>
  <c r="Y17" i="33"/>
  <c r="Y80" i="33"/>
  <c r="Y46" i="33"/>
  <c r="Y67" i="33"/>
  <c r="S10" i="33"/>
  <c r="S18" i="33"/>
  <c r="S26" i="33"/>
  <c r="S34" i="33"/>
  <c r="S42" i="33"/>
  <c r="S50" i="33"/>
  <c r="S58" i="33"/>
  <c r="S15" i="33"/>
  <c r="S23" i="33"/>
  <c r="S17" i="33"/>
  <c r="S25" i="33"/>
  <c r="S33" i="33"/>
  <c r="S41" i="33"/>
  <c r="S49" i="33"/>
  <c r="S14" i="33"/>
  <c r="S22" i="33"/>
  <c r="S30" i="33"/>
  <c r="S11" i="33"/>
  <c r="S19" i="33"/>
  <c r="S27" i="33"/>
  <c r="S67" i="33"/>
  <c r="S75" i="33"/>
  <c r="S16" i="33"/>
  <c r="S47" i="33"/>
  <c r="S24" i="33"/>
  <c r="S31" i="33"/>
  <c r="S48" i="33"/>
  <c r="S53" i="33"/>
  <c r="S55" i="33"/>
  <c r="S64" i="33"/>
  <c r="S72" i="33"/>
  <c r="S76" i="33"/>
  <c r="S77" i="33"/>
  <c r="S56" i="33"/>
  <c r="S63" i="33"/>
  <c r="S52" i="33"/>
  <c r="S40" i="33"/>
  <c r="S13" i="33"/>
  <c r="S45" i="33"/>
  <c r="S54" i="33"/>
  <c r="S79" i="33"/>
  <c r="S35" i="33"/>
  <c r="S37" i="33"/>
  <c r="S21" i="33"/>
  <c r="S68" i="33"/>
  <c r="S73" i="33"/>
  <c r="S74" i="33"/>
  <c r="S38" i="33"/>
  <c r="S51" i="33"/>
  <c r="S43" i="33"/>
  <c r="S46" i="33"/>
  <c r="I12" i="26"/>
  <c r="I10" i="26"/>
  <c r="I11" i="26"/>
  <c r="Z11" i="33"/>
  <c r="Z19" i="33"/>
  <c r="Z27" i="33"/>
  <c r="Z35" i="33"/>
  <c r="Z16" i="33"/>
  <c r="Z24" i="33"/>
  <c r="Z32" i="33"/>
  <c r="Z40" i="33"/>
  <c r="Z48" i="33"/>
  <c r="Z13" i="33"/>
  <c r="Z21" i="33"/>
  <c r="Z29" i="33"/>
  <c r="Z37" i="33"/>
  <c r="Z45" i="33"/>
  <c r="Z10" i="33"/>
  <c r="Z18" i="33"/>
  <c r="Z26" i="33"/>
  <c r="Z15" i="33"/>
  <c r="Z23" i="33"/>
  <c r="Z31" i="33"/>
  <c r="Z43" i="33"/>
  <c r="Z34" i="33"/>
  <c r="Z44" i="33"/>
  <c r="Z63" i="33"/>
  <c r="Z71" i="33"/>
  <c r="Z79" i="33"/>
  <c r="Z54" i="33"/>
  <c r="Z56" i="33"/>
  <c r="Z68" i="33"/>
  <c r="Z76" i="33"/>
  <c r="Z12" i="33"/>
  <c r="Z33" i="33"/>
  <c r="Z52" i="33"/>
  <c r="Z58" i="33"/>
  <c r="Z46" i="33"/>
  <c r="Z47" i="33"/>
  <c r="Z14" i="33"/>
  <c r="Z28" i="33"/>
  <c r="Z62" i="33"/>
  <c r="Z70" i="33"/>
  <c r="Z22" i="33"/>
  <c r="Z77" i="33"/>
  <c r="Z41" i="33"/>
  <c r="Z57" i="33"/>
  <c r="Z65" i="33"/>
  <c r="Z74" i="33"/>
  <c r="Z75" i="33"/>
  <c r="Z66" i="33"/>
  <c r="Z42" i="33"/>
  <c r="Z17" i="33"/>
  <c r="Z36" i="33"/>
  <c r="Z51" i="33"/>
  <c r="Z64" i="33"/>
  <c r="Z78" i="33"/>
  <c r="Z53" i="33"/>
  <c r="Z59" i="33"/>
  <c r="Z72" i="33"/>
  <c r="Z30" i="33"/>
  <c r="Z20" i="33"/>
  <c r="Z38" i="33"/>
  <c r="Z55" i="33"/>
  <c r="Z60" i="33"/>
  <c r="Z39" i="33"/>
  <c r="Z73" i="33"/>
  <c r="Z50" i="33"/>
  <c r="Z25" i="33"/>
  <c r="Z61" i="33"/>
  <c r="Z67" i="33"/>
  <c r="Z80" i="33"/>
  <c r="Z49" i="33"/>
  <c r="Z69" i="33"/>
  <c r="K14" i="33"/>
  <c r="K22" i="33"/>
  <c r="K30" i="33"/>
  <c r="K38" i="33"/>
  <c r="K46" i="33"/>
  <c r="K54" i="33"/>
  <c r="K11" i="33"/>
  <c r="K19" i="33"/>
  <c r="K27" i="33"/>
  <c r="K16" i="33"/>
  <c r="K24" i="33"/>
  <c r="K32" i="33"/>
  <c r="K40" i="33"/>
  <c r="K48" i="33"/>
  <c r="K13" i="33"/>
  <c r="K21" i="33"/>
  <c r="K29" i="33"/>
  <c r="K37" i="33"/>
  <c r="K45" i="33"/>
  <c r="K53" i="33"/>
  <c r="K10" i="33"/>
  <c r="K18" i="33"/>
  <c r="K26" i="33"/>
  <c r="K15" i="33"/>
  <c r="K23" i="33"/>
  <c r="K12" i="33"/>
  <c r="K66" i="33"/>
  <c r="K74" i="33"/>
  <c r="K20" i="33"/>
  <c r="K49" i="33"/>
  <c r="K50" i="33"/>
  <c r="K28" i="33"/>
  <c r="K63" i="33"/>
  <c r="K71" i="33"/>
  <c r="K79" i="33"/>
  <c r="K39" i="33"/>
  <c r="K42" i="33"/>
  <c r="K68" i="33"/>
  <c r="K76" i="33"/>
  <c r="K41" i="33"/>
  <c r="K43" i="33"/>
  <c r="K58" i="33"/>
  <c r="K65" i="33"/>
  <c r="K36" i="33"/>
  <c r="K44" i="33"/>
  <c r="K60" i="33"/>
  <c r="K72" i="33"/>
  <c r="K61" i="33"/>
  <c r="K70" i="33"/>
  <c r="K80" i="33"/>
  <c r="K73" i="33"/>
  <c r="K75" i="33"/>
  <c r="K62" i="33"/>
  <c r="K47" i="33"/>
  <c r="K34" i="33"/>
  <c r="K35" i="33"/>
  <c r="K51" i="33"/>
  <c r="K31" i="33"/>
  <c r="K33" i="33"/>
  <c r="K52" i="33"/>
  <c r="K59" i="33"/>
  <c r="K69" i="33"/>
  <c r="K67" i="33"/>
  <c r="K77" i="33"/>
  <c r="K17" i="33"/>
  <c r="K25" i="33"/>
  <c r="K56" i="33"/>
  <c r="K57" i="33"/>
  <c r="K64" i="33"/>
  <c r="K78" i="33"/>
  <c r="K55" i="33"/>
  <c r="G29" i="33"/>
  <c r="G25" i="33"/>
  <c r="G43" i="33"/>
  <c r="G74" i="33"/>
  <c r="X16" i="33"/>
  <c r="X24" i="33"/>
  <c r="X32" i="33"/>
  <c r="X40" i="33"/>
  <c r="X13" i="33"/>
  <c r="X21" i="33"/>
  <c r="X29" i="33"/>
  <c r="X37" i="33"/>
  <c r="X45" i="33"/>
  <c r="X10" i="33"/>
  <c r="X18" i="33"/>
  <c r="X26" i="33"/>
  <c r="X34" i="33"/>
  <c r="X42" i="33"/>
  <c r="X50" i="33"/>
  <c r="X15" i="33"/>
  <c r="X23" i="33"/>
  <c r="X31" i="33"/>
  <c r="X12" i="33"/>
  <c r="X20" i="33"/>
  <c r="X28" i="33"/>
  <c r="X36" i="33"/>
  <c r="X27" i="33"/>
  <c r="X35" i="33"/>
  <c r="X54" i="33"/>
  <c r="X56" i="33"/>
  <c r="X68" i="33"/>
  <c r="X76" i="33"/>
  <c r="X33" i="33"/>
  <c r="X52" i="33"/>
  <c r="X58" i="33"/>
  <c r="X60" i="33"/>
  <c r="X65" i="33"/>
  <c r="X73" i="33"/>
  <c r="X46" i="33"/>
  <c r="X47" i="33"/>
  <c r="X22" i="33"/>
  <c r="X67" i="33"/>
  <c r="X57" i="33"/>
  <c r="X74" i="33"/>
  <c r="X75" i="33"/>
  <c r="X66" i="33"/>
  <c r="X71" i="33"/>
  <c r="X48" i="33"/>
  <c r="X64" i="33"/>
  <c r="X44" i="33"/>
  <c r="X49" i="33"/>
  <c r="X59" i="33"/>
  <c r="X30" i="33"/>
  <c r="X43" i="33"/>
  <c r="X51" i="33"/>
  <c r="X38" i="33"/>
  <c r="X55" i="33"/>
  <c r="X11" i="33"/>
  <c r="X19" i="33"/>
  <c r="X62" i="33"/>
  <c r="X77" i="33"/>
  <c r="X78" i="33"/>
  <c r="X80" i="33"/>
  <c r="X69" i="33"/>
  <c r="X63" i="33"/>
  <c r="X17" i="33"/>
  <c r="X79" i="33"/>
  <c r="X61" i="33"/>
  <c r="X53" i="33"/>
  <c r="X25" i="33"/>
  <c r="X39" i="33"/>
  <c r="X72" i="33"/>
  <c r="X41" i="33"/>
  <c r="X70" i="33"/>
  <c r="X14" i="33"/>
  <c r="V13" i="33"/>
  <c r="V21" i="33"/>
  <c r="V29" i="33"/>
  <c r="V37" i="33"/>
  <c r="V10" i="33"/>
  <c r="V18" i="33"/>
  <c r="V26" i="33"/>
  <c r="V34" i="33"/>
  <c r="V42" i="33"/>
  <c r="V50" i="33"/>
  <c r="V15" i="33"/>
  <c r="V23" i="33"/>
  <c r="V31" i="33"/>
  <c r="V39" i="33"/>
  <c r="V47" i="33"/>
  <c r="V12" i="33"/>
  <c r="V20" i="33"/>
  <c r="V28" i="33"/>
  <c r="V17" i="33"/>
  <c r="V25" i="33"/>
  <c r="V33" i="33"/>
  <c r="V52" i="33"/>
  <c r="V56" i="33"/>
  <c r="V58" i="33"/>
  <c r="V45" i="33"/>
  <c r="V60" i="33"/>
  <c r="V65" i="33"/>
  <c r="V73" i="33"/>
  <c r="V46" i="33"/>
  <c r="V14" i="33"/>
  <c r="V62" i="33"/>
  <c r="V70" i="33"/>
  <c r="V78" i="33"/>
  <c r="V22" i="33"/>
  <c r="V32" i="33"/>
  <c r="V16" i="33"/>
  <c r="V53" i="33"/>
  <c r="V24" i="33"/>
  <c r="V48" i="33"/>
  <c r="V49" i="33"/>
  <c r="V55" i="33"/>
  <c r="V64" i="33"/>
  <c r="V77" i="33"/>
  <c r="V30" i="33"/>
  <c r="V36" i="33"/>
  <c r="V43" i="33"/>
  <c r="V51" i="33"/>
  <c r="V38" i="33"/>
  <c r="V11" i="33"/>
  <c r="V19" i="33"/>
  <c r="V76" i="33"/>
  <c r="V54" i="33"/>
  <c r="V80" i="33"/>
  <c r="V59" i="33"/>
  <c r="V41" i="33"/>
  <c r="V27" i="33"/>
  <c r="V63" i="33"/>
  <c r="V79" i="33"/>
  <c r="V71" i="33"/>
  <c r="V61" i="33"/>
  <c r="V44" i="33"/>
  <c r="V40" i="33"/>
  <c r="V69" i="33"/>
  <c r="V67" i="33"/>
  <c r="V72" i="33"/>
  <c r="V35" i="33"/>
  <c r="V66" i="33"/>
  <c r="V68" i="33"/>
  <c r="V74" i="33"/>
  <c r="V75" i="33"/>
  <c r="V57" i="33"/>
  <c r="R15" i="33"/>
  <c r="R23" i="33"/>
  <c r="R31" i="33"/>
  <c r="R39" i="33"/>
  <c r="R12" i="33"/>
  <c r="R20" i="33"/>
  <c r="R28" i="33"/>
  <c r="R36" i="33"/>
  <c r="R44" i="33"/>
  <c r="R52" i="33"/>
  <c r="R17" i="33"/>
  <c r="R25" i="33"/>
  <c r="R33" i="33"/>
  <c r="R41" i="33"/>
  <c r="R49" i="33"/>
  <c r="R14" i="33"/>
  <c r="R22" i="33"/>
  <c r="R30" i="33"/>
  <c r="R11" i="33"/>
  <c r="R19" i="33"/>
  <c r="R27" i="33"/>
  <c r="R35" i="33"/>
  <c r="R32" i="33"/>
  <c r="R67" i="33"/>
  <c r="R75" i="33"/>
  <c r="R16" i="33"/>
  <c r="R47" i="33"/>
  <c r="R24" i="33"/>
  <c r="R48" i="33"/>
  <c r="R53" i="33"/>
  <c r="R55" i="33"/>
  <c r="R64" i="33"/>
  <c r="R72" i="33"/>
  <c r="R80" i="33"/>
  <c r="R10" i="33"/>
  <c r="R57" i="33"/>
  <c r="R26" i="33"/>
  <c r="R61" i="33"/>
  <c r="R38" i="33"/>
  <c r="R66" i="33"/>
  <c r="R56" i="33"/>
  <c r="R63" i="33"/>
  <c r="R79" i="33"/>
  <c r="R34" i="33"/>
  <c r="R40" i="33"/>
  <c r="R78" i="33"/>
  <c r="R37" i="33"/>
  <c r="R59" i="33"/>
  <c r="R74" i="33"/>
  <c r="R45" i="33"/>
  <c r="R50" i="33"/>
  <c r="R54" i="33"/>
  <c r="R62" i="33"/>
  <c r="R21" i="33"/>
  <c r="R42" i="33"/>
  <c r="R71" i="33"/>
  <c r="R69" i="33"/>
  <c r="R73" i="33"/>
  <c r="R60" i="33"/>
  <c r="R43" i="33"/>
  <c r="R13" i="33"/>
  <c r="R70" i="33"/>
  <c r="R68" i="33"/>
  <c r="R58" i="33"/>
  <c r="R46" i="33"/>
  <c r="R65" i="33"/>
  <c r="R76" i="33"/>
  <c r="R77" i="33"/>
  <c r="R51" i="33"/>
  <c r="R18" i="33"/>
  <c r="R29" i="33"/>
  <c r="F12" i="26"/>
  <c r="F10" i="26"/>
  <c r="F11" i="26"/>
  <c r="E13" i="33"/>
  <c r="E21" i="33"/>
  <c r="E29" i="33"/>
  <c r="E37" i="33"/>
  <c r="E45" i="33"/>
  <c r="E53" i="33"/>
  <c r="E61" i="33"/>
  <c r="E10" i="33"/>
  <c r="E18" i="33"/>
  <c r="E26" i="33"/>
  <c r="E15" i="33"/>
  <c r="E23" i="33"/>
  <c r="E31" i="33"/>
  <c r="E39" i="33"/>
  <c r="E47" i="33"/>
  <c r="E12" i="33"/>
  <c r="E20" i="33"/>
  <c r="E28" i="33"/>
  <c r="E36" i="33"/>
  <c r="E44" i="33"/>
  <c r="E52" i="33"/>
  <c r="E17" i="33"/>
  <c r="E25" i="33"/>
  <c r="E14" i="33"/>
  <c r="E22" i="33"/>
  <c r="E16" i="33"/>
  <c r="E38" i="33"/>
  <c r="E41" i="33"/>
  <c r="E51" i="33"/>
  <c r="E56" i="33"/>
  <c r="E58" i="33"/>
  <c r="E65" i="33"/>
  <c r="E73" i="33"/>
  <c r="E24" i="33"/>
  <c r="E60" i="33"/>
  <c r="E30" i="33"/>
  <c r="E40" i="33"/>
  <c r="E42" i="33"/>
  <c r="E43" i="33"/>
  <c r="E62" i="33"/>
  <c r="E70" i="33"/>
  <c r="E78" i="33"/>
  <c r="E67" i="33"/>
  <c r="E75" i="33"/>
  <c r="E11" i="33"/>
  <c r="E46" i="33"/>
  <c r="E64" i="33"/>
  <c r="E72" i="33"/>
  <c r="E19" i="33"/>
  <c r="E33" i="33"/>
  <c r="E34" i="33"/>
  <c r="E55" i="33"/>
  <c r="E27" i="33"/>
  <c r="E69" i="33"/>
  <c r="E59" i="33"/>
  <c r="E79" i="33"/>
  <c r="E50" i="33"/>
  <c r="E74" i="33"/>
  <c r="E35" i="33"/>
  <c r="E77" i="33"/>
  <c r="E68" i="33"/>
  <c r="E63" i="33"/>
  <c r="E49" i="33"/>
  <c r="E57" i="33"/>
  <c r="E66" i="33"/>
  <c r="E76" i="33"/>
  <c r="E80" i="33"/>
  <c r="E32" i="33"/>
  <c r="E54" i="33"/>
  <c r="E71" i="33"/>
  <c r="E48" i="33"/>
  <c r="T10" i="33"/>
  <c r="T18" i="33"/>
  <c r="T26" i="33"/>
  <c r="T34" i="33"/>
  <c r="T42" i="33"/>
  <c r="T15" i="33"/>
  <c r="T23" i="33"/>
  <c r="T31" i="33"/>
  <c r="T39" i="33"/>
  <c r="T47" i="33"/>
  <c r="T12" i="33"/>
  <c r="T20" i="33"/>
  <c r="T28" i="33"/>
  <c r="T36" i="33"/>
  <c r="T44" i="33"/>
  <c r="T17" i="33"/>
  <c r="T25" i="33"/>
  <c r="T14" i="33"/>
  <c r="T22" i="33"/>
  <c r="T30" i="33"/>
  <c r="T45" i="33"/>
  <c r="T46" i="33"/>
  <c r="T29" i="33"/>
  <c r="T62" i="33"/>
  <c r="T70" i="33"/>
  <c r="T78" i="33"/>
  <c r="T32" i="33"/>
  <c r="T67" i="33"/>
  <c r="T75" i="33"/>
  <c r="T16" i="33"/>
  <c r="T57" i="33"/>
  <c r="T59" i="33"/>
  <c r="T69" i="33"/>
  <c r="T38" i="33"/>
  <c r="T64" i="33"/>
  <c r="T11" i="33"/>
  <c r="T19" i="33"/>
  <c r="T48" i="33"/>
  <c r="T65" i="33"/>
  <c r="T76" i="33"/>
  <c r="T77" i="33"/>
  <c r="T21" i="33"/>
  <c r="T27" i="33"/>
  <c r="T55" i="33"/>
  <c r="T56" i="33"/>
  <c r="T63" i="33"/>
  <c r="T68" i="33"/>
  <c r="T40" i="33"/>
  <c r="T61" i="33"/>
  <c r="T50" i="33"/>
  <c r="T24" i="33"/>
  <c r="T54" i="33"/>
  <c r="T79" i="33"/>
  <c r="T80" i="33"/>
  <c r="T37" i="33"/>
  <c r="T74" i="33"/>
  <c r="T58" i="33"/>
  <c r="T53" i="33"/>
  <c r="T72" i="33"/>
  <c r="T49" i="33"/>
  <c r="T71" i="33"/>
  <c r="T33" i="33"/>
  <c r="T35" i="33"/>
  <c r="T60" i="33"/>
  <c r="T73" i="33"/>
  <c r="T13" i="33"/>
  <c r="T41" i="33"/>
  <c r="T52" i="33"/>
  <c r="T66" i="33"/>
  <c r="T43" i="33"/>
  <c r="T51" i="33"/>
  <c r="D17" i="26"/>
  <c r="D10" i="33"/>
  <c r="D18" i="33"/>
  <c r="D26" i="33"/>
  <c r="D34" i="33"/>
  <c r="D42" i="33"/>
  <c r="D15" i="33"/>
  <c r="D23" i="33"/>
  <c r="D31" i="33"/>
  <c r="D39" i="33"/>
  <c r="D47" i="33"/>
  <c r="D12" i="33"/>
  <c r="D20" i="33"/>
  <c r="D28" i="33"/>
  <c r="D36" i="33"/>
  <c r="D44" i="33"/>
  <c r="D17" i="33"/>
  <c r="D25" i="33"/>
  <c r="D14" i="33"/>
  <c r="D22" i="33"/>
  <c r="D30" i="33"/>
  <c r="D38" i="33"/>
  <c r="D24" i="33"/>
  <c r="D60" i="33"/>
  <c r="D40" i="33"/>
  <c r="D43" i="33"/>
  <c r="D62" i="33"/>
  <c r="D70" i="33"/>
  <c r="D78" i="33"/>
  <c r="D52" i="33"/>
  <c r="D37" i="33"/>
  <c r="D67" i="33"/>
  <c r="D75" i="33"/>
  <c r="D35" i="33"/>
  <c r="D19" i="33"/>
  <c r="D33" i="33"/>
  <c r="D55" i="33"/>
  <c r="D27" i="33"/>
  <c r="D57" i="33"/>
  <c r="D69" i="33"/>
  <c r="D13" i="33"/>
  <c r="D11" i="33"/>
  <c r="D59" i="33"/>
  <c r="D50" i="33"/>
  <c r="D73" i="33"/>
  <c r="D74" i="33"/>
  <c r="D68" i="33"/>
  <c r="D49" i="33"/>
  <c r="D66" i="33"/>
  <c r="D16" i="33"/>
  <c r="D58" i="33"/>
  <c r="D45" i="33"/>
  <c r="D46" i="33"/>
  <c r="D76" i="33"/>
  <c r="D77" i="33"/>
  <c r="D65" i="33"/>
  <c r="D61" i="33"/>
  <c r="D21" i="33"/>
  <c r="D64" i="33"/>
  <c r="D29" i="33"/>
  <c r="D41" i="33"/>
  <c r="D56" i="33"/>
  <c r="D72" i="33"/>
  <c r="D63" i="33"/>
  <c r="D32" i="33"/>
  <c r="D48" i="33"/>
  <c r="D51" i="33"/>
  <c r="D79" i="33"/>
  <c r="D80" i="33"/>
  <c r="D53" i="33"/>
  <c r="D71" i="33"/>
  <c r="D54" i="33"/>
  <c r="U13" i="33"/>
  <c r="U21" i="33"/>
  <c r="U29" i="33"/>
  <c r="U37" i="33"/>
  <c r="U45" i="33"/>
  <c r="U53" i="33"/>
  <c r="U61" i="33"/>
  <c r="U10" i="33"/>
  <c r="U18" i="33"/>
  <c r="U26" i="33"/>
  <c r="U15" i="33"/>
  <c r="U23" i="33"/>
  <c r="U31" i="33"/>
  <c r="U39" i="33"/>
  <c r="U47" i="33"/>
  <c r="U12" i="33"/>
  <c r="U20" i="33"/>
  <c r="U28" i="33"/>
  <c r="U36" i="33"/>
  <c r="U44" i="33"/>
  <c r="U52" i="33"/>
  <c r="U17" i="33"/>
  <c r="U25" i="33"/>
  <c r="U14" i="33"/>
  <c r="U22" i="33"/>
  <c r="U33" i="33"/>
  <c r="U34" i="33"/>
  <c r="U60" i="33"/>
  <c r="U65" i="33"/>
  <c r="U73" i="33"/>
  <c r="U46" i="33"/>
  <c r="U62" i="33"/>
  <c r="U70" i="33"/>
  <c r="U78" i="33"/>
  <c r="U32" i="33"/>
  <c r="U67" i="33"/>
  <c r="U75" i="33"/>
  <c r="U24" i="33"/>
  <c r="U48" i="33"/>
  <c r="U49" i="33"/>
  <c r="U55" i="33"/>
  <c r="U64" i="33"/>
  <c r="U57" i="33"/>
  <c r="U30" i="33"/>
  <c r="U43" i="33"/>
  <c r="U51" i="33"/>
  <c r="U38" i="33"/>
  <c r="U74" i="33"/>
  <c r="U11" i="33"/>
  <c r="U19" i="33"/>
  <c r="U76" i="33"/>
  <c r="U77" i="33"/>
  <c r="U80" i="33"/>
  <c r="U35" i="33"/>
  <c r="U27" i="33"/>
  <c r="U56" i="33"/>
  <c r="U63" i="33"/>
  <c r="U72" i="33"/>
  <c r="U40" i="33"/>
  <c r="U16" i="33"/>
  <c r="U50" i="33"/>
  <c r="U42" i="33"/>
  <c r="U54" i="33"/>
  <c r="U79" i="33"/>
  <c r="U41" i="33"/>
  <c r="U59" i="33"/>
  <c r="U69" i="33"/>
  <c r="U71" i="33"/>
  <c r="U68" i="33"/>
  <c r="U58" i="33"/>
  <c r="U66" i="33"/>
  <c r="W36" i="33"/>
  <c r="P12" i="33"/>
  <c r="P20" i="33"/>
  <c r="P28" i="33"/>
  <c r="P36" i="33"/>
  <c r="P17" i="33"/>
  <c r="P25" i="33"/>
  <c r="P33" i="33"/>
  <c r="P41" i="33"/>
  <c r="P49" i="33"/>
  <c r="P14" i="33"/>
  <c r="P22" i="33"/>
  <c r="P30" i="33"/>
  <c r="P38" i="33"/>
  <c r="P46" i="33"/>
  <c r="P11" i="33"/>
  <c r="P19" i="33"/>
  <c r="P27" i="33"/>
  <c r="P16" i="33"/>
  <c r="P24" i="33"/>
  <c r="P32" i="33"/>
  <c r="P47" i="33"/>
  <c r="P48" i="33"/>
  <c r="P53" i="33"/>
  <c r="P64" i="33"/>
  <c r="P72" i="33"/>
  <c r="P80" i="33"/>
  <c r="P10" i="33"/>
  <c r="P55" i="33"/>
  <c r="P57" i="33"/>
  <c r="P18" i="33"/>
  <c r="P31" i="33"/>
  <c r="P59" i="33"/>
  <c r="P69" i="33"/>
  <c r="P77" i="33"/>
  <c r="P26" i="33"/>
  <c r="P61" i="33"/>
  <c r="P50" i="33"/>
  <c r="P51" i="33"/>
  <c r="P40" i="33"/>
  <c r="P43" i="33"/>
  <c r="P63" i="33"/>
  <c r="P34" i="33"/>
  <c r="P74" i="33"/>
  <c r="P15" i="33"/>
  <c r="P45" i="33"/>
  <c r="P54" i="33"/>
  <c r="P62" i="33"/>
  <c r="P78" i="33"/>
  <c r="P79" i="33"/>
  <c r="P68" i="33"/>
  <c r="P23" i="33"/>
  <c r="P75" i="33"/>
  <c r="P42" i="33"/>
  <c r="P71" i="33"/>
  <c r="P44" i="33"/>
  <c r="P60" i="33"/>
  <c r="P58" i="33"/>
  <c r="P65" i="33"/>
  <c r="P35" i="33"/>
  <c r="P37" i="33"/>
  <c r="P73" i="33"/>
  <c r="P52" i="33"/>
  <c r="P13" i="33"/>
  <c r="P70" i="33"/>
  <c r="P67" i="33"/>
  <c r="P21" i="33"/>
  <c r="P39" i="33"/>
  <c r="P76" i="33"/>
  <c r="P66" i="33"/>
  <c r="P29" i="33"/>
  <c r="P56" i="33"/>
  <c r="H17" i="26"/>
  <c r="H17" i="35" s="1"/>
  <c r="H16" i="33"/>
  <c r="H24" i="33"/>
  <c r="H32" i="33"/>
  <c r="H40" i="33"/>
  <c r="H13" i="33"/>
  <c r="H21" i="33"/>
  <c r="H29" i="33"/>
  <c r="H37" i="33"/>
  <c r="H45" i="33"/>
  <c r="H53" i="33"/>
  <c r="H10" i="33"/>
  <c r="H18" i="33"/>
  <c r="H26" i="33"/>
  <c r="H34" i="33"/>
  <c r="H42" i="33"/>
  <c r="H50" i="33"/>
  <c r="H15" i="33"/>
  <c r="H23" i="33"/>
  <c r="H31" i="33"/>
  <c r="H12" i="33"/>
  <c r="H20" i="33"/>
  <c r="H28" i="33"/>
  <c r="H36" i="33"/>
  <c r="H14" i="33"/>
  <c r="H22" i="33"/>
  <c r="H39" i="33"/>
  <c r="H68" i="33"/>
  <c r="H76" i="33"/>
  <c r="H54" i="33"/>
  <c r="H56" i="33"/>
  <c r="H38" i="33"/>
  <c r="H41" i="33"/>
  <c r="H51" i="33"/>
  <c r="H58" i="33"/>
  <c r="H65" i="33"/>
  <c r="H73" i="33"/>
  <c r="H44" i="33"/>
  <c r="H60" i="33"/>
  <c r="H17" i="33"/>
  <c r="H67" i="33"/>
  <c r="H25" i="33"/>
  <c r="H11" i="33"/>
  <c r="H19" i="33"/>
  <c r="H72" i="33"/>
  <c r="H69" i="33"/>
  <c r="H27" i="33"/>
  <c r="H47" i="33"/>
  <c r="H70" i="33"/>
  <c r="H62" i="33"/>
  <c r="H71" i="33"/>
  <c r="H33" i="33"/>
  <c r="H35" i="33"/>
  <c r="H59" i="33"/>
  <c r="H52" i="33"/>
  <c r="H74" i="33"/>
  <c r="H75" i="33"/>
  <c r="H66" i="33"/>
  <c r="H77" i="33"/>
  <c r="H46" i="33"/>
  <c r="H49" i="33"/>
  <c r="H57" i="33"/>
  <c r="H64" i="33"/>
  <c r="H78" i="33"/>
  <c r="H63" i="33"/>
  <c r="H43" i="33"/>
  <c r="H30" i="33"/>
  <c r="H61" i="33"/>
  <c r="H79" i="33"/>
  <c r="H80" i="33"/>
  <c r="H55" i="33"/>
  <c r="H48" i="33"/>
  <c r="M10" i="26"/>
  <c r="M12" i="26"/>
  <c r="M11" i="26"/>
  <c r="Q15" i="33"/>
  <c r="Q23" i="33"/>
  <c r="Q31" i="33"/>
  <c r="Q39" i="33"/>
  <c r="Q47" i="33"/>
  <c r="Q55" i="33"/>
  <c r="Q12" i="33"/>
  <c r="Q20" i="33"/>
  <c r="Q28" i="33"/>
  <c r="Q17" i="33"/>
  <c r="Q25" i="33"/>
  <c r="Q33" i="33"/>
  <c r="Q41" i="33"/>
  <c r="Q49" i="33"/>
  <c r="Q14" i="33"/>
  <c r="Q22" i="33"/>
  <c r="Q30" i="33"/>
  <c r="Q38" i="33"/>
  <c r="Q46" i="33"/>
  <c r="Q11" i="33"/>
  <c r="Q19" i="33"/>
  <c r="Q27" i="33"/>
  <c r="Q16" i="33"/>
  <c r="Q24" i="33"/>
  <c r="Q67" i="33"/>
  <c r="Q75" i="33"/>
  <c r="Q48" i="33"/>
  <c r="Q53" i="33"/>
  <c r="Q64" i="33"/>
  <c r="Q72" i="33"/>
  <c r="Q80" i="33"/>
  <c r="Q10" i="33"/>
  <c r="Q57" i="33"/>
  <c r="Q18" i="33"/>
  <c r="Q59" i="33"/>
  <c r="Q69" i="33"/>
  <c r="Q77" i="33"/>
  <c r="Q66" i="33"/>
  <c r="Q50" i="33"/>
  <c r="Q51" i="33"/>
  <c r="Q32" i="33"/>
  <c r="Q36" i="33"/>
  <c r="Q62" i="33"/>
  <c r="Q34" i="33"/>
  <c r="Q40" i="33"/>
  <c r="Q78" i="33"/>
  <c r="Q43" i="33"/>
  <c r="Q79" i="33"/>
  <c r="Q45" i="33"/>
  <c r="Q54" i="33"/>
  <c r="Q61" i="33"/>
  <c r="Q70" i="33"/>
  <c r="Q42" i="33"/>
  <c r="Q71" i="33"/>
  <c r="Q29" i="33"/>
  <c r="Q60" i="33"/>
  <c r="Q35" i="33"/>
  <c r="Q37" i="33"/>
  <c r="Q13" i="33"/>
  <c r="Q21" i="33"/>
  <c r="Q44" i="33"/>
  <c r="Q68" i="33"/>
  <c r="Q73" i="33"/>
  <c r="Q74" i="33"/>
  <c r="Q52" i="33"/>
  <c r="Q58" i="33"/>
  <c r="Q56" i="33"/>
  <c r="Q63" i="33"/>
  <c r="Q76" i="33"/>
  <c r="Q65" i="33"/>
  <c r="Q26" i="33"/>
  <c r="AA4" i="21"/>
  <c r="AA8" i="20"/>
  <c r="AA9" i="20"/>
  <c r="AC85" i="37"/>
  <c r="AB85" i="37"/>
  <c r="S17" i="26"/>
  <c r="S17" i="35" s="1"/>
  <c r="P17" i="26"/>
  <c r="R17" i="26"/>
  <c r="X17" i="26"/>
  <c r="T17" i="26"/>
  <c r="U17" i="26"/>
  <c r="Q17" i="26"/>
  <c r="Q17" i="35" s="1"/>
  <c r="E17" i="26"/>
  <c r="V17" i="26"/>
  <c r="Y17" i="26"/>
  <c r="Z17" i="26"/>
  <c r="AA17" i="26"/>
  <c r="D17" i="35"/>
  <c r="F17" i="35"/>
  <c r="I17" i="35"/>
  <c r="J17" i="35"/>
  <c r="K17" i="35"/>
  <c r="L17" i="35"/>
  <c r="M17" i="35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A46" i="21"/>
  <c r="A45" i="21"/>
  <c r="B22" i="29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W72" i="37" l="1"/>
  <c r="AC22" i="32"/>
  <c r="O61" i="37"/>
  <c r="O30" i="37"/>
  <c r="O21" i="37"/>
  <c r="S56" i="37"/>
  <c r="S78" i="37"/>
  <c r="S50" i="37"/>
  <c r="S27" i="37"/>
  <c r="W59" i="33"/>
  <c r="O75" i="37"/>
  <c r="O51" i="37"/>
  <c r="O25" i="37"/>
  <c r="S77" i="37"/>
  <c r="S67" i="37"/>
  <c r="S23" i="37"/>
  <c r="W58" i="33"/>
  <c r="O58" i="37"/>
  <c r="O24" i="37"/>
  <c r="O31" i="37"/>
  <c r="S46" i="37"/>
  <c r="S44" i="37"/>
  <c r="S34" i="37"/>
  <c r="W15" i="33"/>
  <c r="O38" i="37"/>
  <c r="O43" i="37"/>
  <c r="O15" i="37"/>
  <c r="S79" i="37"/>
  <c r="S52" i="37"/>
  <c r="S18" i="37"/>
  <c r="O64" i="37"/>
  <c r="O49" i="37"/>
  <c r="O34" i="37"/>
  <c r="C53" i="37"/>
  <c r="S63" i="37"/>
  <c r="S48" i="37"/>
  <c r="S10" i="37"/>
  <c r="C41" i="37"/>
  <c r="S66" i="33"/>
  <c r="S65" i="33"/>
  <c r="S32" i="33"/>
  <c r="S44" i="33"/>
  <c r="R78" i="37"/>
  <c r="R66" i="37"/>
  <c r="R24" i="37"/>
  <c r="O80" i="37"/>
  <c r="O42" i="37"/>
  <c r="O18" i="37"/>
  <c r="C58" i="37"/>
  <c r="S72" i="37"/>
  <c r="S41" i="37"/>
  <c r="S37" i="37"/>
  <c r="S71" i="33"/>
  <c r="S61" i="33"/>
  <c r="S78" i="33"/>
  <c r="S36" i="33"/>
  <c r="R25" i="37"/>
  <c r="R58" i="37"/>
  <c r="R16" i="37"/>
  <c r="O19" i="37"/>
  <c r="O52" i="37"/>
  <c r="O10" i="37"/>
  <c r="C13" i="37"/>
  <c r="S65" i="37"/>
  <c r="S40" i="37"/>
  <c r="S29" i="37"/>
  <c r="S60" i="33"/>
  <c r="S69" i="33"/>
  <c r="S70" i="33"/>
  <c r="S28" i="33"/>
  <c r="R70" i="37"/>
  <c r="R68" i="37"/>
  <c r="R50" i="37"/>
  <c r="O72" i="37"/>
  <c r="O11" i="37"/>
  <c r="O45" i="37"/>
  <c r="S55" i="37"/>
  <c r="S51" i="37"/>
  <c r="S74" i="37"/>
  <c r="S21" i="37"/>
  <c r="S57" i="33"/>
  <c r="S59" i="33"/>
  <c r="S62" i="33"/>
  <c r="S20" i="33"/>
  <c r="W62" i="37"/>
  <c r="R39" i="37"/>
  <c r="R33" i="37"/>
  <c r="R36" i="37"/>
  <c r="O73" i="37"/>
  <c r="O41" i="37"/>
  <c r="O37" i="37"/>
  <c r="S38" i="37"/>
  <c r="S71" i="37"/>
  <c r="S66" i="37"/>
  <c r="S13" i="37"/>
  <c r="S39" i="33"/>
  <c r="S80" i="33"/>
  <c r="S29" i="33"/>
  <c r="W74" i="37"/>
  <c r="R19" i="37"/>
  <c r="R77" i="37"/>
  <c r="R27" i="37"/>
  <c r="O77" i="37"/>
  <c r="O40" i="37"/>
  <c r="O29" i="37"/>
  <c r="S17" i="37"/>
  <c r="S33" i="37"/>
  <c r="S58" i="37"/>
  <c r="S32" i="37"/>
  <c r="W50" i="33"/>
  <c r="W56" i="37"/>
  <c r="W57" i="33"/>
  <c r="W38" i="33"/>
  <c r="W65" i="33"/>
  <c r="W39" i="33"/>
  <c r="W32" i="33"/>
  <c r="W23" i="37"/>
  <c r="W80" i="37"/>
  <c r="W53" i="37"/>
  <c r="W32" i="37"/>
  <c r="C17" i="37"/>
  <c r="C48" i="37"/>
  <c r="C22" i="37"/>
  <c r="C37" i="37"/>
  <c r="W17" i="26"/>
  <c r="W10" i="26" s="1"/>
  <c r="W71" i="33"/>
  <c r="W51" i="33"/>
  <c r="W60" i="33"/>
  <c r="W31" i="33"/>
  <c r="W24" i="33"/>
  <c r="W68" i="37"/>
  <c r="W54" i="37"/>
  <c r="W40" i="37"/>
  <c r="W24" i="37"/>
  <c r="C72" i="37"/>
  <c r="C33" i="37"/>
  <c r="C74" i="37"/>
  <c r="C29" i="37"/>
  <c r="W75" i="37"/>
  <c r="W69" i="33"/>
  <c r="W43" i="33"/>
  <c r="W45" i="33"/>
  <c r="W23" i="33"/>
  <c r="W16" i="33"/>
  <c r="W63" i="37"/>
  <c r="W51" i="37"/>
  <c r="W39" i="37"/>
  <c r="W16" i="37"/>
  <c r="C79" i="37"/>
  <c r="C42" i="37"/>
  <c r="C66" i="37"/>
  <c r="C21" i="37"/>
  <c r="W33" i="33"/>
  <c r="W70" i="37"/>
  <c r="C64" i="37"/>
  <c r="C14" i="37"/>
  <c r="C25" i="37"/>
  <c r="C28" i="37"/>
  <c r="C24" i="37"/>
  <c r="W37" i="33"/>
  <c r="W77" i="33"/>
  <c r="W76" i="33"/>
  <c r="W34" i="33"/>
  <c r="W44" i="37"/>
  <c r="W28" i="37"/>
  <c r="W38" i="37"/>
  <c r="W19" i="37"/>
  <c r="C69" i="37"/>
  <c r="C80" i="37"/>
  <c r="D81" i="37" s="1"/>
  <c r="C57" i="37"/>
  <c r="C20" i="37"/>
  <c r="C16" i="37"/>
  <c r="W80" i="33"/>
  <c r="W66" i="33"/>
  <c r="W68" i="33"/>
  <c r="W26" i="33"/>
  <c r="W52" i="37"/>
  <c r="W20" i="37"/>
  <c r="W46" i="37"/>
  <c r="W11" i="37"/>
  <c r="C61" i="37"/>
  <c r="C70" i="37"/>
  <c r="C40" i="37"/>
  <c r="C12" i="37"/>
  <c r="C43" i="37"/>
  <c r="W35" i="37"/>
  <c r="W27" i="37"/>
  <c r="W79" i="33"/>
  <c r="W53" i="33"/>
  <c r="W54" i="33"/>
  <c r="W18" i="33"/>
  <c r="W42" i="37"/>
  <c r="W12" i="37"/>
  <c r="W31" i="37"/>
  <c r="W30" i="37"/>
  <c r="C65" i="37"/>
  <c r="C44" i="37"/>
  <c r="C60" i="37"/>
  <c r="C31" i="37"/>
  <c r="C35" i="37"/>
  <c r="W61" i="33"/>
  <c r="W67" i="33"/>
  <c r="W35" i="33"/>
  <c r="W10" i="33"/>
  <c r="W66" i="37"/>
  <c r="W79" i="37"/>
  <c r="W55" i="37"/>
  <c r="W26" i="37"/>
  <c r="W22" i="37"/>
  <c r="C77" i="37"/>
  <c r="C71" i="37"/>
  <c r="C52" i="37"/>
  <c r="C23" i="37"/>
  <c r="C27" i="37"/>
  <c r="C56" i="37"/>
  <c r="W64" i="33"/>
  <c r="W72" i="33"/>
  <c r="W78" i="33"/>
  <c r="W25" i="33"/>
  <c r="W29" i="33"/>
  <c r="W77" i="37"/>
  <c r="W73" i="37"/>
  <c r="W48" i="37"/>
  <c r="W18" i="37"/>
  <c r="W14" i="37"/>
  <c r="C59" i="37"/>
  <c r="C78" i="37"/>
  <c r="C38" i="37"/>
  <c r="C15" i="37"/>
  <c r="C19" i="37"/>
  <c r="W49" i="33"/>
  <c r="C32" i="37"/>
  <c r="W44" i="33"/>
  <c r="W63" i="33"/>
  <c r="W70" i="33"/>
  <c r="W17" i="33"/>
  <c r="W21" i="33"/>
  <c r="W45" i="37"/>
  <c r="W69" i="37"/>
  <c r="W15" i="37"/>
  <c r="W10" i="37"/>
  <c r="W49" i="37"/>
  <c r="R65" i="37"/>
  <c r="R14" i="37"/>
  <c r="R21" i="37"/>
  <c r="C63" i="37"/>
  <c r="C73" i="37"/>
  <c r="C47" i="37"/>
  <c r="C34" i="37"/>
  <c r="C11" i="37"/>
  <c r="W52" i="33"/>
  <c r="W61" i="37"/>
  <c r="C50" i="37"/>
  <c r="W60" i="37"/>
  <c r="W41" i="33"/>
  <c r="W27" i="33"/>
  <c r="W62" i="33"/>
  <c r="W28" i="33"/>
  <c r="W13" i="33"/>
  <c r="W65" i="37"/>
  <c r="W78" i="37"/>
  <c r="W58" i="37"/>
  <c r="W37" i="37"/>
  <c r="W41" i="37"/>
  <c r="R54" i="37"/>
  <c r="R53" i="37"/>
  <c r="R57" i="37"/>
  <c r="R17" i="37"/>
  <c r="R13" i="37"/>
  <c r="C62" i="37"/>
  <c r="C75" i="37"/>
  <c r="C39" i="37"/>
  <c r="C26" i="37"/>
  <c r="S28" i="37"/>
  <c r="S24" i="37"/>
  <c r="W42" i="33"/>
  <c r="W22" i="33"/>
  <c r="W19" i="33"/>
  <c r="W14" i="33"/>
  <c r="W20" i="33"/>
  <c r="W56" i="33"/>
  <c r="W57" i="37"/>
  <c r="W67" i="37"/>
  <c r="W50" i="37"/>
  <c r="W29" i="37"/>
  <c r="W33" i="37"/>
  <c r="R75" i="37"/>
  <c r="R44" i="37"/>
  <c r="R22" i="37"/>
  <c r="R28" i="37"/>
  <c r="R48" i="37"/>
  <c r="C49" i="37"/>
  <c r="C51" i="37"/>
  <c r="C55" i="37"/>
  <c r="C18" i="37"/>
  <c r="S75" i="37"/>
  <c r="S53" i="37"/>
  <c r="S57" i="37"/>
  <c r="S20" i="37"/>
  <c r="S16" i="37"/>
  <c r="W30" i="33"/>
  <c r="W64" i="37"/>
  <c r="C36" i="37"/>
  <c r="W75" i="33"/>
  <c r="W11" i="33"/>
  <c r="W46" i="33"/>
  <c r="W12" i="33"/>
  <c r="W48" i="33"/>
  <c r="W59" i="37"/>
  <c r="W34" i="37"/>
  <c r="W36" i="37"/>
  <c r="W21" i="37"/>
  <c r="W25" i="37"/>
  <c r="R67" i="37"/>
  <c r="R76" i="37"/>
  <c r="R60" i="37"/>
  <c r="R20" i="37"/>
  <c r="R40" i="37"/>
  <c r="O57" i="37"/>
  <c r="O62" i="37"/>
  <c r="O17" i="37"/>
  <c r="C68" i="37"/>
  <c r="C76" i="37"/>
  <c r="C46" i="37"/>
  <c r="C10" i="37"/>
  <c r="S70" i="37"/>
  <c r="S68" i="37"/>
  <c r="S22" i="37"/>
  <c r="S12" i="37"/>
  <c r="S43" i="37"/>
  <c r="C86" i="33"/>
  <c r="C47" i="33" s="1"/>
  <c r="W74" i="33"/>
  <c r="W55" i="33"/>
  <c r="W73" i="33"/>
  <c r="W47" i="33"/>
  <c r="W76" i="37"/>
  <c r="W71" i="37"/>
  <c r="W47" i="37"/>
  <c r="W13" i="37"/>
  <c r="W17" i="37"/>
  <c r="R47" i="37"/>
  <c r="R62" i="37"/>
  <c r="R52" i="37"/>
  <c r="R12" i="37"/>
  <c r="R32" i="37"/>
  <c r="O74" i="37"/>
  <c r="O54" i="37"/>
  <c r="O36" i="37"/>
  <c r="C54" i="37"/>
  <c r="C67" i="37"/>
  <c r="C30" i="37"/>
  <c r="S54" i="37"/>
  <c r="S62" i="37"/>
  <c r="S60" i="37"/>
  <c r="S31" i="37"/>
  <c r="S35" i="37"/>
  <c r="G48" i="33"/>
  <c r="G75" i="33"/>
  <c r="G52" i="33"/>
  <c r="G22" i="33"/>
  <c r="G10" i="33"/>
  <c r="G21" i="33"/>
  <c r="G79" i="33"/>
  <c r="G59" i="33"/>
  <c r="G36" i="33"/>
  <c r="G28" i="33"/>
  <c r="G13" i="33"/>
  <c r="G61" i="33"/>
  <c r="G69" i="33"/>
  <c r="G30" i="33"/>
  <c r="G20" i="33"/>
  <c r="G56" i="33"/>
  <c r="G60" i="33"/>
  <c r="G33" i="33"/>
  <c r="G14" i="33"/>
  <c r="G71" i="33"/>
  <c r="G44" i="33"/>
  <c r="G47" i="33"/>
  <c r="G40" i="33"/>
  <c r="G80" i="33"/>
  <c r="G63" i="33"/>
  <c r="G53" i="33"/>
  <c r="G73" i="33"/>
  <c r="G39" i="33"/>
  <c r="G32" i="33"/>
  <c r="G37" i="33"/>
  <c r="G12" i="33"/>
  <c r="G72" i="33"/>
  <c r="G27" i="33"/>
  <c r="G65" i="33"/>
  <c r="G31" i="33"/>
  <c r="G24" i="33"/>
  <c r="G19" i="33"/>
  <c r="G11" i="33"/>
  <c r="G58" i="33"/>
  <c r="G23" i="33"/>
  <c r="G16" i="33"/>
  <c r="G55" i="33"/>
  <c r="G45" i="33"/>
  <c r="G51" i="33"/>
  <c r="G15" i="33"/>
  <c r="G17" i="26"/>
  <c r="G17" i="35" s="1"/>
  <c r="G66" i="27" s="1"/>
  <c r="G17" i="33"/>
  <c r="G77" i="33"/>
  <c r="G35" i="33"/>
  <c r="G41" i="33"/>
  <c r="G50" i="33"/>
  <c r="G66" i="33"/>
  <c r="G67" i="33"/>
  <c r="G38" i="33"/>
  <c r="G42" i="33"/>
  <c r="O70" i="37"/>
  <c r="O79" i="37"/>
  <c r="O48" i="37"/>
  <c r="O20" i="37"/>
  <c r="O86" i="33"/>
  <c r="O19" i="33" s="1"/>
  <c r="G64" i="33"/>
  <c r="G57" i="33"/>
  <c r="G78" i="33"/>
  <c r="G54" i="33"/>
  <c r="G34" i="33"/>
  <c r="O56" i="37"/>
  <c r="O71" i="37"/>
  <c r="O76" i="37"/>
  <c r="O12" i="37"/>
  <c r="G49" i="33"/>
  <c r="G70" i="33"/>
  <c r="G76" i="33"/>
  <c r="G26" i="33"/>
  <c r="O69" i="37"/>
  <c r="O53" i="37"/>
  <c r="O68" i="37"/>
  <c r="O47" i="37"/>
  <c r="G46" i="33"/>
  <c r="G62" i="33"/>
  <c r="G68" i="33"/>
  <c r="O65" i="37"/>
  <c r="O27" i="37"/>
  <c r="O60" i="37"/>
  <c r="O43" i="33"/>
  <c r="O31" i="33"/>
  <c r="O62" i="33"/>
  <c r="O53" i="33"/>
  <c r="O75" i="33"/>
  <c r="O70" i="33"/>
  <c r="AB15" i="37"/>
  <c r="AB23" i="37"/>
  <c r="AB31" i="37"/>
  <c r="AB39" i="37"/>
  <c r="AB47" i="37"/>
  <c r="AB12" i="37"/>
  <c r="AB20" i="37"/>
  <c r="AB28" i="37"/>
  <c r="AB36" i="37"/>
  <c r="AB44" i="37"/>
  <c r="AB17" i="37"/>
  <c r="AB25" i="37"/>
  <c r="AB33" i="37"/>
  <c r="AB41" i="37"/>
  <c r="AB14" i="37"/>
  <c r="AB22" i="37"/>
  <c r="AB30" i="37"/>
  <c r="AB11" i="37"/>
  <c r="AB19" i="37"/>
  <c r="AB27" i="37"/>
  <c r="AB35" i="37"/>
  <c r="AB16" i="37"/>
  <c r="AB13" i="37"/>
  <c r="AB10" i="37"/>
  <c r="AB34" i="37"/>
  <c r="AB49" i="37"/>
  <c r="AB57" i="37"/>
  <c r="AB65" i="37"/>
  <c r="AB21" i="37"/>
  <c r="AB29" i="37"/>
  <c r="AB45" i="37"/>
  <c r="AB54" i="37"/>
  <c r="AB62" i="37"/>
  <c r="AB70" i="37"/>
  <c r="AB78" i="37"/>
  <c r="AB38" i="37"/>
  <c r="AB46" i="37"/>
  <c r="AB37" i="37"/>
  <c r="AB51" i="37"/>
  <c r="AB59" i="37"/>
  <c r="AB56" i="37"/>
  <c r="AB64" i="37"/>
  <c r="AB24" i="37"/>
  <c r="AB32" i="37"/>
  <c r="AB18" i="37"/>
  <c r="AB50" i="37"/>
  <c r="AB74" i="37"/>
  <c r="AB73" i="37"/>
  <c r="AB43" i="37"/>
  <c r="AB69" i="37"/>
  <c r="AB66" i="37"/>
  <c r="AB72" i="37"/>
  <c r="AB79" i="37"/>
  <c r="AB55" i="37"/>
  <c r="AB61" i="37"/>
  <c r="AB77" i="37"/>
  <c r="AB60" i="37"/>
  <c r="AB68" i="37"/>
  <c r="AB75" i="37"/>
  <c r="AB80" i="37"/>
  <c r="AB81" i="37" s="1"/>
  <c r="AB53" i="37"/>
  <c r="AB67" i="37"/>
  <c r="AB52" i="37"/>
  <c r="AB63" i="37"/>
  <c r="AB40" i="37"/>
  <c r="AB48" i="37"/>
  <c r="AB42" i="37"/>
  <c r="AB71" i="37"/>
  <c r="AB26" i="37"/>
  <c r="AB76" i="37"/>
  <c r="AB58" i="37"/>
  <c r="AC22" i="37"/>
  <c r="AC38" i="37"/>
  <c r="AC54" i="37"/>
  <c r="AC17" i="37"/>
  <c r="AC34" i="37"/>
  <c r="AC51" i="37"/>
  <c r="AC68" i="37"/>
  <c r="AC55" i="37"/>
  <c r="AC56" i="37"/>
  <c r="AC23" i="37"/>
  <c r="AC42" i="37"/>
  <c r="AC76" i="37"/>
  <c r="AC18" i="37"/>
  <c r="AC35" i="37"/>
  <c r="AC52" i="37"/>
  <c r="AC69" i="37"/>
  <c r="AC20" i="37"/>
  <c r="AC39" i="37"/>
  <c r="AC40" i="37"/>
  <c r="AC58" i="37"/>
  <c r="AC28" i="37"/>
  <c r="AC63" i="37"/>
  <c r="AC81" i="37"/>
  <c r="AC19" i="37"/>
  <c r="AC36" i="37"/>
  <c r="AC53" i="37"/>
  <c r="AC70" i="37"/>
  <c r="AC37" i="37"/>
  <c r="AC72" i="37"/>
  <c r="AC57" i="37"/>
  <c r="AC41" i="37"/>
  <c r="AC59" i="37"/>
  <c r="AC11" i="37"/>
  <c r="AC79" i="37"/>
  <c r="AC47" i="37"/>
  <c r="AC14" i="37"/>
  <c r="AC71" i="37"/>
  <c r="AC43" i="37"/>
  <c r="AC77" i="37"/>
  <c r="AC62" i="37"/>
  <c r="AC64" i="37"/>
  <c r="AC48" i="37"/>
  <c r="AC21" i="37"/>
  <c r="AC73" i="37"/>
  <c r="AC26" i="37"/>
  <c r="AC45" i="37"/>
  <c r="AC29" i="37"/>
  <c r="AC24" i="37"/>
  <c r="AC13" i="37"/>
  <c r="AC74" i="37"/>
  <c r="AC75" i="37"/>
  <c r="AC12" i="37"/>
  <c r="AC31" i="37"/>
  <c r="AC25" i="37"/>
  <c r="AC60" i="37"/>
  <c r="AC27" i="37"/>
  <c r="AC80" i="37"/>
  <c r="AC61" i="37"/>
  <c r="AC78" i="37"/>
  <c r="AC65" i="37"/>
  <c r="AC44" i="37"/>
  <c r="AC46" i="37"/>
  <c r="AC30" i="37"/>
  <c r="AC16" i="37"/>
  <c r="AC33" i="37"/>
  <c r="AC50" i="37"/>
  <c r="AC67" i="37"/>
  <c r="AC32" i="37"/>
  <c r="AC66" i="37"/>
  <c r="AC15" i="37"/>
  <c r="AC49" i="37"/>
  <c r="AC10" i="37"/>
  <c r="C59" i="33"/>
  <c r="C77" i="33"/>
  <c r="C17" i="33"/>
  <c r="C78" i="33"/>
  <c r="C21" i="33"/>
  <c r="C51" i="33"/>
  <c r="C10" i="33"/>
  <c r="C25" i="33"/>
  <c r="C52" i="33"/>
  <c r="C65" i="33"/>
  <c r="C37" i="33"/>
  <c r="C60" i="33"/>
  <c r="C63" i="33"/>
  <c r="C34" i="33"/>
  <c r="C49" i="33"/>
  <c r="C32" i="33"/>
  <c r="C42" i="33"/>
  <c r="C14" i="33"/>
  <c r="C35" i="33"/>
  <c r="C55" i="33"/>
  <c r="C22" i="33"/>
  <c r="C45" i="33"/>
  <c r="C54" i="33"/>
  <c r="C56" i="33"/>
  <c r="C68" i="33"/>
  <c r="C15" i="33"/>
  <c r="C64" i="33"/>
  <c r="C71" i="33"/>
  <c r="C12" i="33"/>
  <c r="C16" i="33"/>
  <c r="C69" i="33"/>
  <c r="C61" i="33"/>
  <c r="C23" i="33"/>
  <c r="C19" i="33"/>
  <c r="C72" i="33"/>
  <c r="C66" i="33"/>
  <c r="C39" i="33"/>
  <c r="C40" i="33"/>
  <c r="C79" i="33"/>
  <c r="C31" i="33"/>
  <c r="C80" i="33"/>
  <c r="C48" i="33"/>
  <c r="C43" i="33"/>
  <c r="C73" i="33"/>
  <c r="C58" i="33"/>
  <c r="C36" i="33"/>
  <c r="C62" i="33"/>
  <c r="C53" i="33"/>
  <c r="C76" i="33"/>
  <c r="C29" i="33"/>
  <c r="N25" i="33"/>
  <c r="N13" i="33"/>
  <c r="N66" i="33"/>
  <c r="N71" i="33"/>
  <c r="N76" i="33"/>
  <c r="N33" i="33"/>
  <c r="N21" i="33"/>
  <c r="N74" i="33"/>
  <c r="N58" i="33"/>
  <c r="N36" i="33"/>
  <c r="N41" i="33"/>
  <c r="N29" i="33"/>
  <c r="N20" i="33"/>
  <c r="N67" i="33"/>
  <c r="N64" i="33"/>
  <c r="N14" i="33"/>
  <c r="N37" i="33"/>
  <c r="N50" i="33"/>
  <c r="N60" i="33"/>
  <c r="N32" i="33"/>
  <c r="N10" i="33"/>
  <c r="N30" i="33"/>
  <c r="N55" i="33"/>
  <c r="N42" i="33"/>
  <c r="N80" i="33"/>
  <c r="N34" i="33"/>
  <c r="N38" i="33"/>
  <c r="N57" i="33"/>
  <c r="N54" i="33"/>
  <c r="N28" i="33"/>
  <c r="N11" i="33"/>
  <c r="N72" i="33"/>
  <c r="N46" i="33"/>
  <c r="N18" i="33"/>
  <c r="N68" i="33"/>
  <c r="N53" i="33"/>
  <c r="N31" i="33"/>
  <c r="N15" i="33"/>
  <c r="N19" i="33"/>
  <c r="N59" i="33"/>
  <c r="N40" i="33"/>
  <c r="N73" i="33"/>
  <c r="N17" i="26"/>
  <c r="N12" i="33"/>
  <c r="N65" i="33"/>
  <c r="N27" i="33"/>
  <c r="N69" i="33"/>
  <c r="N45" i="33"/>
  <c r="N44" i="33"/>
  <c r="N35" i="33"/>
  <c r="N77" i="33"/>
  <c r="N48" i="33"/>
  <c r="N47" i="33"/>
  <c r="N43" i="33"/>
  <c r="N26" i="33"/>
  <c r="N62" i="33"/>
  <c r="N56" i="33"/>
  <c r="N79" i="33"/>
  <c r="N70" i="33"/>
  <c r="N51" i="33"/>
  <c r="N61" i="33"/>
  <c r="N78" i="33"/>
  <c r="N52" i="33"/>
  <c r="N22" i="33"/>
  <c r="N39" i="33"/>
  <c r="N16" i="33"/>
  <c r="N17" i="33"/>
  <c r="N24" i="33"/>
  <c r="N49" i="33"/>
  <c r="N23" i="33"/>
  <c r="N75" i="33"/>
  <c r="N63" i="33"/>
  <c r="Z12" i="26"/>
  <c r="Z10" i="26"/>
  <c r="Z11" i="26"/>
  <c r="D11" i="26"/>
  <c r="D10" i="26"/>
  <c r="D12" i="26"/>
  <c r="Y12" i="26"/>
  <c r="Y10" i="26"/>
  <c r="Y11" i="26"/>
  <c r="V12" i="26"/>
  <c r="V10" i="26"/>
  <c r="V11" i="26"/>
  <c r="W12" i="26"/>
  <c r="Q10" i="26"/>
  <c r="Q11" i="26"/>
  <c r="Q12" i="26"/>
  <c r="U10" i="26"/>
  <c r="U11" i="26"/>
  <c r="U12" i="26"/>
  <c r="T17" i="35"/>
  <c r="T66" i="27" s="1"/>
  <c r="T11" i="26"/>
  <c r="T10" i="26"/>
  <c r="T12" i="26"/>
  <c r="X12" i="26"/>
  <c r="X11" i="26"/>
  <c r="X10" i="26"/>
  <c r="R17" i="35"/>
  <c r="R10" i="35" s="1"/>
  <c r="R11" i="26"/>
  <c r="R12" i="26"/>
  <c r="R10" i="26"/>
  <c r="AA12" i="26"/>
  <c r="AA10" i="26"/>
  <c r="AA11" i="26"/>
  <c r="S11" i="26"/>
  <c r="S10" i="26"/>
  <c r="S12" i="26"/>
  <c r="E12" i="26"/>
  <c r="E10" i="26"/>
  <c r="E11" i="26"/>
  <c r="P17" i="35"/>
  <c r="P10" i="35" s="1"/>
  <c r="P11" i="26"/>
  <c r="P12" i="26"/>
  <c r="P10" i="26"/>
  <c r="E17" i="35"/>
  <c r="E10" i="35" s="1"/>
  <c r="H12" i="26"/>
  <c r="H10" i="26"/>
  <c r="H11" i="26"/>
  <c r="L11" i="35"/>
  <c r="L10" i="35"/>
  <c r="L12" i="35"/>
  <c r="F10" i="35"/>
  <c r="F12" i="35"/>
  <c r="F11" i="35"/>
  <c r="S10" i="35"/>
  <c r="S12" i="35"/>
  <c r="S11" i="35"/>
  <c r="J11" i="35"/>
  <c r="J10" i="35"/>
  <c r="J12" i="35"/>
  <c r="D10" i="35"/>
  <c r="D12" i="35"/>
  <c r="D11" i="35"/>
  <c r="K11" i="35"/>
  <c r="K10" i="35"/>
  <c r="K12" i="35"/>
  <c r="Q12" i="35"/>
  <c r="Q11" i="35"/>
  <c r="Q10" i="35"/>
  <c r="I11" i="35"/>
  <c r="I10" i="35"/>
  <c r="I12" i="35"/>
  <c r="H10" i="35"/>
  <c r="H12" i="35"/>
  <c r="H11" i="35"/>
  <c r="M11" i="35"/>
  <c r="M10" i="35"/>
  <c r="M12" i="35"/>
  <c r="G11" i="35"/>
  <c r="AB86" i="33"/>
  <c r="AC86" i="33"/>
  <c r="U17" i="35"/>
  <c r="Y45" i="24"/>
  <c r="X45" i="24"/>
  <c r="U45" i="24"/>
  <c r="S45" i="24"/>
  <c r="Q45" i="24"/>
  <c r="P45" i="24"/>
  <c r="M45" i="24"/>
  <c r="G45" i="24"/>
  <c r="F45" i="24"/>
  <c r="E45" i="24"/>
  <c r="Z45" i="31"/>
  <c r="T45" i="31"/>
  <c r="Q45" i="31"/>
  <c r="AB45" i="24"/>
  <c r="AA45" i="24"/>
  <c r="W45" i="24"/>
  <c r="L45" i="24"/>
  <c r="I45" i="24"/>
  <c r="AB45" i="31"/>
  <c r="AA45" i="31"/>
  <c r="V45" i="31"/>
  <c r="S45" i="31"/>
  <c r="P45" i="31"/>
  <c r="U45" i="31"/>
  <c r="R45" i="31"/>
  <c r="K45" i="31"/>
  <c r="G45" i="31"/>
  <c r="E45" i="31"/>
  <c r="D45" i="31"/>
  <c r="X17" i="35"/>
  <c r="V17" i="35"/>
  <c r="Y17" i="35"/>
  <c r="Z17" i="35"/>
  <c r="AA17" i="35"/>
  <c r="D66" i="27"/>
  <c r="F66" i="27"/>
  <c r="H66" i="27"/>
  <c r="I66" i="27"/>
  <c r="J66" i="27"/>
  <c r="K66" i="27"/>
  <c r="L66" i="27"/>
  <c r="M66" i="27"/>
  <c r="Q66" i="27"/>
  <c r="S66" i="27"/>
  <c r="A44" i="21"/>
  <c r="B23" i="32"/>
  <c r="B14" i="35"/>
  <c r="Z5" i="21"/>
  <c r="B82" i="33"/>
  <c r="B63" i="34"/>
  <c r="X5" i="21"/>
  <c r="F5" i="21"/>
  <c r="V5" i="21"/>
  <c r="G5" i="21"/>
  <c r="W5" i="21"/>
  <c r="H5" i="21"/>
  <c r="J5" i="21"/>
  <c r="M5" i="21"/>
  <c r="D5" i="21"/>
  <c r="T5" i="21"/>
  <c r="K5" i="21"/>
  <c r="O5" i="21"/>
  <c r="Q5" i="21"/>
  <c r="B5" i="21"/>
  <c r="R5" i="21"/>
  <c r="I5" i="21"/>
  <c r="Y5" i="21"/>
  <c r="C5" i="21"/>
  <c r="S5" i="21"/>
  <c r="E5" i="21"/>
  <c r="U5" i="21"/>
  <c r="L5" i="21"/>
  <c r="N5" i="21"/>
  <c r="P5" i="21"/>
  <c r="O22" i="33" l="1"/>
  <c r="O56" i="33"/>
  <c r="O49" i="33"/>
  <c r="O37" i="33"/>
  <c r="O25" i="33"/>
  <c r="O10" i="33"/>
  <c r="O66" i="33"/>
  <c r="O11" i="33"/>
  <c r="O13" i="33"/>
  <c r="O73" i="33"/>
  <c r="O60" i="33"/>
  <c r="O71" i="33"/>
  <c r="O45" i="33"/>
  <c r="C74" i="33"/>
  <c r="C46" i="33"/>
  <c r="O48" i="33"/>
  <c r="C17" i="26"/>
  <c r="C75" i="33"/>
  <c r="C26" i="33"/>
  <c r="O76" i="33"/>
  <c r="O36" i="33"/>
  <c r="O74" i="33"/>
  <c r="O69" i="33"/>
  <c r="G12" i="35"/>
  <c r="C27" i="33"/>
  <c r="C11" i="33"/>
  <c r="C67" i="33"/>
  <c r="C70" i="33"/>
  <c r="O57" i="33"/>
  <c r="O32" i="33"/>
  <c r="W17" i="35"/>
  <c r="W66" i="27" s="1"/>
  <c r="C41" i="33"/>
  <c r="C24" i="33"/>
  <c r="C50" i="33"/>
  <c r="C33" i="33"/>
  <c r="C44" i="33"/>
  <c r="C13" i="33"/>
  <c r="C28" i="33"/>
  <c r="C30" i="33"/>
  <c r="C18" i="33"/>
  <c r="W11" i="26"/>
  <c r="C57" i="33"/>
  <c r="C20" i="33"/>
  <c r="C38" i="33"/>
  <c r="G10" i="35"/>
  <c r="G10" i="26"/>
  <c r="O50" i="33"/>
  <c r="O33" i="33"/>
  <c r="O28" i="33"/>
  <c r="O80" i="33"/>
  <c r="O40" i="33"/>
  <c r="O42" i="33"/>
  <c r="O77" i="33"/>
  <c r="O67" i="33"/>
  <c r="O46" i="33"/>
  <c r="G12" i="26"/>
  <c r="O64" i="33"/>
  <c r="O61" i="33"/>
  <c r="O24" i="33"/>
  <c r="O54" i="33"/>
  <c r="O29" i="33"/>
  <c r="O30" i="33"/>
  <c r="O21" i="33"/>
  <c r="O52" i="33"/>
  <c r="O18" i="33"/>
  <c r="O68" i="33"/>
  <c r="O44" i="33"/>
  <c r="O17" i="33"/>
  <c r="O41" i="33"/>
  <c r="O35" i="33"/>
  <c r="O63" i="33"/>
  <c r="O27" i="33"/>
  <c r="O47" i="33"/>
  <c r="O16" i="33"/>
  <c r="O20" i="33"/>
  <c r="O72" i="33"/>
  <c r="O12" i="33"/>
  <c r="O17" i="26"/>
  <c r="O17" i="35" s="1"/>
  <c r="O34" i="33"/>
  <c r="O58" i="33"/>
  <c r="O38" i="33"/>
  <c r="O65" i="33"/>
  <c r="O39" i="33"/>
  <c r="O78" i="33"/>
  <c r="O15" i="33"/>
  <c r="P66" i="27"/>
  <c r="O14" i="33"/>
  <c r="O23" i="33"/>
  <c r="O59" i="33"/>
  <c r="O55" i="33"/>
  <c r="G11" i="26"/>
  <c r="E66" i="27"/>
  <c r="E13" i="27" s="1"/>
  <c r="O79" i="33"/>
  <c r="O26" i="33"/>
  <c r="O51" i="33"/>
  <c r="N17" i="35"/>
  <c r="N10" i="26"/>
  <c r="N11" i="26"/>
  <c r="N12" i="26"/>
  <c r="T11" i="35"/>
  <c r="T12" i="35"/>
  <c r="E11" i="35"/>
  <c r="T10" i="35"/>
  <c r="R66" i="27"/>
  <c r="R47" i="27" s="1"/>
  <c r="P11" i="35"/>
  <c r="E12" i="35"/>
  <c r="E13" i="35" s="1"/>
  <c r="C17" i="35"/>
  <c r="C11" i="26"/>
  <c r="C10" i="26"/>
  <c r="C12" i="26"/>
  <c r="D13" i="26" s="1"/>
  <c r="P12" i="35"/>
  <c r="Q13" i="35" s="1"/>
  <c r="R11" i="35"/>
  <c r="R12" i="35"/>
  <c r="AC13" i="33"/>
  <c r="AC29" i="33"/>
  <c r="AC45" i="33"/>
  <c r="AC61" i="33"/>
  <c r="AC77" i="33"/>
  <c r="AC14" i="33"/>
  <c r="AC30" i="33"/>
  <c r="AC46" i="33"/>
  <c r="AC62" i="33"/>
  <c r="AC78" i="33"/>
  <c r="AC15" i="33"/>
  <c r="AC31" i="33"/>
  <c r="AC47" i="33"/>
  <c r="AC63" i="33"/>
  <c r="AC79" i="33"/>
  <c r="AC16" i="33"/>
  <c r="AC17" i="33"/>
  <c r="AC33" i="33"/>
  <c r="AC49" i="33"/>
  <c r="AC65" i="33"/>
  <c r="AC81" i="33"/>
  <c r="AC12" i="33"/>
  <c r="AC37" i="33"/>
  <c r="AC57" i="33"/>
  <c r="AC80" i="33"/>
  <c r="AC39" i="33"/>
  <c r="AC40" i="33"/>
  <c r="AC21" i="33"/>
  <c r="AC18" i="33"/>
  <c r="AC38" i="33"/>
  <c r="AC58" i="33"/>
  <c r="AC10" i="33"/>
  <c r="AC41" i="33"/>
  <c r="AC51" i="33"/>
  <c r="AC19" i="33"/>
  <c r="AC59" i="33"/>
  <c r="AC60" i="33"/>
  <c r="AC64" i="33"/>
  <c r="AC69" i="33"/>
  <c r="AC26" i="33"/>
  <c r="AC20" i="33"/>
  <c r="AC27" i="33"/>
  <c r="AC22" i="33"/>
  <c r="AC42" i="33"/>
  <c r="AC66" i="33"/>
  <c r="AC25" i="33"/>
  <c r="AC70" i="33"/>
  <c r="AC73" i="33"/>
  <c r="AC23" i="33"/>
  <c r="AC43" i="33"/>
  <c r="AC67" i="33"/>
  <c r="AC44" i="33"/>
  <c r="AC48" i="33"/>
  <c r="AC24" i="33"/>
  <c r="AC68" i="33"/>
  <c r="AC50" i="33"/>
  <c r="AC53" i="33"/>
  <c r="AC28" i="33"/>
  <c r="AC52" i="33"/>
  <c r="AC72" i="33"/>
  <c r="AC32" i="33"/>
  <c r="AC11" i="33"/>
  <c r="AC36" i="33"/>
  <c r="AC56" i="33"/>
  <c r="AC76" i="33"/>
  <c r="AC71" i="33"/>
  <c r="AC54" i="33"/>
  <c r="AC55" i="33"/>
  <c r="AC74" i="33"/>
  <c r="AC75" i="33"/>
  <c r="AC35" i="33"/>
  <c r="AC34" i="33"/>
  <c r="AB14" i="33"/>
  <c r="AB22" i="33"/>
  <c r="AB30" i="33"/>
  <c r="AB38" i="33"/>
  <c r="AB11" i="33"/>
  <c r="AB19" i="33"/>
  <c r="AB27" i="33"/>
  <c r="AB35" i="33"/>
  <c r="AB43" i="33"/>
  <c r="AB51" i="33"/>
  <c r="AB16" i="33"/>
  <c r="AB24" i="33"/>
  <c r="AB32" i="33"/>
  <c r="AB40" i="33"/>
  <c r="AB48" i="33"/>
  <c r="AB13" i="33"/>
  <c r="AB21" i="33"/>
  <c r="AB29" i="33"/>
  <c r="AB10" i="33"/>
  <c r="AB18" i="33"/>
  <c r="AB26" i="33"/>
  <c r="AB34" i="33"/>
  <c r="AB17" i="33"/>
  <c r="AB25" i="33"/>
  <c r="AB36" i="33"/>
  <c r="AB41" i="33"/>
  <c r="AB66" i="33"/>
  <c r="AB74" i="33"/>
  <c r="AB44" i="33"/>
  <c r="AB45" i="33"/>
  <c r="AB63" i="33"/>
  <c r="AB71" i="33"/>
  <c r="AB79" i="33"/>
  <c r="AB54" i="33"/>
  <c r="AB12" i="33"/>
  <c r="AB33" i="33"/>
  <c r="AB52" i="33"/>
  <c r="AB58" i="33"/>
  <c r="AB20" i="33"/>
  <c r="AB31" i="33"/>
  <c r="AB46" i="33"/>
  <c r="AB60" i="33"/>
  <c r="AB65" i="33"/>
  <c r="AB49" i="33"/>
  <c r="AB69" i="33"/>
  <c r="AB67" i="33"/>
  <c r="AB75" i="33"/>
  <c r="AB37" i="33"/>
  <c r="AB15" i="33"/>
  <c r="AB23" i="33"/>
  <c r="AB56" i="33"/>
  <c r="AB57" i="33"/>
  <c r="AB76" i="33"/>
  <c r="AB42" i="33"/>
  <c r="AB64" i="33"/>
  <c r="AB55" i="33"/>
  <c r="AB62" i="33"/>
  <c r="AB53" i="33"/>
  <c r="AB28" i="33"/>
  <c r="AB47" i="33"/>
  <c r="AB50" i="33"/>
  <c r="AB77" i="33"/>
  <c r="AB78" i="33"/>
  <c r="AB61" i="33"/>
  <c r="AB39" i="33"/>
  <c r="AB59" i="33"/>
  <c r="AB68" i="33"/>
  <c r="AB72" i="33"/>
  <c r="AB73" i="33"/>
  <c r="AB70" i="33"/>
  <c r="AB80" i="33"/>
  <c r="R15" i="27"/>
  <c r="R23" i="27"/>
  <c r="R11" i="27"/>
  <c r="R61" i="27"/>
  <c r="R40" i="27"/>
  <c r="Z11" i="35"/>
  <c r="Z10" i="35"/>
  <c r="Z12" i="35"/>
  <c r="Y11" i="35"/>
  <c r="Y10" i="35"/>
  <c r="Y12" i="35"/>
  <c r="K14" i="27"/>
  <c r="K22" i="27"/>
  <c r="K30" i="27"/>
  <c r="K38" i="27"/>
  <c r="K46" i="27"/>
  <c r="K54" i="27"/>
  <c r="K11" i="27"/>
  <c r="K19" i="27"/>
  <c r="K27" i="27"/>
  <c r="K35" i="27"/>
  <c r="K43" i="27"/>
  <c r="K51" i="27"/>
  <c r="K16" i="27"/>
  <c r="K24" i="27"/>
  <c r="K32" i="27"/>
  <c r="K40" i="27"/>
  <c r="K48" i="27"/>
  <c r="K13" i="27"/>
  <c r="K21" i="27"/>
  <c r="K29" i="27"/>
  <c r="K37" i="27"/>
  <c r="K10" i="27"/>
  <c r="K18" i="27"/>
  <c r="K26" i="27"/>
  <c r="K15" i="27"/>
  <c r="K23" i="27"/>
  <c r="K12" i="27"/>
  <c r="K28" i="27"/>
  <c r="K41" i="27"/>
  <c r="K44" i="27"/>
  <c r="K47" i="27"/>
  <c r="K50" i="27"/>
  <c r="K56" i="27"/>
  <c r="K52" i="27"/>
  <c r="K59" i="27"/>
  <c r="K31" i="27"/>
  <c r="K53" i="27"/>
  <c r="K17" i="27"/>
  <c r="K34" i="27"/>
  <c r="K49" i="27"/>
  <c r="K33" i="27"/>
  <c r="K55" i="27"/>
  <c r="K60" i="27"/>
  <c r="K20" i="27"/>
  <c r="K61" i="27"/>
  <c r="K25" i="27"/>
  <c r="K57" i="27"/>
  <c r="K42" i="27"/>
  <c r="K45" i="27"/>
  <c r="K36" i="27"/>
  <c r="K58" i="27"/>
  <c r="K39" i="27"/>
  <c r="I11" i="27"/>
  <c r="I19" i="27"/>
  <c r="I27" i="27"/>
  <c r="I35" i="27"/>
  <c r="I43" i="27"/>
  <c r="I51" i="27"/>
  <c r="I16" i="27"/>
  <c r="I24" i="27"/>
  <c r="I32" i="27"/>
  <c r="I40" i="27"/>
  <c r="I48" i="27"/>
  <c r="I56" i="27"/>
  <c r="I13" i="27"/>
  <c r="I21" i="27"/>
  <c r="I29" i="27"/>
  <c r="I37" i="27"/>
  <c r="I45" i="27"/>
  <c r="I53" i="27"/>
  <c r="I10" i="27"/>
  <c r="I18" i="27"/>
  <c r="I26" i="27"/>
  <c r="I34" i="27"/>
  <c r="I15" i="27"/>
  <c r="I23" i="27"/>
  <c r="I12" i="27"/>
  <c r="I20" i="27"/>
  <c r="I17" i="27"/>
  <c r="I46" i="27"/>
  <c r="I49" i="27"/>
  <c r="I52" i="27"/>
  <c r="I59" i="27"/>
  <c r="I55" i="27"/>
  <c r="I14" i="27"/>
  <c r="I22" i="27"/>
  <c r="I38" i="27"/>
  <c r="I39" i="27"/>
  <c r="I50" i="27"/>
  <c r="I28" i="27"/>
  <c r="I25" i="27"/>
  <c r="I61" i="27"/>
  <c r="I44" i="27"/>
  <c r="I57" i="27"/>
  <c r="I60" i="27"/>
  <c r="I47" i="27"/>
  <c r="I54" i="27"/>
  <c r="I58" i="27"/>
  <c r="I41" i="27"/>
  <c r="I30" i="27"/>
  <c r="I42" i="27"/>
  <c r="I33" i="27"/>
  <c r="I36" i="27"/>
  <c r="I31" i="27"/>
  <c r="M17" i="27"/>
  <c r="M25" i="27"/>
  <c r="M33" i="27"/>
  <c r="M41" i="27"/>
  <c r="M49" i="27"/>
  <c r="M57" i="27"/>
  <c r="M14" i="27"/>
  <c r="M22" i="27"/>
  <c r="M30" i="27"/>
  <c r="M38" i="27"/>
  <c r="M46" i="27"/>
  <c r="M54" i="27"/>
  <c r="M11" i="27"/>
  <c r="M19" i="27"/>
  <c r="M27" i="27"/>
  <c r="M35" i="27"/>
  <c r="M43" i="27"/>
  <c r="M51" i="27"/>
  <c r="M16" i="27"/>
  <c r="M24" i="27"/>
  <c r="M32" i="27"/>
  <c r="M13" i="27"/>
  <c r="M21" i="27"/>
  <c r="M10" i="27"/>
  <c r="M18" i="27"/>
  <c r="M26" i="27"/>
  <c r="M42" i="27"/>
  <c r="M45" i="27"/>
  <c r="M48" i="27"/>
  <c r="M61" i="27"/>
  <c r="M40" i="27"/>
  <c r="M39" i="27"/>
  <c r="M12" i="27"/>
  <c r="M28" i="27"/>
  <c r="M44" i="27"/>
  <c r="M47" i="27"/>
  <c r="M50" i="27"/>
  <c r="M56" i="27"/>
  <c r="M31" i="27"/>
  <c r="M53" i="27"/>
  <c r="M15" i="27"/>
  <c r="M34" i="27"/>
  <c r="M52" i="27"/>
  <c r="M59" i="27"/>
  <c r="M58" i="27"/>
  <c r="M37" i="27"/>
  <c r="M36" i="27"/>
  <c r="M20" i="27"/>
  <c r="M55" i="27"/>
  <c r="M23" i="27"/>
  <c r="M29" i="27"/>
  <c r="M60" i="27"/>
  <c r="L17" i="27"/>
  <c r="L25" i="27"/>
  <c r="L33" i="27"/>
  <c r="L41" i="27"/>
  <c r="L49" i="27"/>
  <c r="L57" i="27"/>
  <c r="L14" i="27"/>
  <c r="L22" i="27"/>
  <c r="L30" i="27"/>
  <c r="L38" i="27"/>
  <c r="L46" i="27"/>
  <c r="L11" i="27"/>
  <c r="L19" i="27"/>
  <c r="L27" i="27"/>
  <c r="L35" i="27"/>
  <c r="L43" i="27"/>
  <c r="L51" i="27"/>
  <c r="L16" i="27"/>
  <c r="L24" i="27"/>
  <c r="L32" i="27"/>
  <c r="L13" i="27"/>
  <c r="L21" i="27"/>
  <c r="L29" i="27"/>
  <c r="L37" i="27"/>
  <c r="L10" i="27"/>
  <c r="L18" i="27"/>
  <c r="L26" i="27"/>
  <c r="L39" i="27"/>
  <c r="L55" i="27"/>
  <c r="L12" i="27"/>
  <c r="L28" i="27"/>
  <c r="L44" i="27"/>
  <c r="L47" i="27"/>
  <c r="L50" i="27"/>
  <c r="L56" i="27"/>
  <c r="L40" i="27"/>
  <c r="L31" i="27"/>
  <c r="L53" i="27"/>
  <c r="L59" i="27"/>
  <c r="L15" i="27"/>
  <c r="L34" i="27"/>
  <c r="L52" i="27"/>
  <c r="L61" i="27"/>
  <c r="L20" i="27"/>
  <c r="L23" i="27"/>
  <c r="L54" i="27"/>
  <c r="L60" i="27"/>
  <c r="L36" i="27"/>
  <c r="L58" i="27"/>
  <c r="L42" i="27"/>
  <c r="L45" i="27"/>
  <c r="L48" i="27"/>
  <c r="V10" i="35"/>
  <c r="V12" i="35"/>
  <c r="V11" i="35"/>
  <c r="J14" i="27"/>
  <c r="J22" i="27"/>
  <c r="J30" i="27"/>
  <c r="J38" i="27"/>
  <c r="J46" i="27"/>
  <c r="J54" i="27"/>
  <c r="J11" i="27"/>
  <c r="J19" i="27"/>
  <c r="J27" i="27"/>
  <c r="J35" i="27"/>
  <c r="J43" i="27"/>
  <c r="J51" i="27"/>
  <c r="J16" i="27"/>
  <c r="J24" i="27"/>
  <c r="J32" i="27"/>
  <c r="J40" i="27"/>
  <c r="J48" i="27"/>
  <c r="J13" i="27"/>
  <c r="J21" i="27"/>
  <c r="J29" i="27"/>
  <c r="J37" i="27"/>
  <c r="J10" i="27"/>
  <c r="J18" i="27"/>
  <c r="J26" i="27"/>
  <c r="J34" i="27"/>
  <c r="J15" i="27"/>
  <c r="J23" i="27"/>
  <c r="J31" i="27"/>
  <c r="J53" i="27"/>
  <c r="J61" i="27"/>
  <c r="J17" i="27"/>
  <c r="J49" i="27"/>
  <c r="J52" i="27"/>
  <c r="J59" i="27"/>
  <c r="J39" i="27"/>
  <c r="J20" i="27"/>
  <c r="J25" i="27"/>
  <c r="J57" i="27"/>
  <c r="J36" i="27"/>
  <c r="J42" i="27"/>
  <c r="J45" i="27"/>
  <c r="J33" i="27"/>
  <c r="J58" i="27"/>
  <c r="J55" i="27"/>
  <c r="J60" i="27"/>
  <c r="J12" i="27"/>
  <c r="J28" i="27"/>
  <c r="J41" i="27"/>
  <c r="J44" i="27"/>
  <c r="J47" i="27"/>
  <c r="J50" i="27"/>
  <c r="J56" i="27"/>
  <c r="H11" i="27"/>
  <c r="H19" i="27"/>
  <c r="H27" i="27"/>
  <c r="H35" i="27"/>
  <c r="H43" i="27"/>
  <c r="H51" i="27"/>
  <c r="H16" i="27"/>
  <c r="H24" i="27"/>
  <c r="H32" i="27"/>
  <c r="H40" i="27"/>
  <c r="H48" i="27"/>
  <c r="H13" i="27"/>
  <c r="H21" i="27"/>
  <c r="H29" i="27"/>
  <c r="H37" i="27"/>
  <c r="H45" i="27"/>
  <c r="H10" i="27"/>
  <c r="H18" i="27"/>
  <c r="H26" i="27"/>
  <c r="H34" i="27"/>
  <c r="H15" i="27"/>
  <c r="H23" i="27"/>
  <c r="H31" i="27"/>
  <c r="H39" i="27"/>
  <c r="H12" i="27"/>
  <c r="H20" i="27"/>
  <c r="H60" i="27"/>
  <c r="H47" i="27"/>
  <c r="H22" i="27"/>
  <c r="H38" i="27"/>
  <c r="H50" i="27"/>
  <c r="H25" i="27"/>
  <c r="H61" i="27"/>
  <c r="H14" i="27"/>
  <c r="H44" i="27"/>
  <c r="H57" i="27"/>
  <c r="H55" i="27"/>
  <c r="H28" i="27"/>
  <c r="H54" i="27"/>
  <c r="H30" i="27"/>
  <c r="H41" i="27"/>
  <c r="H33" i="27"/>
  <c r="H36" i="27"/>
  <c r="H58" i="27"/>
  <c r="H56" i="27"/>
  <c r="H42" i="27"/>
  <c r="H17" i="27"/>
  <c r="H46" i="27"/>
  <c r="H49" i="27"/>
  <c r="H52" i="27"/>
  <c r="H53" i="27"/>
  <c r="H59" i="27"/>
  <c r="G16" i="27"/>
  <c r="G24" i="27"/>
  <c r="G32" i="27"/>
  <c r="G40" i="27"/>
  <c r="G48" i="27"/>
  <c r="G56" i="27"/>
  <c r="G13" i="27"/>
  <c r="G21" i="27"/>
  <c r="G29" i="27"/>
  <c r="G37" i="27"/>
  <c r="G45" i="27"/>
  <c r="G53" i="27"/>
  <c r="G10" i="27"/>
  <c r="G18" i="27"/>
  <c r="G26" i="27"/>
  <c r="G34" i="27"/>
  <c r="G42" i="27"/>
  <c r="G50" i="27"/>
  <c r="G15" i="27"/>
  <c r="G23" i="27"/>
  <c r="G31" i="27"/>
  <c r="G12" i="27"/>
  <c r="G20" i="27"/>
  <c r="G17" i="27"/>
  <c r="G25" i="27"/>
  <c r="G22" i="27"/>
  <c r="G38" i="27"/>
  <c r="G51" i="27"/>
  <c r="G57" i="27"/>
  <c r="G47" i="27"/>
  <c r="G61" i="27"/>
  <c r="G41" i="27"/>
  <c r="G39" i="27"/>
  <c r="G43" i="27"/>
  <c r="G27" i="27"/>
  <c r="G54" i="27"/>
  <c r="G30" i="27"/>
  <c r="G33" i="27"/>
  <c r="G11" i="27"/>
  <c r="G19" i="27"/>
  <c r="G36" i="27"/>
  <c r="G58" i="27"/>
  <c r="G55" i="27"/>
  <c r="G60" i="27"/>
  <c r="G52" i="27"/>
  <c r="G59" i="27"/>
  <c r="G28" i="27"/>
  <c r="G44" i="27"/>
  <c r="G49" i="27"/>
  <c r="G14" i="27"/>
  <c r="G46" i="27"/>
  <c r="G35" i="27"/>
  <c r="F16" i="27"/>
  <c r="F24" i="27"/>
  <c r="F32" i="27"/>
  <c r="F40" i="27"/>
  <c r="F48" i="27"/>
  <c r="F56" i="27"/>
  <c r="F13" i="27"/>
  <c r="F21" i="27"/>
  <c r="F29" i="27"/>
  <c r="F37" i="27"/>
  <c r="F45" i="27"/>
  <c r="F53" i="27"/>
  <c r="F10" i="27"/>
  <c r="F18" i="27"/>
  <c r="F26" i="27"/>
  <c r="F34" i="27"/>
  <c r="F42" i="27"/>
  <c r="F50" i="27"/>
  <c r="F15" i="27"/>
  <c r="F23" i="27"/>
  <c r="F31" i="27"/>
  <c r="F12" i="27"/>
  <c r="F20" i="27"/>
  <c r="F28" i="27"/>
  <c r="F36" i="27"/>
  <c r="F17" i="27"/>
  <c r="F25" i="27"/>
  <c r="F57" i="27"/>
  <c r="F61" i="27"/>
  <c r="F19" i="27"/>
  <c r="F52" i="27"/>
  <c r="F27" i="27"/>
  <c r="F54" i="27"/>
  <c r="F30" i="27"/>
  <c r="F46" i="27"/>
  <c r="F33" i="27"/>
  <c r="F43" i="27"/>
  <c r="F49" i="27"/>
  <c r="F59" i="27"/>
  <c r="F58" i="27"/>
  <c r="F55" i="27"/>
  <c r="F60" i="27"/>
  <c r="F11" i="27"/>
  <c r="F14" i="27"/>
  <c r="F39" i="27"/>
  <c r="F41" i="27"/>
  <c r="F44" i="27"/>
  <c r="F47" i="27"/>
  <c r="F35" i="27"/>
  <c r="F22" i="27"/>
  <c r="F38" i="27"/>
  <c r="F51" i="27"/>
  <c r="Q15" i="27"/>
  <c r="Q23" i="27"/>
  <c r="Q31" i="27"/>
  <c r="Q39" i="27"/>
  <c r="Q47" i="27"/>
  <c r="Q55" i="27"/>
  <c r="Q12" i="27"/>
  <c r="Q20" i="27"/>
  <c r="Q28" i="27"/>
  <c r="Q36" i="27"/>
  <c r="Q44" i="27"/>
  <c r="Q52" i="27"/>
  <c r="Q17" i="27"/>
  <c r="Q25" i="27"/>
  <c r="Q33" i="27"/>
  <c r="Q41" i="27"/>
  <c r="Q49" i="27"/>
  <c r="Q14" i="27"/>
  <c r="Q22" i="27"/>
  <c r="Q30" i="27"/>
  <c r="Q38" i="27"/>
  <c r="Q11" i="27"/>
  <c r="Q19" i="27"/>
  <c r="Q16" i="27"/>
  <c r="Q24" i="27"/>
  <c r="Q35" i="27"/>
  <c r="Q56" i="27"/>
  <c r="Q18" i="27"/>
  <c r="Q58" i="27"/>
  <c r="Q59" i="27"/>
  <c r="Q57" i="27"/>
  <c r="Q40" i="27"/>
  <c r="Q43" i="27"/>
  <c r="Q46" i="27"/>
  <c r="Q60" i="27"/>
  <c r="Q21" i="27"/>
  <c r="Q26" i="27"/>
  <c r="Q42" i="27"/>
  <c r="Q45" i="27"/>
  <c r="Q48" i="27"/>
  <c r="Q51" i="27"/>
  <c r="Q27" i="27"/>
  <c r="Q10" i="27"/>
  <c r="Q50" i="27"/>
  <c r="Q53" i="27"/>
  <c r="Q13" i="27"/>
  <c r="Q34" i="27"/>
  <c r="Q37" i="27"/>
  <c r="Q54" i="27"/>
  <c r="Q61" i="27"/>
  <c r="Q29" i="27"/>
  <c r="Q32" i="27"/>
  <c r="AA11" i="35"/>
  <c r="AA10" i="35"/>
  <c r="AA12" i="35"/>
  <c r="P15" i="27"/>
  <c r="P23" i="27"/>
  <c r="P31" i="27"/>
  <c r="P39" i="27"/>
  <c r="P47" i="27"/>
  <c r="P55" i="27"/>
  <c r="P12" i="27"/>
  <c r="P20" i="27"/>
  <c r="P28" i="27"/>
  <c r="P36" i="27"/>
  <c r="P44" i="27"/>
  <c r="P52" i="27"/>
  <c r="P17" i="27"/>
  <c r="P25" i="27"/>
  <c r="P33" i="27"/>
  <c r="P41" i="27"/>
  <c r="P49" i="27"/>
  <c r="P14" i="27"/>
  <c r="P22" i="27"/>
  <c r="P30" i="27"/>
  <c r="P11" i="27"/>
  <c r="P19" i="27"/>
  <c r="P27" i="27"/>
  <c r="P35" i="27"/>
  <c r="P16" i="27"/>
  <c r="P24" i="27"/>
  <c r="P58" i="27"/>
  <c r="P40" i="27"/>
  <c r="P43" i="27"/>
  <c r="P46" i="27"/>
  <c r="P60" i="27"/>
  <c r="P29" i="27"/>
  <c r="P32" i="27"/>
  <c r="P38" i="27"/>
  <c r="P42" i="27"/>
  <c r="P45" i="27"/>
  <c r="P48" i="27"/>
  <c r="P51" i="27"/>
  <c r="P10" i="27"/>
  <c r="P50" i="27"/>
  <c r="P56" i="27"/>
  <c r="P53" i="27"/>
  <c r="P26" i="27"/>
  <c r="P13" i="27"/>
  <c r="P34" i="27"/>
  <c r="P59" i="27"/>
  <c r="P54" i="27"/>
  <c r="P37" i="27"/>
  <c r="P57" i="27"/>
  <c r="P18" i="27"/>
  <c r="P21" i="27"/>
  <c r="P61" i="27"/>
  <c r="U66" i="27"/>
  <c r="U66" i="34" s="1"/>
  <c r="U10" i="35"/>
  <c r="U12" i="35"/>
  <c r="V13" i="35" s="1"/>
  <c r="U11" i="35"/>
  <c r="E53" i="27"/>
  <c r="E18" i="27"/>
  <c r="E42" i="27"/>
  <c r="E50" i="27"/>
  <c r="E58" i="27"/>
  <c r="E15" i="27"/>
  <c r="E23" i="27"/>
  <c r="E31" i="27"/>
  <c r="E36" i="27"/>
  <c r="E25" i="27"/>
  <c r="E61" i="27"/>
  <c r="E19" i="27"/>
  <c r="E59" i="27"/>
  <c r="E57" i="27"/>
  <c r="E54" i="27"/>
  <c r="E41" i="27"/>
  <c r="E30" i="27"/>
  <c r="E60" i="27"/>
  <c r="E51" i="27"/>
  <c r="E33" i="27"/>
  <c r="E35" i="27"/>
  <c r="E40" i="27"/>
  <c r="E56" i="27"/>
  <c r="E44" i="27"/>
  <c r="E43" i="27"/>
  <c r="E11" i="27"/>
  <c r="T13" i="27"/>
  <c r="T21" i="27"/>
  <c r="T29" i="27"/>
  <c r="T37" i="27"/>
  <c r="T45" i="27"/>
  <c r="T53" i="27"/>
  <c r="T10" i="27"/>
  <c r="T18" i="27"/>
  <c r="T26" i="27"/>
  <c r="T34" i="27"/>
  <c r="T42" i="27"/>
  <c r="T50" i="27"/>
  <c r="T15" i="27"/>
  <c r="T23" i="27"/>
  <c r="T31" i="27"/>
  <c r="T39" i="27"/>
  <c r="T47" i="27"/>
  <c r="T12" i="27"/>
  <c r="T20" i="27"/>
  <c r="T28" i="27"/>
  <c r="T36" i="27"/>
  <c r="T17" i="27"/>
  <c r="T25" i="27"/>
  <c r="T33" i="27"/>
  <c r="T14" i="27"/>
  <c r="T22" i="27"/>
  <c r="T55" i="27"/>
  <c r="T24" i="27"/>
  <c r="T58" i="27"/>
  <c r="T56" i="27"/>
  <c r="T32" i="27"/>
  <c r="T60" i="27"/>
  <c r="T35" i="27"/>
  <c r="T41" i="27"/>
  <c r="T44" i="27"/>
  <c r="T57" i="27"/>
  <c r="T38" i="27"/>
  <c r="T40" i="27"/>
  <c r="T43" i="27"/>
  <c r="T46" i="27"/>
  <c r="T49" i="27"/>
  <c r="T52" i="27"/>
  <c r="T48" i="27"/>
  <c r="T51" i="27"/>
  <c r="T27" i="27"/>
  <c r="T30" i="27"/>
  <c r="T16" i="27"/>
  <c r="T11" i="27"/>
  <c r="T59" i="27"/>
  <c r="T54" i="27"/>
  <c r="T19" i="27"/>
  <c r="T61" i="27"/>
  <c r="S10" i="27"/>
  <c r="S18" i="27"/>
  <c r="S26" i="27"/>
  <c r="S34" i="27"/>
  <c r="S42" i="27"/>
  <c r="S50" i="27"/>
  <c r="S58" i="27"/>
  <c r="S15" i="27"/>
  <c r="S23" i="27"/>
  <c r="S31" i="27"/>
  <c r="S39" i="27"/>
  <c r="S47" i="27"/>
  <c r="S55" i="27"/>
  <c r="S12" i="27"/>
  <c r="S20" i="27"/>
  <c r="S28" i="27"/>
  <c r="S36" i="27"/>
  <c r="S44" i="27"/>
  <c r="S52" i="27"/>
  <c r="S17" i="27"/>
  <c r="S25" i="27"/>
  <c r="S33" i="27"/>
  <c r="S14" i="27"/>
  <c r="S22" i="27"/>
  <c r="S11" i="27"/>
  <c r="S19" i="27"/>
  <c r="S24" i="27"/>
  <c r="S29" i="27"/>
  <c r="S51" i="27"/>
  <c r="S32" i="27"/>
  <c r="S35" i="27"/>
  <c r="S41" i="27"/>
  <c r="S45" i="27"/>
  <c r="S56" i="27"/>
  <c r="S59" i="27"/>
  <c r="S38" i="27"/>
  <c r="S40" i="27"/>
  <c r="S43" i="27"/>
  <c r="S46" i="27"/>
  <c r="S49" i="27"/>
  <c r="S60" i="27"/>
  <c r="S48" i="27"/>
  <c r="S13" i="27"/>
  <c r="S16" i="27"/>
  <c r="S53" i="27"/>
  <c r="S61" i="27"/>
  <c r="S27" i="27"/>
  <c r="S54" i="27"/>
  <c r="S21" i="27"/>
  <c r="S30" i="27"/>
  <c r="S57" i="27"/>
  <c r="S37" i="27"/>
  <c r="D13" i="27"/>
  <c r="D21" i="27"/>
  <c r="D29" i="27"/>
  <c r="D37" i="27"/>
  <c r="D45" i="27"/>
  <c r="D53" i="27"/>
  <c r="D10" i="27"/>
  <c r="D18" i="27"/>
  <c r="D26" i="27"/>
  <c r="D34" i="27"/>
  <c r="D42" i="27"/>
  <c r="D50" i="27"/>
  <c r="D15" i="27"/>
  <c r="D23" i="27"/>
  <c r="D31" i="27"/>
  <c r="D39" i="27"/>
  <c r="D47" i="27"/>
  <c r="D12" i="27"/>
  <c r="D20" i="27"/>
  <c r="D28" i="27"/>
  <c r="D36" i="27"/>
  <c r="D17" i="27"/>
  <c r="D25" i="27"/>
  <c r="D33" i="27"/>
  <c r="D14" i="27"/>
  <c r="D22" i="27"/>
  <c r="D57" i="27"/>
  <c r="D44" i="27"/>
  <c r="D27" i="27"/>
  <c r="D54" i="27"/>
  <c r="D30" i="27"/>
  <c r="D56" i="27"/>
  <c r="D55" i="27"/>
  <c r="D58" i="27"/>
  <c r="D60" i="27"/>
  <c r="D11" i="27"/>
  <c r="D24" i="27"/>
  <c r="D35" i="27"/>
  <c r="D16" i="27"/>
  <c r="D41" i="27"/>
  <c r="D38" i="27"/>
  <c r="D51" i="27"/>
  <c r="D19" i="27"/>
  <c r="D32" i="27"/>
  <c r="D40" i="27"/>
  <c r="D43" i="27"/>
  <c r="D46" i="27"/>
  <c r="D49" i="27"/>
  <c r="D52" i="27"/>
  <c r="D59" i="27"/>
  <c r="D48" i="27"/>
  <c r="D61" i="27"/>
  <c r="X66" i="27"/>
  <c r="X10" i="35"/>
  <c r="X12" i="35"/>
  <c r="X11" i="35"/>
  <c r="Y81" i="37"/>
  <c r="H13" i="35"/>
  <c r="I13" i="35"/>
  <c r="M13" i="35"/>
  <c r="B4" i="21"/>
  <c r="B9" i="20"/>
  <c r="B8" i="20"/>
  <c r="AC17" i="26"/>
  <c r="E4" i="21"/>
  <c r="E9" i="20"/>
  <c r="E8" i="20"/>
  <c r="X81" i="37"/>
  <c r="K8" i="20"/>
  <c r="K4" i="21"/>
  <c r="K9" i="20"/>
  <c r="W4" i="21"/>
  <c r="W9" i="20"/>
  <c r="W8" i="20"/>
  <c r="P9" i="20"/>
  <c r="P8" i="20"/>
  <c r="P4" i="21"/>
  <c r="AA7" i="21"/>
  <c r="AA6" i="21"/>
  <c r="M8" i="20"/>
  <c r="M4" i="21"/>
  <c r="M9" i="20"/>
  <c r="D4" i="21"/>
  <c r="D9" i="20"/>
  <c r="D8" i="20"/>
  <c r="Q9" i="20"/>
  <c r="Q8" i="20"/>
  <c r="Q4" i="21"/>
  <c r="AB17" i="26"/>
  <c r="Y8" i="20"/>
  <c r="Y4" i="21"/>
  <c r="Y9" i="20"/>
  <c r="X8" i="20"/>
  <c r="X4" i="21"/>
  <c r="X9" i="20"/>
  <c r="F4" i="21"/>
  <c r="F9" i="20"/>
  <c r="F8" i="20"/>
  <c r="S4" i="21"/>
  <c r="S8" i="20"/>
  <c r="S9" i="20"/>
  <c r="N8" i="20"/>
  <c r="N4" i="21"/>
  <c r="N9" i="20"/>
  <c r="I8" i="20"/>
  <c r="I4" i="21"/>
  <c r="I9" i="20"/>
  <c r="J4" i="21"/>
  <c r="J8" i="20"/>
  <c r="J9" i="20"/>
  <c r="U4" i="21"/>
  <c r="U9" i="20"/>
  <c r="U8" i="20"/>
  <c r="O9" i="20"/>
  <c r="O8" i="20"/>
  <c r="O4" i="21"/>
  <c r="C4" i="21"/>
  <c r="C9" i="20"/>
  <c r="C8" i="20"/>
  <c r="AC21" i="29"/>
  <c r="H8" i="20"/>
  <c r="H4" i="21"/>
  <c r="H9" i="20"/>
  <c r="Z9" i="20"/>
  <c r="Z8" i="20"/>
  <c r="Z4" i="21"/>
  <c r="L8" i="20"/>
  <c r="L4" i="21"/>
  <c r="L9" i="20"/>
  <c r="T13" i="35"/>
  <c r="T4" i="21"/>
  <c r="T9" i="20"/>
  <c r="T8" i="20"/>
  <c r="V4" i="21"/>
  <c r="V9" i="20"/>
  <c r="V8" i="20"/>
  <c r="G4" i="21"/>
  <c r="G9" i="20"/>
  <c r="G8" i="20"/>
  <c r="R4" i="21"/>
  <c r="R9" i="20"/>
  <c r="R8" i="20"/>
  <c r="F13" i="35"/>
  <c r="R13" i="35"/>
  <c r="J13" i="35"/>
  <c r="M81" i="37"/>
  <c r="L13" i="35"/>
  <c r="S13" i="35"/>
  <c r="S81" i="37"/>
  <c r="R81" i="37"/>
  <c r="K13" i="35"/>
  <c r="G13" i="35"/>
  <c r="U81" i="37"/>
  <c r="P81" i="37"/>
  <c r="Z81" i="37"/>
  <c r="Z45" i="24"/>
  <c r="V45" i="24"/>
  <c r="T45" i="24"/>
  <c r="Y66" i="27"/>
  <c r="O45" i="31"/>
  <c r="L45" i="31"/>
  <c r="I45" i="31"/>
  <c r="F45" i="31"/>
  <c r="N81" i="37"/>
  <c r="V66" i="27"/>
  <c r="O81" i="37"/>
  <c r="W45" i="31"/>
  <c r="J45" i="31"/>
  <c r="N45" i="31"/>
  <c r="L81" i="37"/>
  <c r="O45" i="24"/>
  <c r="H45" i="31"/>
  <c r="AA81" i="37"/>
  <c r="H81" i="37"/>
  <c r="H45" i="24"/>
  <c r="E81" i="37"/>
  <c r="J45" i="24"/>
  <c r="T81" i="37"/>
  <c r="K45" i="24"/>
  <c r="M45" i="31"/>
  <c r="R45" i="24"/>
  <c r="K81" i="37"/>
  <c r="D45" i="24"/>
  <c r="N45" i="24"/>
  <c r="Q81" i="37"/>
  <c r="Y45" i="31"/>
  <c r="X45" i="31"/>
  <c r="D22" i="25"/>
  <c r="AB22" i="25"/>
  <c r="AB22" i="32"/>
  <c r="D22" i="32"/>
  <c r="G81" i="37"/>
  <c r="F81" i="37"/>
  <c r="J81" i="37"/>
  <c r="I81" i="37"/>
  <c r="W81" i="37"/>
  <c r="V81" i="37"/>
  <c r="D81" i="33"/>
  <c r="Z66" i="27"/>
  <c r="AA66" i="27"/>
  <c r="D66" i="34"/>
  <c r="E66" i="34"/>
  <c r="F66" i="34"/>
  <c r="G66" i="34"/>
  <c r="H66" i="34"/>
  <c r="I66" i="34"/>
  <c r="J66" i="34"/>
  <c r="K66" i="34"/>
  <c r="L66" i="34"/>
  <c r="M66" i="34"/>
  <c r="P66" i="34"/>
  <c r="Q66" i="34"/>
  <c r="R66" i="34"/>
  <c r="S66" i="34"/>
  <c r="T66" i="34"/>
  <c r="W11" i="35" l="1"/>
  <c r="W12" i="35"/>
  <c r="W10" i="35"/>
  <c r="R58" i="27"/>
  <c r="R50" i="27"/>
  <c r="R42" i="27"/>
  <c r="R26" i="27"/>
  <c r="U13" i="35"/>
  <c r="E46" i="27"/>
  <c r="E22" i="27"/>
  <c r="E34" i="27"/>
  <c r="E14" i="27"/>
  <c r="E26" i="27"/>
  <c r="R34" i="27"/>
  <c r="E17" i="27"/>
  <c r="E10" i="27"/>
  <c r="E49" i="27"/>
  <c r="E28" i="27"/>
  <c r="E45" i="27"/>
  <c r="R16" i="27"/>
  <c r="E32" i="27"/>
  <c r="E55" i="27"/>
  <c r="E20" i="27"/>
  <c r="E37" i="27"/>
  <c r="R59" i="27"/>
  <c r="O12" i="26"/>
  <c r="E38" i="27"/>
  <c r="E27" i="27"/>
  <c r="E12" i="27"/>
  <c r="E29" i="27"/>
  <c r="R49" i="27"/>
  <c r="O11" i="26"/>
  <c r="E24" i="27"/>
  <c r="E48" i="27"/>
  <c r="E47" i="27"/>
  <c r="E21" i="27"/>
  <c r="R46" i="27"/>
  <c r="O10" i="26"/>
  <c r="E16" i="27"/>
  <c r="E52" i="27"/>
  <c r="E39" i="27"/>
  <c r="R43" i="27"/>
  <c r="R60" i="27"/>
  <c r="R10" i="27"/>
  <c r="R19" i="27"/>
  <c r="R38" i="27"/>
  <c r="R30" i="27"/>
  <c r="R22" i="27"/>
  <c r="R29" i="27"/>
  <c r="R44" i="27"/>
  <c r="R24" i="27"/>
  <c r="R39" i="27"/>
  <c r="R57" i="27"/>
  <c r="R31" i="27"/>
  <c r="R14" i="27"/>
  <c r="R51" i="27"/>
  <c r="R33" i="27"/>
  <c r="R48" i="27"/>
  <c r="R25" i="27"/>
  <c r="R45" i="27"/>
  <c r="R17" i="27"/>
  <c r="R53" i="27"/>
  <c r="R52" i="27"/>
  <c r="O66" i="27"/>
  <c r="O12" i="35"/>
  <c r="O10" i="35"/>
  <c r="O11" i="35"/>
  <c r="C10" i="35"/>
  <c r="C66" i="27"/>
  <c r="C12" i="35"/>
  <c r="D13" i="35" s="1"/>
  <c r="C11" i="35"/>
  <c r="R18" i="27"/>
  <c r="R13" i="27"/>
  <c r="R55" i="27"/>
  <c r="R36" i="27"/>
  <c r="R37" i="27"/>
  <c r="R41" i="27"/>
  <c r="R28" i="27"/>
  <c r="R56" i="27"/>
  <c r="R35" i="27"/>
  <c r="R20" i="27"/>
  <c r="R54" i="27"/>
  <c r="R21" i="27"/>
  <c r="R12" i="27"/>
  <c r="R27" i="27"/>
  <c r="R32" i="27"/>
  <c r="N10" i="35"/>
  <c r="N11" i="35"/>
  <c r="N12" i="35"/>
  <c r="N13" i="35" s="1"/>
  <c r="N66" i="27"/>
  <c r="AC10" i="26"/>
  <c r="AC11" i="26"/>
  <c r="AC12" i="26"/>
  <c r="AB12" i="26"/>
  <c r="AB13" i="26" s="1"/>
  <c r="AB10" i="26"/>
  <c r="AB11" i="26"/>
  <c r="X11" i="27"/>
  <c r="X19" i="27"/>
  <c r="X27" i="27"/>
  <c r="X35" i="27"/>
  <c r="X43" i="27"/>
  <c r="X51" i="27"/>
  <c r="X16" i="27"/>
  <c r="X24" i="27"/>
  <c r="X32" i="27"/>
  <c r="X40" i="27"/>
  <c r="X48" i="27"/>
  <c r="X13" i="27"/>
  <c r="X21" i="27"/>
  <c r="X29" i="27"/>
  <c r="X37" i="27"/>
  <c r="X45" i="27"/>
  <c r="X10" i="27"/>
  <c r="X18" i="27"/>
  <c r="X26" i="27"/>
  <c r="X34" i="27"/>
  <c r="X15" i="27"/>
  <c r="X23" i="27"/>
  <c r="X31" i="27"/>
  <c r="X39" i="27"/>
  <c r="X12" i="27"/>
  <c r="X20" i="27"/>
  <c r="X14" i="27"/>
  <c r="X57" i="27"/>
  <c r="X54" i="27"/>
  <c r="X61" i="27"/>
  <c r="X17" i="27"/>
  <c r="X55" i="27"/>
  <c r="X60" i="27"/>
  <c r="X33" i="27"/>
  <c r="X28" i="27"/>
  <c r="X22" i="27"/>
  <c r="X42" i="27"/>
  <c r="X58" i="27"/>
  <c r="X46" i="27"/>
  <c r="X52" i="27"/>
  <c r="X30" i="27"/>
  <c r="X49" i="27"/>
  <c r="X25" i="27"/>
  <c r="X41" i="27"/>
  <c r="X44" i="27"/>
  <c r="X47" i="27"/>
  <c r="X50" i="27"/>
  <c r="X38" i="27"/>
  <c r="X53" i="27"/>
  <c r="X56" i="27"/>
  <c r="X36" i="27"/>
  <c r="X59" i="27"/>
  <c r="Y11" i="27"/>
  <c r="Y19" i="27"/>
  <c r="Y27" i="27"/>
  <c r="Y35" i="27"/>
  <c r="Y43" i="27"/>
  <c r="Y51" i="27"/>
  <c r="Y16" i="27"/>
  <c r="Y24" i="27"/>
  <c r="Y32" i="27"/>
  <c r="Y40" i="27"/>
  <c r="Y48" i="27"/>
  <c r="Y56" i="27"/>
  <c r="Y13" i="27"/>
  <c r="Y21" i="27"/>
  <c r="Y29" i="27"/>
  <c r="Y37" i="27"/>
  <c r="Y45" i="27"/>
  <c r="Y10" i="27"/>
  <c r="Y18" i="27"/>
  <c r="Y26" i="27"/>
  <c r="Y34" i="27"/>
  <c r="Y15" i="27"/>
  <c r="Y23" i="27"/>
  <c r="Y12" i="27"/>
  <c r="Y20" i="27"/>
  <c r="Y36" i="27"/>
  <c r="Y59" i="27"/>
  <c r="Y61" i="27"/>
  <c r="Y47" i="27"/>
  <c r="Y46" i="27"/>
  <c r="Y60" i="27"/>
  <c r="Y14" i="27"/>
  <c r="Y57" i="27"/>
  <c r="Y50" i="27"/>
  <c r="Y52" i="27"/>
  <c r="Y54" i="27"/>
  <c r="Y17" i="27"/>
  <c r="Y42" i="27"/>
  <c r="Y58" i="27"/>
  <c r="Y44" i="27"/>
  <c r="Y38" i="27"/>
  <c r="Y28" i="27"/>
  <c r="Y53" i="27"/>
  <c r="Y22" i="27"/>
  <c r="Y31" i="27"/>
  <c r="Y39" i="27"/>
  <c r="Y55" i="27"/>
  <c r="Y25" i="27"/>
  <c r="Y41" i="27"/>
  <c r="Y30" i="27"/>
  <c r="Y49" i="27"/>
  <c r="Y33" i="27"/>
  <c r="U13" i="27"/>
  <c r="U21" i="27"/>
  <c r="U29" i="27"/>
  <c r="U37" i="27"/>
  <c r="U45" i="27"/>
  <c r="U53" i="27"/>
  <c r="U10" i="27"/>
  <c r="U18" i="27"/>
  <c r="U26" i="27"/>
  <c r="U34" i="27"/>
  <c r="U42" i="27"/>
  <c r="U50" i="27"/>
  <c r="U58" i="27"/>
  <c r="U15" i="27"/>
  <c r="U23" i="27"/>
  <c r="U31" i="27"/>
  <c r="U39" i="27"/>
  <c r="U47" i="27"/>
  <c r="U12" i="27"/>
  <c r="U20" i="27"/>
  <c r="U28" i="27"/>
  <c r="U36" i="27"/>
  <c r="U17" i="27"/>
  <c r="U25" i="27"/>
  <c r="U14" i="27"/>
  <c r="U22" i="27"/>
  <c r="U19" i="27"/>
  <c r="U61" i="27"/>
  <c r="U60" i="27"/>
  <c r="U16" i="27"/>
  <c r="U46" i="27"/>
  <c r="U24" i="27"/>
  <c r="U30" i="27"/>
  <c r="U59" i="27"/>
  <c r="U57" i="27"/>
  <c r="U32" i="27"/>
  <c r="U55" i="27"/>
  <c r="U48" i="27"/>
  <c r="U35" i="27"/>
  <c r="U41" i="27"/>
  <c r="U44" i="27"/>
  <c r="U52" i="27"/>
  <c r="U38" i="27"/>
  <c r="U40" i="27"/>
  <c r="U43" i="27"/>
  <c r="U49" i="27"/>
  <c r="U56" i="27"/>
  <c r="U51" i="27"/>
  <c r="U27" i="27"/>
  <c r="U33" i="27"/>
  <c r="U11" i="27"/>
  <c r="U54" i="27"/>
  <c r="X66" i="34"/>
  <c r="X51" i="34" s="1"/>
  <c r="V16" i="27"/>
  <c r="V24" i="27"/>
  <c r="V32" i="27"/>
  <c r="V40" i="27"/>
  <c r="V48" i="27"/>
  <c r="V56" i="27"/>
  <c r="V13" i="27"/>
  <c r="V21" i="27"/>
  <c r="V29" i="27"/>
  <c r="V37" i="27"/>
  <c r="V45" i="27"/>
  <c r="V10" i="27"/>
  <c r="V18" i="27"/>
  <c r="V26" i="27"/>
  <c r="V34" i="27"/>
  <c r="V42" i="27"/>
  <c r="V50" i="27"/>
  <c r="V15" i="27"/>
  <c r="V23" i="27"/>
  <c r="V31" i="27"/>
  <c r="V12" i="27"/>
  <c r="V20" i="27"/>
  <c r="V28" i="27"/>
  <c r="V36" i="27"/>
  <c r="V17" i="27"/>
  <c r="V25" i="27"/>
  <c r="V54" i="27"/>
  <c r="V51" i="27"/>
  <c r="V19" i="27"/>
  <c r="V61" i="27"/>
  <c r="V22" i="27"/>
  <c r="V58" i="27"/>
  <c r="V33" i="27"/>
  <c r="V39" i="27"/>
  <c r="V55" i="27"/>
  <c r="V35" i="27"/>
  <c r="V41" i="27"/>
  <c r="V44" i="27"/>
  <c r="V47" i="27"/>
  <c r="V53" i="27"/>
  <c r="V59" i="27"/>
  <c r="V38" i="27"/>
  <c r="V43" i="27"/>
  <c r="V46" i="27"/>
  <c r="V49" i="27"/>
  <c r="V52" i="27"/>
  <c r="V60" i="27"/>
  <c r="V27" i="27"/>
  <c r="V30" i="27"/>
  <c r="V11" i="27"/>
  <c r="V14" i="27"/>
  <c r="V57" i="27"/>
  <c r="Z14" i="27"/>
  <c r="Z22" i="27"/>
  <c r="Z30" i="27"/>
  <c r="Z38" i="27"/>
  <c r="Z46" i="27"/>
  <c r="Z54" i="27"/>
  <c r="Z11" i="27"/>
  <c r="Z19" i="27"/>
  <c r="Z27" i="27"/>
  <c r="Z35" i="27"/>
  <c r="Z43" i="27"/>
  <c r="Z51" i="27"/>
  <c r="Z16" i="27"/>
  <c r="Z24" i="27"/>
  <c r="Z32" i="27"/>
  <c r="Z40" i="27"/>
  <c r="Z48" i="27"/>
  <c r="Z13" i="27"/>
  <c r="Z21" i="27"/>
  <c r="Z29" i="27"/>
  <c r="Z37" i="27"/>
  <c r="Z10" i="27"/>
  <c r="Z18" i="27"/>
  <c r="Z26" i="27"/>
  <c r="Z34" i="27"/>
  <c r="Z15" i="27"/>
  <c r="Z23" i="27"/>
  <c r="Z33" i="27"/>
  <c r="Z55" i="27"/>
  <c r="Z36" i="27"/>
  <c r="Z59" i="27"/>
  <c r="Z57" i="27"/>
  <c r="Z61" i="27"/>
  <c r="Z44" i="27"/>
  <c r="Z12" i="27"/>
  <c r="Z47" i="27"/>
  <c r="Z53" i="27"/>
  <c r="Z17" i="27"/>
  <c r="Z28" i="27"/>
  <c r="Z20" i="27"/>
  <c r="Z31" i="27"/>
  <c r="Z39" i="27"/>
  <c r="Z42" i="27"/>
  <c r="Z45" i="27"/>
  <c r="Z58" i="27"/>
  <c r="Z41" i="27"/>
  <c r="Z50" i="27"/>
  <c r="Z25" i="27"/>
  <c r="Z56" i="27"/>
  <c r="Z49" i="27"/>
  <c r="Z52" i="27"/>
  <c r="Z60" i="27"/>
  <c r="AA14" i="27"/>
  <c r="AA22" i="27"/>
  <c r="AA30" i="27"/>
  <c r="AA38" i="27"/>
  <c r="AA46" i="27"/>
  <c r="AA54" i="27"/>
  <c r="AA11" i="27"/>
  <c r="AA19" i="27"/>
  <c r="AA27" i="27"/>
  <c r="AA35" i="27"/>
  <c r="AA43" i="27"/>
  <c r="AA51" i="27"/>
  <c r="AA16" i="27"/>
  <c r="AA24" i="27"/>
  <c r="AA32" i="27"/>
  <c r="AA40" i="27"/>
  <c r="AA48" i="27"/>
  <c r="AA13" i="27"/>
  <c r="AA21" i="27"/>
  <c r="AA29" i="27"/>
  <c r="AA37" i="27"/>
  <c r="AA10" i="27"/>
  <c r="AA18" i="27"/>
  <c r="AA15" i="27"/>
  <c r="AA23" i="27"/>
  <c r="AA59" i="27"/>
  <c r="AA53" i="27"/>
  <c r="AA33" i="27"/>
  <c r="AA25" i="27"/>
  <c r="AA50" i="27"/>
  <c r="AA60" i="27"/>
  <c r="AA56" i="27"/>
  <c r="AA36" i="27"/>
  <c r="AA58" i="27"/>
  <c r="AA55" i="27"/>
  <c r="AA47" i="27"/>
  <c r="AA44" i="27"/>
  <c r="AA49" i="27"/>
  <c r="AA12" i="27"/>
  <c r="AA57" i="27"/>
  <c r="AA17" i="27"/>
  <c r="AA61" i="27"/>
  <c r="AA45" i="27"/>
  <c r="AA28" i="27"/>
  <c r="AA52" i="27"/>
  <c r="AA20" i="27"/>
  <c r="AA31" i="27"/>
  <c r="AA39" i="27"/>
  <c r="AA42" i="27"/>
  <c r="AA34" i="27"/>
  <c r="AA41" i="27"/>
  <c r="AA26" i="27"/>
  <c r="W16" i="27"/>
  <c r="W24" i="27"/>
  <c r="W32" i="27"/>
  <c r="W40" i="27"/>
  <c r="W48" i="27"/>
  <c r="W56" i="27"/>
  <c r="W13" i="27"/>
  <c r="W21" i="27"/>
  <c r="W29" i="27"/>
  <c r="W37" i="27"/>
  <c r="W45" i="27"/>
  <c r="W53" i="27"/>
  <c r="W10" i="27"/>
  <c r="W18" i="27"/>
  <c r="W26" i="27"/>
  <c r="W34" i="27"/>
  <c r="W42" i="27"/>
  <c r="W50" i="27"/>
  <c r="W15" i="27"/>
  <c r="W23" i="27"/>
  <c r="W31" i="27"/>
  <c r="W12" i="27"/>
  <c r="W20" i="27"/>
  <c r="W17" i="27"/>
  <c r="W25" i="27"/>
  <c r="W14" i="27"/>
  <c r="W57" i="27"/>
  <c r="W61" i="27"/>
  <c r="W44" i="27"/>
  <c r="W33" i="27"/>
  <c r="W54" i="27"/>
  <c r="W52" i="27"/>
  <c r="W19" i="27"/>
  <c r="W47" i="27"/>
  <c r="W28" i="27"/>
  <c r="W22" i="27"/>
  <c r="W58" i="27"/>
  <c r="W60" i="27"/>
  <c r="W11" i="27"/>
  <c r="W59" i="27"/>
  <c r="W39" i="27"/>
  <c r="W55" i="27"/>
  <c r="W49" i="27"/>
  <c r="W35" i="27"/>
  <c r="W41" i="27"/>
  <c r="W30" i="27"/>
  <c r="W38" i="27"/>
  <c r="W43" i="27"/>
  <c r="W46" i="27"/>
  <c r="W51" i="27"/>
  <c r="W36" i="27"/>
  <c r="W27" i="27"/>
  <c r="F48" i="34"/>
  <c r="F56" i="34"/>
  <c r="F16" i="34"/>
  <c r="F24" i="34"/>
  <c r="F32" i="34"/>
  <c r="F40" i="34"/>
  <c r="F45" i="34"/>
  <c r="F53" i="34"/>
  <c r="F61" i="34"/>
  <c r="F13" i="34"/>
  <c r="F21" i="34"/>
  <c r="F29" i="34"/>
  <c r="F37" i="34"/>
  <c r="F50" i="34"/>
  <c r="F58" i="34"/>
  <c r="F10" i="34"/>
  <c r="F18" i="34"/>
  <c r="F26" i="34"/>
  <c r="F34" i="34"/>
  <c r="F42" i="34"/>
  <c r="F47" i="34"/>
  <c r="F15" i="34"/>
  <c r="F23" i="34"/>
  <c r="F31" i="34"/>
  <c r="F39" i="34"/>
  <c r="F14" i="34"/>
  <c r="F22" i="34"/>
  <c r="F30" i="34"/>
  <c r="F20" i="34"/>
  <c r="F41" i="34"/>
  <c r="F46" i="34"/>
  <c r="F57" i="34"/>
  <c r="F12" i="34"/>
  <c r="F25" i="34"/>
  <c r="F51" i="34"/>
  <c r="F54" i="34"/>
  <c r="F11" i="34"/>
  <c r="F17" i="34"/>
  <c r="F35" i="34"/>
  <c r="F43" i="34"/>
  <c r="F44" i="34"/>
  <c r="F60" i="34"/>
  <c r="F27" i="34"/>
  <c r="F49" i="34"/>
  <c r="F33" i="34"/>
  <c r="F55" i="34"/>
  <c r="F28" i="34"/>
  <c r="F19" i="34"/>
  <c r="F38" i="34"/>
  <c r="F36" i="34"/>
  <c r="F52" i="34"/>
  <c r="F59" i="34"/>
  <c r="L49" i="34"/>
  <c r="L57" i="34"/>
  <c r="L17" i="34"/>
  <c r="L25" i="34"/>
  <c r="L33" i="34"/>
  <c r="L41" i="34"/>
  <c r="L46" i="34"/>
  <c r="L54" i="34"/>
  <c r="L14" i="34"/>
  <c r="L22" i="34"/>
  <c r="L30" i="34"/>
  <c r="L38" i="34"/>
  <c r="L51" i="34"/>
  <c r="L59" i="34"/>
  <c r="L11" i="34"/>
  <c r="L19" i="34"/>
  <c r="L27" i="34"/>
  <c r="L35" i="34"/>
  <c r="L43" i="34"/>
  <c r="L48" i="34"/>
  <c r="L16" i="34"/>
  <c r="L24" i="34"/>
  <c r="L32" i="34"/>
  <c r="L40" i="34"/>
  <c r="L15" i="34"/>
  <c r="L23" i="34"/>
  <c r="L31" i="34"/>
  <c r="L18" i="34"/>
  <c r="L42" i="34"/>
  <c r="L21" i="34"/>
  <c r="L47" i="34"/>
  <c r="L53" i="34"/>
  <c r="L55" i="34"/>
  <c r="L58" i="34"/>
  <c r="L61" i="34"/>
  <c r="L60" i="34"/>
  <c r="L39" i="34"/>
  <c r="L13" i="34"/>
  <c r="L10" i="34"/>
  <c r="L28" i="34"/>
  <c r="L36" i="34"/>
  <c r="L20" i="34"/>
  <c r="L45" i="34"/>
  <c r="L52" i="34"/>
  <c r="L26" i="34"/>
  <c r="L44" i="34"/>
  <c r="L12" i="34"/>
  <c r="L50" i="34"/>
  <c r="L29" i="34"/>
  <c r="L34" i="34"/>
  <c r="L37" i="34"/>
  <c r="L56" i="34"/>
  <c r="R50" i="34"/>
  <c r="R58" i="34"/>
  <c r="R10" i="34"/>
  <c r="R18" i="34"/>
  <c r="R26" i="34"/>
  <c r="R34" i="34"/>
  <c r="R42" i="34"/>
  <c r="R47" i="34"/>
  <c r="R55" i="34"/>
  <c r="R15" i="34"/>
  <c r="R23" i="34"/>
  <c r="R31" i="34"/>
  <c r="R39" i="34"/>
  <c r="R52" i="34"/>
  <c r="R60" i="34"/>
  <c r="R12" i="34"/>
  <c r="R20" i="34"/>
  <c r="R28" i="34"/>
  <c r="R36" i="34"/>
  <c r="R44" i="34"/>
  <c r="R49" i="34"/>
  <c r="R17" i="34"/>
  <c r="R25" i="34"/>
  <c r="R33" i="34"/>
  <c r="R41" i="34"/>
  <c r="R16" i="34"/>
  <c r="R24" i="34"/>
  <c r="R29" i="34"/>
  <c r="R43" i="34"/>
  <c r="R54" i="34"/>
  <c r="R21" i="34"/>
  <c r="R48" i="34"/>
  <c r="R61" i="34"/>
  <c r="R32" i="34"/>
  <c r="R57" i="34"/>
  <c r="R13" i="34"/>
  <c r="R37" i="34"/>
  <c r="R53" i="34"/>
  <c r="R46" i="34"/>
  <c r="R56" i="34"/>
  <c r="R59" i="34"/>
  <c r="R38" i="34"/>
  <c r="R51" i="34"/>
  <c r="R30" i="34"/>
  <c r="R19" i="34"/>
  <c r="R11" i="34"/>
  <c r="R22" i="34"/>
  <c r="R35" i="34"/>
  <c r="R40" i="34"/>
  <c r="R45" i="34"/>
  <c r="R14" i="34"/>
  <c r="R27" i="34"/>
  <c r="H51" i="34"/>
  <c r="H59" i="34"/>
  <c r="H11" i="34"/>
  <c r="H19" i="34"/>
  <c r="H27" i="34"/>
  <c r="H35" i="34"/>
  <c r="H43" i="34"/>
  <c r="H48" i="34"/>
  <c r="H56" i="34"/>
  <c r="H16" i="34"/>
  <c r="H24" i="34"/>
  <c r="H32" i="34"/>
  <c r="H40" i="34"/>
  <c r="H45" i="34"/>
  <c r="H53" i="34"/>
  <c r="H61" i="34"/>
  <c r="H13" i="34"/>
  <c r="H21" i="34"/>
  <c r="H29" i="34"/>
  <c r="H37" i="34"/>
  <c r="H50" i="34"/>
  <c r="H10" i="34"/>
  <c r="H18" i="34"/>
  <c r="H26" i="34"/>
  <c r="H34" i="34"/>
  <c r="H42" i="34"/>
  <c r="H17" i="34"/>
  <c r="H25" i="34"/>
  <c r="H15" i="34"/>
  <c r="H28" i="34"/>
  <c r="H31" i="34"/>
  <c r="H36" i="34"/>
  <c r="H54" i="34"/>
  <c r="H52" i="34"/>
  <c r="H49" i="34"/>
  <c r="H20" i="34"/>
  <c r="H41" i="34"/>
  <c r="H38" i="34"/>
  <c r="H46" i="34"/>
  <c r="H12" i="34"/>
  <c r="H58" i="34"/>
  <c r="H23" i="34"/>
  <c r="H39" i="34"/>
  <c r="H55" i="34"/>
  <c r="H22" i="34"/>
  <c r="H30" i="34"/>
  <c r="H44" i="34"/>
  <c r="H47" i="34"/>
  <c r="H14" i="34"/>
  <c r="H33" i="34"/>
  <c r="H57" i="34"/>
  <c r="H60" i="34"/>
  <c r="P47" i="34"/>
  <c r="P55" i="34"/>
  <c r="P15" i="34"/>
  <c r="P23" i="34"/>
  <c r="P31" i="34"/>
  <c r="P39" i="34"/>
  <c r="P52" i="34"/>
  <c r="P60" i="34"/>
  <c r="P12" i="34"/>
  <c r="P20" i="34"/>
  <c r="P28" i="34"/>
  <c r="P36" i="34"/>
  <c r="P44" i="34"/>
  <c r="P49" i="34"/>
  <c r="P57" i="34"/>
  <c r="P17" i="34"/>
  <c r="P25" i="34"/>
  <c r="P33" i="34"/>
  <c r="P41" i="34"/>
  <c r="P46" i="34"/>
  <c r="P54" i="34"/>
  <c r="P14" i="34"/>
  <c r="P22" i="34"/>
  <c r="P30" i="34"/>
  <c r="P38" i="34"/>
  <c r="P13" i="34"/>
  <c r="P21" i="34"/>
  <c r="P29" i="34"/>
  <c r="P10" i="34"/>
  <c r="P32" i="34"/>
  <c r="P26" i="34"/>
  <c r="P56" i="34"/>
  <c r="P11" i="34"/>
  <c r="P37" i="34"/>
  <c r="P18" i="34"/>
  <c r="P59" i="34"/>
  <c r="P16" i="34"/>
  <c r="P43" i="34"/>
  <c r="P42" i="34"/>
  <c r="P53" i="34"/>
  <c r="P58" i="34"/>
  <c r="P61" i="34"/>
  <c r="P51" i="34"/>
  <c r="P35" i="34"/>
  <c r="P50" i="34"/>
  <c r="P27" i="34"/>
  <c r="P40" i="34"/>
  <c r="P24" i="34"/>
  <c r="P34" i="34"/>
  <c r="P45" i="34"/>
  <c r="P19" i="34"/>
  <c r="P48" i="34"/>
  <c r="T45" i="34"/>
  <c r="T53" i="34"/>
  <c r="T61" i="34"/>
  <c r="T13" i="34"/>
  <c r="T21" i="34"/>
  <c r="T29" i="34"/>
  <c r="T37" i="34"/>
  <c r="T50" i="34"/>
  <c r="T58" i="34"/>
  <c r="T10" i="34"/>
  <c r="T18" i="34"/>
  <c r="T26" i="34"/>
  <c r="T34" i="34"/>
  <c r="T42" i="34"/>
  <c r="T47" i="34"/>
  <c r="T55" i="34"/>
  <c r="T15" i="34"/>
  <c r="T23" i="34"/>
  <c r="T31" i="34"/>
  <c r="T39" i="34"/>
  <c r="T52" i="34"/>
  <c r="T12" i="34"/>
  <c r="T20" i="34"/>
  <c r="T28" i="34"/>
  <c r="T36" i="34"/>
  <c r="T44" i="34"/>
  <c r="T11" i="34"/>
  <c r="T19" i="34"/>
  <c r="T27" i="34"/>
  <c r="T38" i="34"/>
  <c r="T16" i="34"/>
  <c r="T43" i="34"/>
  <c r="T48" i="34"/>
  <c r="T56" i="34"/>
  <c r="T14" i="34"/>
  <c r="T32" i="34"/>
  <c r="T40" i="34"/>
  <c r="T54" i="34"/>
  <c r="T57" i="34"/>
  <c r="T60" i="34"/>
  <c r="T59" i="34"/>
  <c r="T25" i="34"/>
  <c r="T41" i="34"/>
  <c r="T35" i="34"/>
  <c r="T30" i="34"/>
  <c r="T46" i="34"/>
  <c r="T49" i="34"/>
  <c r="T17" i="34"/>
  <c r="T33" i="34"/>
  <c r="T22" i="34"/>
  <c r="T51" i="34"/>
  <c r="T24" i="34"/>
  <c r="J46" i="34"/>
  <c r="J54" i="34"/>
  <c r="J14" i="34"/>
  <c r="J22" i="34"/>
  <c r="J30" i="34"/>
  <c r="J38" i="34"/>
  <c r="J51" i="34"/>
  <c r="J59" i="34"/>
  <c r="J11" i="34"/>
  <c r="J19" i="34"/>
  <c r="J27" i="34"/>
  <c r="J35" i="34"/>
  <c r="J43" i="34"/>
  <c r="J48" i="34"/>
  <c r="J56" i="34"/>
  <c r="J16" i="34"/>
  <c r="J24" i="34"/>
  <c r="J32" i="34"/>
  <c r="J40" i="34"/>
  <c r="J45" i="34"/>
  <c r="J53" i="34"/>
  <c r="J13" i="34"/>
  <c r="J21" i="34"/>
  <c r="J29" i="34"/>
  <c r="J37" i="34"/>
  <c r="J12" i="34"/>
  <c r="J20" i="34"/>
  <c r="J28" i="34"/>
  <c r="J23" i="34"/>
  <c r="J49" i="34"/>
  <c r="J10" i="34"/>
  <c r="J57" i="34"/>
  <c r="J60" i="34"/>
  <c r="J52" i="34"/>
  <c r="J15" i="34"/>
  <c r="J31" i="34"/>
  <c r="J36" i="34"/>
  <c r="J44" i="34"/>
  <c r="J26" i="34"/>
  <c r="J42" i="34"/>
  <c r="J41" i="34"/>
  <c r="J25" i="34"/>
  <c r="J50" i="34"/>
  <c r="J34" i="34"/>
  <c r="J17" i="34"/>
  <c r="J18" i="34"/>
  <c r="J39" i="34"/>
  <c r="J33" i="34"/>
  <c r="J47" i="34"/>
  <c r="J55" i="34"/>
  <c r="J58" i="34"/>
  <c r="J61" i="34"/>
  <c r="G11" i="34"/>
  <c r="G19" i="34"/>
  <c r="G27" i="34"/>
  <c r="G35" i="34"/>
  <c r="G43" i="34"/>
  <c r="G48" i="34"/>
  <c r="G56" i="34"/>
  <c r="G16" i="34"/>
  <c r="G24" i="34"/>
  <c r="G32" i="34"/>
  <c r="G40" i="34"/>
  <c r="G45" i="34"/>
  <c r="G53" i="34"/>
  <c r="G61" i="34"/>
  <c r="G13" i="34"/>
  <c r="G21" i="34"/>
  <c r="G29" i="34"/>
  <c r="G37" i="34"/>
  <c r="G50" i="34"/>
  <c r="G58" i="34"/>
  <c r="G10" i="34"/>
  <c r="G18" i="34"/>
  <c r="G26" i="34"/>
  <c r="G34" i="34"/>
  <c r="G42" i="34"/>
  <c r="G47" i="34"/>
  <c r="G15" i="34"/>
  <c r="G23" i="34"/>
  <c r="G52" i="34"/>
  <c r="G59" i="34"/>
  <c r="G20" i="34"/>
  <c r="G41" i="34"/>
  <c r="G46" i="34"/>
  <c r="G60" i="34"/>
  <c r="G12" i="34"/>
  <c r="G25" i="34"/>
  <c r="G57" i="34"/>
  <c r="G51" i="34"/>
  <c r="G55" i="34"/>
  <c r="G17" i="34"/>
  <c r="G39" i="34"/>
  <c r="G22" i="34"/>
  <c r="G30" i="34"/>
  <c r="G38" i="34"/>
  <c r="G44" i="34"/>
  <c r="G14" i="34"/>
  <c r="G49" i="34"/>
  <c r="G33" i="34"/>
  <c r="G28" i="34"/>
  <c r="G31" i="34"/>
  <c r="G36" i="34"/>
  <c r="G54" i="34"/>
  <c r="I14" i="34"/>
  <c r="I22" i="34"/>
  <c r="I30" i="34"/>
  <c r="I38" i="34"/>
  <c r="I51" i="34"/>
  <c r="I59" i="34"/>
  <c r="I11" i="34"/>
  <c r="I19" i="34"/>
  <c r="I27" i="34"/>
  <c r="I35" i="34"/>
  <c r="I43" i="34"/>
  <c r="I48" i="34"/>
  <c r="I56" i="34"/>
  <c r="I16" i="34"/>
  <c r="I24" i="34"/>
  <c r="I32" i="34"/>
  <c r="I40" i="34"/>
  <c r="I45" i="34"/>
  <c r="I53" i="34"/>
  <c r="I61" i="34"/>
  <c r="I13" i="34"/>
  <c r="I21" i="34"/>
  <c r="I29" i="34"/>
  <c r="I37" i="34"/>
  <c r="I50" i="34"/>
  <c r="I10" i="34"/>
  <c r="I18" i="34"/>
  <c r="I26" i="34"/>
  <c r="I57" i="34"/>
  <c r="I60" i="34"/>
  <c r="I44" i="34"/>
  <c r="I58" i="34"/>
  <c r="I15" i="34"/>
  <c r="I28" i="34"/>
  <c r="I31" i="34"/>
  <c r="I36" i="34"/>
  <c r="I54" i="34"/>
  <c r="I52" i="34"/>
  <c r="I20" i="34"/>
  <c r="I41" i="34"/>
  <c r="I25" i="34"/>
  <c r="I46" i="34"/>
  <c r="I49" i="34"/>
  <c r="I12" i="34"/>
  <c r="I34" i="34"/>
  <c r="I17" i="34"/>
  <c r="I42" i="34"/>
  <c r="I47" i="34"/>
  <c r="I39" i="34"/>
  <c r="I55" i="34"/>
  <c r="I33" i="34"/>
  <c r="I23" i="34"/>
  <c r="K17" i="34"/>
  <c r="K25" i="34"/>
  <c r="K33" i="34"/>
  <c r="K41" i="34"/>
  <c r="K46" i="34"/>
  <c r="K54" i="34"/>
  <c r="K14" i="34"/>
  <c r="K22" i="34"/>
  <c r="K30" i="34"/>
  <c r="K38" i="34"/>
  <c r="K51" i="34"/>
  <c r="K59" i="34"/>
  <c r="K11" i="34"/>
  <c r="K19" i="34"/>
  <c r="K27" i="34"/>
  <c r="K35" i="34"/>
  <c r="K43" i="34"/>
  <c r="K48" i="34"/>
  <c r="K56" i="34"/>
  <c r="K16" i="34"/>
  <c r="K24" i="34"/>
  <c r="K32" i="34"/>
  <c r="K40" i="34"/>
  <c r="K45" i="34"/>
  <c r="K13" i="34"/>
  <c r="K21" i="34"/>
  <c r="K47" i="34"/>
  <c r="K53" i="34"/>
  <c r="K55" i="34"/>
  <c r="K58" i="34"/>
  <c r="K61" i="34"/>
  <c r="K23" i="34"/>
  <c r="K39" i="34"/>
  <c r="K10" i="34"/>
  <c r="K28" i="34"/>
  <c r="K57" i="34"/>
  <c r="K60" i="34"/>
  <c r="K44" i="34"/>
  <c r="K49" i="34"/>
  <c r="K15" i="34"/>
  <c r="K31" i="34"/>
  <c r="K36" i="34"/>
  <c r="K20" i="34"/>
  <c r="K52" i="34"/>
  <c r="K26" i="34"/>
  <c r="K12" i="34"/>
  <c r="K50" i="34"/>
  <c r="K34" i="34"/>
  <c r="K37" i="34"/>
  <c r="K29" i="34"/>
  <c r="K18" i="34"/>
  <c r="K42" i="34"/>
  <c r="S13" i="34"/>
  <c r="S21" i="34"/>
  <c r="S29" i="34"/>
  <c r="S37" i="34"/>
  <c r="S50" i="34"/>
  <c r="S58" i="34"/>
  <c r="S10" i="34"/>
  <c r="S18" i="34"/>
  <c r="S26" i="34"/>
  <c r="S34" i="34"/>
  <c r="S42" i="34"/>
  <c r="S47" i="34"/>
  <c r="S55" i="34"/>
  <c r="S15" i="34"/>
  <c r="S23" i="34"/>
  <c r="S31" i="34"/>
  <c r="S39" i="34"/>
  <c r="S52" i="34"/>
  <c r="S60" i="34"/>
  <c r="S12" i="34"/>
  <c r="S20" i="34"/>
  <c r="S28" i="34"/>
  <c r="S36" i="34"/>
  <c r="S44" i="34"/>
  <c r="S49" i="34"/>
  <c r="S17" i="34"/>
  <c r="S25" i="34"/>
  <c r="S16" i="34"/>
  <c r="S53" i="34"/>
  <c r="S19" i="34"/>
  <c r="S24" i="34"/>
  <c r="S43" i="34"/>
  <c r="S61" i="34"/>
  <c r="S22" i="34"/>
  <c r="S48" i="34"/>
  <c r="S51" i="34"/>
  <c r="S14" i="34"/>
  <c r="S32" i="34"/>
  <c r="S54" i="34"/>
  <c r="S57" i="34"/>
  <c r="S59" i="34"/>
  <c r="S41" i="34"/>
  <c r="S46" i="34"/>
  <c r="S56" i="34"/>
  <c r="S27" i="34"/>
  <c r="S40" i="34"/>
  <c r="S35" i="34"/>
  <c r="S45" i="34"/>
  <c r="S33" i="34"/>
  <c r="S30" i="34"/>
  <c r="S11" i="34"/>
  <c r="S38" i="34"/>
  <c r="Q10" i="34"/>
  <c r="Q18" i="34"/>
  <c r="Q26" i="34"/>
  <c r="Q34" i="34"/>
  <c r="Q42" i="34"/>
  <c r="Q47" i="34"/>
  <c r="Q55" i="34"/>
  <c r="Q15" i="34"/>
  <c r="Q23" i="34"/>
  <c r="Q31" i="34"/>
  <c r="Q39" i="34"/>
  <c r="Q52" i="34"/>
  <c r="Q60" i="34"/>
  <c r="Q12" i="34"/>
  <c r="Q20" i="34"/>
  <c r="Q28" i="34"/>
  <c r="Q36" i="34"/>
  <c r="Q44" i="34"/>
  <c r="Q49" i="34"/>
  <c r="Q57" i="34"/>
  <c r="Q17" i="34"/>
  <c r="Q25" i="34"/>
  <c r="Q33" i="34"/>
  <c r="Q41" i="34"/>
  <c r="Q46" i="34"/>
  <c r="Q14" i="34"/>
  <c r="Q22" i="34"/>
  <c r="Q21" i="34"/>
  <c r="Q48" i="34"/>
  <c r="Q58" i="34"/>
  <c r="Q27" i="34"/>
  <c r="Q32" i="34"/>
  <c r="Q61" i="34"/>
  <c r="Q19" i="34"/>
  <c r="Q13" i="34"/>
  <c r="Q54" i="34"/>
  <c r="Q53" i="34"/>
  <c r="Q11" i="34"/>
  <c r="Q37" i="34"/>
  <c r="Q56" i="34"/>
  <c r="Q59" i="34"/>
  <c r="Q35" i="34"/>
  <c r="Q51" i="34"/>
  <c r="Q40" i="34"/>
  <c r="Q24" i="34"/>
  <c r="Q30" i="34"/>
  <c r="Q45" i="34"/>
  <c r="Q50" i="34"/>
  <c r="Q38" i="34"/>
  <c r="Q16" i="34"/>
  <c r="Q29" i="34"/>
  <c r="Q43" i="34"/>
  <c r="E16" i="34"/>
  <c r="E24" i="34"/>
  <c r="E32" i="34"/>
  <c r="E40" i="34"/>
  <c r="E45" i="34"/>
  <c r="E53" i="34"/>
  <c r="E61" i="34"/>
  <c r="E13" i="34"/>
  <c r="E21" i="34"/>
  <c r="E29" i="34"/>
  <c r="E37" i="34"/>
  <c r="E50" i="34"/>
  <c r="E58" i="34"/>
  <c r="E10" i="34"/>
  <c r="E18" i="34"/>
  <c r="E26" i="34"/>
  <c r="E34" i="34"/>
  <c r="E42" i="34"/>
  <c r="E47" i="34"/>
  <c r="E55" i="34"/>
  <c r="E15" i="34"/>
  <c r="E23" i="34"/>
  <c r="E31" i="34"/>
  <c r="E39" i="34"/>
  <c r="E12" i="34"/>
  <c r="E20" i="34"/>
  <c r="E28" i="34"/>
  <c r="E46" i="34"/>
  <c r="E48" i="34"/>
  <c r="E25" i="34"/>
  <c r="E57" i="34"/>
  <c r="E51" i="34"/>
  <c r="E17" i="34"/>
  <c r="E35" i="34"/>
  <c r="E36" i="34"/>
  <c r="E56" i="34"/>
  <c r="E22" i="34"/>
  <c r="E30" i="34"/>
  <c r="E44" i="34"/>
  <c r="E43" i="34"/>
  <c r="E54" i="34"/>
  <c r="E52" i="34"/>
  <c r="E27" i="34"/>
  <c r="E49" i="34"/>
  <c r="E60" i="34"/>
  <c r="E14" i="34"/>
  <c r="E33" i="34"/>
  <c r="E19" i="34"/>
  <c r="E38" i="34"/>
  <c r="E11" i="34"/>
  <c r="E41" i="34"/>
  <c r="E59" i="34"/>
  <c r="D45" i="34"/>
  <c r="D53" i="34"/>
  <c r="D61" i="34"/>
  <c r="D13" i="34"/>
  <c r="D21" i="34"/>
  <c r="D29" i="34"/>
  <c r="D37" i="34"/>
  <c r="D50" i="34"/>
  <c r="D58" i="34"/>
  <c r="D10" i="34"/>
  <c r="D18" i="34"/>
  <c r="D26" i="34"/>
  <c r="D34" i="34"/>
  <c r="D42" i="34"/>
  <c r="D47" i="34"/>
  <c r="D55" i="34"/>
  <c r="D15" i="34"/>
  <c r="D23" i="34"/>
  <c r="D31" i="34"/>
  <c r="D39" i="34"/>
  <c r="D52" i="34"/>
  <c r="D12" i="34"/>
  <c r="D20" i="34"/>
  <c r="D28" i="34"/>
  <c r="D36" i="34"/>
  <c r="D44" i="34"/>
  <c r="D11" i="34"/>
  <c r="D19" i="34"/>
  <c r="D27" i="34"/>
  <c r="D25" i="34"/>
  <c r="D51" i="34"/>
  <c r="D48" i="34"/>
  <c r="D17" i="34"/>
  <c r="D35" i="34"/>
  <c r="D56" i="34"/>
  <c r="D22" i="34"/>
  <c r="D30" i="34"/>
  <c r="D40" i="34"/>
  <c r="D41" i="34"/>
  <c r="D49" i="34"/>
  <c r="D43" i="34"/>
  <c r="D57" i="34"/>
  <c r="D54" i="34"/>
  <c r="D14" i="34"/>
  <c r="D33" i="34"/>
  <c r="D60" i="34"/>
  <c r="D59" i="34"/>
  <c r="D38" i="34"/>
  <c r="D24" i="34"/>
  <c r="D16" i="34"/>
  <c r="D32" i="34"/>
  <c r="D46" i="34"/>
  <c r="M12" i="34"/>
  <c r="M20" i="34"/>
  <c r="M28" i="34"/>
  <c r="M36" i="34"/>
  <c r="M44" i="34"/>
  <c r="M49" i="34"/>
  <c r="M57" i="34"/>
  <c r="M17" i="34"/>
  <c r="M25" i="34"/>
  <c r="M33" i="34"/>
  <c r="M41" i="34"/>
  <c r="M46" i="34"/>
  <c r="M54" i="34"/>
  <c r="M14" i="34"/>
  <c r="M22" i="34"/>
  <c r="M30" i="34"/>
  <c r="M38" i="34"/>
  <c r="M51" i="34"/>
  <c r="M59" i="34"/>
  <c r="M11" i="34"/>
  <c r="M19" i="34"/>
  <c r="M27" i="34"/>
  <c r="M35" i="34"/>
  <c r="M43" i="34"/>
  <c r="M48" i="34"/>
  <c r="M16" i="34"/>
  <c r="M24" i="34"/>
  <c r="M56" i="34"/>
  <c r="M18" i="34"/>
  <c r="M42" i="34"/>
  <c r="M23" i="34"/>
  <c r="M47" i="34"/>
  <c r="M53" i="34"/>
  <c r="M55" i="34"/>
  <c r="M58" i="34"/>
  <c r="M61" i="34"/>
  <c r="M29" i="34"/>
  <c r="M10" i="34"/>
  <c r="M15" i="34"/>
  <c r="M31" i="34"/>
  <c r="M60" i="34"/>
  <c r="M21" i="34"/>
  <c r="M40" i="34"/>
  <c r="M45" i="34"/>
  <c r="M52" i="34"/>
  <c r="M50" i="34"/>
  <c r="M32" i="34"/>
  <c r="M34" i="34"/>
  <c r="M39" i="34"/>
  <c r="M13" i="34"/>
  <c r="M26" i="34"/>
  <c r="M37" i="34"/>
  <c r="U16" i="34"/>
  <c r="U24" i="34"/>
  <c r="U32" i="34"/>
  <c r="U40" i="34"/>
  <c r="U45" i="34"/>
  <c r="U53" i="34"/>
  <c r="U61" i="34"/>
  <c r="U13" i="34"/>
  <c r="U21" i="34"/>
  <c r="U29" i="34"/>
  <c r="U37" i="34"/>
  <c r="U50" i="34"/>
  <c r="U58" i="34"/>
  <c r="U10" i="34"/>
  <c r="U18" i="34"/>
  <c r="U26" i="34"/>
  <c r="U34" i="34"/>
  <c r="U42" i="34"/>
  <c r="U47" i="34"/>
  <c r="U55" i="34"/>
  <c r="U15" i="34"/>
  <c r="U23" i="34"/>
  <c r="U31" i="34"/>
  <c r="U39" i="34"/>
  <c r="U12" i="34"/>
  <c r="U20" i="34"/>
  <c r="U28" i="34"/>
  <c r="U11" i="34"/>
  <c r="U22" i="34"/>
  <c r="U38" i="34"/>
  <c r="U54" i="34"/>
  <c r="U56" i="34"/>
  <c r="U60" i="34"/>
  <c r="U43" i="34"/>
  <c r="U35" i="34"/>
  <c r="U48" i="34"/>
  <c r="U17" i="34"/>
  <c r="U51" i="34"/>
  <c r="U27" i="34"/>
  <c r="U44" i="34"/>
  <c r="U36" i="34"/>
  <c r="U57" i="34"/>
  <c r="U30" i="34"/>
  <c r="U25" i="34"/>
  <c r="U41" i="34"/>
  <c r="U52" i="34"/>
  <c r="U46" i="34"/>
  <c r="U59" i="34"/>
  <c r="U14" i="34"/>
  <c r="U49" i="34"/>
  <c r="U19" i="34"/>
  <c r="U33" i="34"/>
  <c r="W66" i="34"/>
  <c r="W191" i="2" s="1"/>
  <c r="AB81" i="33"/>
  <c r="P13" i="26"/>
  <c r="Z81" i="33"/>
  <c r="I22" i="32"/>
  <c r="O22" i="25"/>
  <c r="E81" i="33"/>
  <c r="R22" i="32"/>
  <c r="L22" i="25"/>
  <c r="AB17" i="35"/>
  <c r="AC17" i="35"/>
  <c r="J22" i="25"/>
  <c r="F22" i="25"/>
  <c r="U22" i="32"/>
  <c r="Y22" i="32"/>
  <c r="T22" i="32"/>
  <c r="G22" i="32"/>
  <c r="Y22" i="25"/>
  <c r="M13" i="26"/>
  <c r="S81" i="33"/>
  <c r="T22" i="25"/>
  <c r="X13" i="35"/>
  <c r="K22" i="25"/>
  <c r="Z22" i="25"/>
  <c r="V22" i="25"/>
  <c r="V13" i="26"/>
  <c r="Q22" i="25"/>
  <c r="Z22" i="32"/>
  <c r="I22" i="25"/>
  <c r="P81" i="33"/>
  <c r="G22" i="25"/>
  <c r="Y13" i="35"/>
  <c r="U13" i="26"/>
  <c r="O13" i="26"/>
  <c r="G81" i="33"/>
  <c r="H22" i="32"/>
  <c r="AA22" i="32"/>
  <c r="Z13" i="35"/>
  <c r="F13" i="26"/>
  <c r="Q81" i="33"/>
  <c r="P22" i="25"/>
  <c r="W13" i="35"/>
  <c r="AA81" i="33"/>
  <c r="Q13" i="26"/>
  <c r="N13" i="26"/>
  <c r="AA13" i="35"/>
  <c r="H81" i="33"/>
  <c r="B6" i="21"/>
  <c r="B7" i="21"/>
  <c r="E22" i="32"/>
  <c r="O22" i="32"/>
  <c r="V22" i="32"/>
  <c r="J81" i="33"/>
  <c r="Y66" i="34"/>
  <c r="I13" i="26"/>
  <c r="W22" i="32"/>
  <c r="X22" i="32"/>
  <c r="F22" i="32"/>
  <c r="I81" i="33"/>
  <c r="V66" i="34"/>
  <c r="H13" i="26"/>
  <c r="F81" i="33"/>
  <c r="L62" i="27"/>
  <c r="J13" i="26"/>
  <c r="G13" i="26"/>
  <c r="E62" i="27"/>
  <c r="S62" i="27"/>
  <c r="S22" i="25"/>
  <c r="W13" i="26"/>
  <c r="T13" i="26"/>
  <c r="Q22" i="32"/>
  <c r="K13" i="26"/>
  <c r="Z66" i="34"/>
  <c r="AA66" i="34"/>
  <c r="T81" i="33"/>
  <c r="P22" i="32"/>
  <c r="M22" i="25"/>
  <c r="O81" i="33"/>
  <c r="E13" i="26"/>
  <c r="X13" i="26"/>
  <c r="L22" i="32"/>
  <c r="L13" i="26"/>
  <c r="R81" i="33"/>
  <c r="J22" i="32"/>
  <c r="G62" i="27"/>
  <c r="U62" i="27"/>
  <c r="J62" i="27"/>
  <c r="H22" i="25"/>
  <c r="AA22" i="25"/>
  <c r="N22" i="25"/>
  <c r="U22" i="25"/>
  <c r="Q62" i="27"/>
  <c r="AA13" i="26"/>
  <c r="S22" i="32"/>
  <c r="E22" i="25"/>
  <c r="K22" i="32"/>
  <c r="R22" i="25"/>
  <c r="Y13" i="26"/>
  <c r="U81" i="33"/>
  <c r="X22" i="25"/>
  <c r="W22" i="25"/>
  <c r="N22" i="32"/>
  <c r="M22" i="32"/>
  <c r="L81" i="33"/>
  <c r="K81" i="33"/>
  <c r="N81" i="33"/>
  <c r="M81" i="33"/>
  <c r="W81" i="33"/>
  <c r="V81" i="33"/>
  <c r="Y81" i="33"/>
  <c r="X81" i="33"/>
  <c r="S13" i="26"/>
  <c r="R13" i="26"/>
  <c r="Z13" i="26"/>
  <c r="H62" i="27"/>
  <c r="K62" i="27"/>
  <c r="T62" i="27"/>
  <c r="F62" i="27"/>
  <c r="I62" i="27"/>
  <c r="M62" i="27"/>
  <c r="R62" i="27"/>
  <c r="D191" i="2"/>
  <c r="E191" i="2"/>
  <c r="F191" i="2"/>
  <c r="G191" i="2"/>
  <c r="H191" i="2"/>
  <c r="I191" i="2"/>
  <c r="J191" i="2"/>
  <c r="K191" i="2"/>
  <c r="L191" i="2"/>
  <c r="M191" i="2"/>
  <c r="P191" i="2"/>
  <c r="Q191" i="2"/>
  <c r="R191" i="2"/>
  <c r="S191" i="2"/>
  <c r="T191" i="2"/>
  <c r="U191" i="2"/>
  <c r="K3" i="22"/>
  <c r="J3" i="22"/>
  <c r="I3" i="22"/>
  <c r="H3" i="22"/>
  <c r="G3" i="22"/>
  <c r="F3" i="22"/>
  <c r="E3" i="22"/>
  <c r="D3" i="22"/>
  <c r="C3" i="22"/>
  <c r="B3" i="22"/>
  <c r="B3" i="18"/>
  <c r="K3" i="18"/>
  <c r="J3" i="18"/>
  <c r="I3" i="18"/>
  <c r="H3" i="18"/>
  <c r="G3" i="18"/>
  <c r="F3" i="18"/>
  <c r="E3" i="18"/>
  <c r="D3" i="18"/>
  <c r="C3" i="18"/>
  <c r="B63" i="27"/>
  <c r="B14" i="26"/>
  <c r="B23" i="25"/>
  <c r="X49" i="34" l="1"/>
  <c r="V62" i="27"/>
  <c r="N52" i="27"/>
  <c r="N24" i="27"/>
  <c r="N61" i="27"/>
  <c r="N62" i="27" s="1"/>
  <c r="N36" i="27"/>
  <c r="N17" i="27"/>
  <c r="N32" i="27"/>
  <c r="N15" i="27"/>
  <c r="N25" i="27"/>
  <c r="N13" i="27"/>
  <c r="N34" i="27"/>
  <c r="N27" i="27"/>
  <c r="N33" i="27"/>
  <c r="N21" i="27"/>
  <c r="N59" i="27"/>
  <c r="N41" i="27"/>
  <c r="N42" i="27"/>
  <c r="N57" i="27"/>
  <c r="N49" i="27"/>
  <c r="N45" i="27"/>
  <c r="N37" i="27"/>
  <c r="N66" i="34"/>
  <c r="N14" i="27"/>
  <c r="N48" i="27"/>
  <c r="N54" i="27"/>
  <c r="N31" i="27"/>
  <c r="N22" i="27"/>
  <c r="N51" i="27"/>
  <c r="N18" i="27"/>
  <c r="N30" i="27"/>
  <c r="N58" i="27"/>
  <c r="N23" i="27"/>
  <c r="N60" i="27"/>
  <c r="N38" i="27"/>
  <c r="N39" i="27"/>
  <c r="N26" i="27"/>
  <c r="N46" i="27"/>
  <c r="N10" i="27"/>
  <c r="N29" i="27"/>
  <c r="N28" i="27"/>
  <c r="N12" i="27"/>
  <c r="N11" i="27"/>
  <c r="N47" i="27"/>
  <c r="N40" i="27"/>
  <c r="N20" i="27"/>
  <c r="N19" i="27"/>
  <c r="N50" i="27"/>
  <c r="N43" i="27"/>
  <c r="N55" i="27"/>
  <c r="N44" i="27"/>
  <c r="N16" i="27"/>
  <c r="N53" i="27"/>
  <c r="N56" i="27"/>
  <c r="N35" i="27"/>
  <c r="C42" i="27"/>
  <c r="C25" i="27"/>
  <c r="C24" i="27"/>
  <c r="C50" i="27"/>
  <c r="C33" i="27"/>
  <c r="C43" i="27"/>
  <c r="C66" i="34"/>
  <c r="C58" i="27"/>
  <c r="C14" i="27"/>
  <c r="C13" i="27"/>
  <c r="C15" i="27"/>
  <c r="C22" i="27"/>
  <c r="C53" i="27"/>
  <c r="C44" i="27"/>
  <c r="C57" i="27"/>
  <c r="C23" i="27"/>
  <c r="C11" i="27"/>
  <c r="C46" i="27"/>
  <c r="C26" i="27"/>
  <c r="C31" i="27"/>
  <c r="C19" i="27"/>
  <c r="C16" i="27"/>
  <c r="C39" i="27"/>
  <c r="C27" i="27"/>
  <c r="C41" i="27"/>
  <c r="C52" i="27"/>
  <c r="C47" i="27"/>
  <c r="C54" i="27"/>
  <c r="C48" i="27"/>
  <c r="C51" i="27"/>
  <c r="C55" i="27"/>
  <c r="C30" i="27"/>
  <c r="C29" i="27"/>
  <c r="C12" i="27"/>
  <c r="C32" i="27"/>
  <c r="C35" i="27"/>
  <c r="C21" i="27"/>
  <c r="C20" i="27"/>
  <c r="C40" i="27"/>
  <c r="C56" i="27"/>
  <c r="C28" i="27"/>
  <c r="C59" i="27"/>
  <c r="C38" i="27"/>
  <c r="C10" i="27"/>
  <c r="C36" i="27"/>
  <c r="C37" i="27"/>
  <c r="C45" i="27"/>
  <c r="C60" i="27"/>
  <c r="C34" i="27"/>
  <c r="C17" i="27"/>
  <c r="C49" i="27"/>
  <c r="C61" i="27"/>
  <c r="D62" i="27" s="1"/>
  <c r="C18" i="27"/>
  <c r="P13" i="35"/>
  <c r="O13" i="35"/>
  <c r="O20" i="27"/>
  <c r="O11" i="27"/>
  <c r="O48" i="27"/>
  <c r="O37" i="27"/>
  <c r="O28" i="27"/>
  <c r="O19" i="27"/>
  <c r="O51" i="27"/>
  <c r="O18" i="27"/>
  <c r="O36" i="27"/>
  <c r="O27" i="27"/>
  <c r="O59" i="27"/>
  <c r="O58" i="27"/>
  <c r="O30" i="27"/>
  <c r="O15" i="27"/>
  <c r="O66" i="34"/>
  <c r="O44" i="27"/>
  <c r="O35" i="27"/>
  <c r="O23" i="27"/>
  <c r="O52" i="27"/>
  <c r="O16" i="27"/>
  <c r="O39" i="27"/>
  <c r="O32" i="27"/>
  <c r="O34" i="27"/>
  <c r="O17" i="27"/>
  <c r="O24" i="27"/>
  <c r="O54" i="27"/>
  <c r="O25" i="27"/>
  <c r="O13" i="27"/>
  <c r="O10" i="27"/>
  <c r="O42" i="27"/>
  <c r="O33" i="27"/>
  <c r="O21" i="27"/>
  <c r="O47" i="27"/>
  <c r="O41" i="27"/>
  <c r="O40" i="27"/>
  <c r="O50" i="27"/>
  <c r="O38" i="27"/>
  <c r="O49" i="27"/>
  <c r="O43" i="27"/>
  <c r="O56" i="27"/>
  <c r="O57" i="27"/>
  <c r="O55" i="27"/>
  <c r="O61" i="27"/>
  <c r="O14" i="27"/>
  <c r="O60" i="27"/>
  <c r="O31" i="27"/>
  <c r="O22" i="27"/>
  <c r="O29" i="27"/>
  <c r="O53" i="27"/>
  <c r="O12" i="27"/>
  <c r="O46" i="27"/>
  <c r="O45" i="27"/>
  <c r="O26" i="27"/>
  <c r="AC13" i="26"/>
  <c r="X58" i="34"/>
  <c r="X57" i="34"/>
  <c r="X33" i="34"/>
  <c r="Y62" i="27"/>
  <c r="X44" i="34"/>
  <c r="X25" i="34"/>
  <c r="X17" i="34"/>
  <c r="X26" i="34"/>
  <c r="X61" i="34"/>
  <c r="X53" i="34"/>
  <c r="X54" i="34"/>
  <c r="X45" i="34"/>
  <c r="X191" i="2"/>
  <c r="X173" i="2" s="1"/>
  <c r="X36" i="34"/>
  <c r="X40" i="34"/>
  <c r="X41" i="34"/>
  <c r="X20" i="34"/>
  <c r="X32" i="34"/>
  <c r="X39" i="34"/>
  <c r="X24" i="34"/>
  <c r="X60" i="34"/>
  <c r="X48" i="34"/>
  <c r="AC10" i="35"/>
  <c r="AC12" i="35"/>
  <c r="AC11" i="35"/>
  <c r="X31" i="34"/>
  <c r="X42" i="34"/>
  <c r="X16" i="34"/>
  <c r="AB11" i="35"/>
  <c r="AB10" i="35"/>
  <c r="AB12" i="35"/>
  <c r="AB13" i="35" s="1"/>
  <c r="X46" i="34"/>
  <c r="X34" i="34"/>
  <c r="X56" i="34"/>
  <c r="X28" i="34"/>
  <c r="X18" i="34"/>
  <c r="X43" i="34"/>
  <c r="X15" i="34"/>
  <c r="X10" i="34"/>
  <c r="X35" i="34"/>
  <c r="X47" i="34"/>
  <c r="X50" i="34"/>
  <c r="X27" i="34"/>
  <c r="X14" i="34"/>
  <c r="X38" i="34"/>
  <c r="X37" i="34"/>
  <c r="X19" i="34"/>
  <c r="X22" i="34"/>
  <c r="X23" i="34"/>
  <c r="X29" i="34"/>
  <c r="X11" i="34"/>
  <c r="X12" i="34"/>
  <c r="X30" i="34"/>
  <c r="X21" i="34"/>
  <c r="X59" i="34"/>
  <c r="X52" i="34"/>
  <c r="X55" i="34"/>
  <c r="X13" i="34"/>
  <c r="Z46" i="34"/>
  <c r="Z54" i="34"/>
  <c r="Z14" i="34"/>
  <c r="Z22" i="34"/>
  <c r="Z30" i="34"/>
  <c r="Z38" i="34"/>
  <c r="Z51" i="34"/>
  <c r="Z59" i="34"/>
  <c r="Z11" i="34"/>
  <c r="Z19" i="34"/>
  <c r="Z27" i="34"/>
  <c r="Z35" i="34"/>
  <c r="Z43" i="34"/>
  <c r="Z48" i="34"/>
  <c r="Z56" i="34"/>
  <c r="Z16" i="34"/>
  <c r="Z24" i="34"/>
  <c r="Z32" i="34"/>
  <c r="Z40" i="34"/>
  <c r="Z45" i="34"/>
  <c r="Z53" i="34"/>
  <c r="Z13" i="34"/>
  <c r="Z21" i="34"/>
  <c r="Z29" i="34"/>
  <c r="Z37" i="34"/>
  <c r="Z12" i="34"/>
  <c r="Z20" i="34"/>
  <c r="Z28" i="34"/>
  <c r="Z39" i="34"/>
  <c r="Z60" i="34"/>
  <c r="Z34" i="34"/>
  <c r="Z58" i="34"/>
  <c r="Z17" i="34"/>
  <c r="Z26" i="34"/>
  <c r="Z44" i="34"/>
  <c r="Z49" i="34"/>
  <c r="Z41" i="34"/>
  <c r="Z52" i="34"/>
  <c r="Z18" i="34"/>
  <c r="Z33" i="34"/>
  <c r="Z10" i="34"/>
  <c r="Z23" i="34"/>
  <c r="Z42" i="34"/>
  <c r="Z61" i="34"/>
  <c r="Z47" i="34"/>
  <c r="Z36" i="34"/>
  <c r="Z25" i="34"/>
  <c r="Z15" i="34"/>
  <c r="Z31" i="34"/>
  <c r="Z55" i="34"/>
  <c r="Z57" i="34"/>
  <c r="Z50" i="34"/>
  <c r="AA17" i="34"/>
  <c r="AA25" i="34"/>
  <c r="AA33" i="34"/>
  <c r="AA41" i="34"/>
  <c r="AA46" i="34"/>
  <c r="AA54" i="34"/>
  <c r="AA14" i="34"/>
  <c r="AA22" i="34"/>
  <c r="AA30" i="34"/>
  <c r="AA38" i="34"/>
  <c r="AA51" i="34"/>
  <c r="AA59" i="34"/>
  <c r="AA11" i="34"/>
  <c r="AA19" i="34"/>
  <c r="AA27" i="34"/>
  <c r="AA35" i="34"/>
  <c r="AA43" i="34"/>
  <c r="AA48" i="34"/>
  <c r="AA56" i="34"/>
  <c r="AA16" i="34"/>
  <c r="AA24" i="34"/>
  <c r="AA32" i="34"/>
  <c r="AA40" i="34"/>
  <c r="AA45" i="34"/>
  <c r="AA13" i="34"/>
  <c r="AA21" i="34"/>
  <c r="AA29" i="34"/>
  <c r="AA39" i="34"/>
  <c r="AA58" i="34"/>
  <c r="AA50" i="34"/>
  <c r="AA57" i="34"/>
  <c r="AA26" i="34"/>
  <c r="AA44" i="34"/>
  <c r="AA15" i="34"/>
  <c r="AA49" i="34"/>
  <c r="AA53" i="34"/>
  <c r="AA36" i="34"/>
  <c r="AA18" i="34"/>
  <c r="AA37" i="34"/>
  <c r="AA10" i="34"/>
  <c r="AA23" i="34"/>
  <c r="AA42" i="34"/>
  <c r="AA55" i="34"/>
  <c r="AA28" i="34"/>
  <c r="AA47" i="34"/>
  <c r="AA60" i="34"/>
  <c r="AA52" i="34"/>
  <c r="AA20" i="34"/>
  <c r="AA31" i="34"/>
  <c r="AA61" i="34"/>
  <c r="AA12" i="34"/>
  <c r="AA34" i="34"/>
  <c r="Y14" i="34"/>
  <c r="Y22" i="34"/>
  <c r="Y30" i="34"/>
  <c r="Y38" i="34"/>
  <c r="Y51" i="34"/>
  <c r="Y59" i="34"/>
  <c r="Y11" i="34"/>
  <c r="Y19" i="34"/>
  <c r="Y27" i="34"/>
  <c r="Y35" i="34"/>
  <c r="Y43" i="34"/>
  <c r="Y48" i="34"/>
  <c r="Y56" i="34"/>
  <c r="Y16" i="34"/>
  <c r="Y24" i="34"/>
  <c r="Y32" i="34"/>
  <c r="Y40" i="34"/>
  <c r="Y45" i="34"/>
  <c r="Y53" i="34"/>
  <c r="Y61" i="34"/>
  <c r="Y13" i="34"/>
  <c r="Y21" i="34"/>
  <c r="Y29" i="34"/>
  <c r="Y37" i="34"/>
  <c r="Y50" i="34"/>
  <c r="Y10" i="34"/>
  <c r="Y18" i="34"/>
  <c r="Y26" i="34"/>
  <c r="Y34" i="34"/>
  <c r="Y44" i="34"/>
  <c r="Y49" i="34"/>
  <c r="Y55" i="34"/>
  <c r="Y20" i="34"/>
  <c r="Y60" i="34"/>
  <c r="Y33" i="34"/>
  <c r="Y52" i="34"/>
  <c r="Y58" i="34"/>
  <c r="Y23" i="34"/>
  <c r="Y42" i="34"/>
  <c r="Y54" i="34"/>
  <c r="Y17" i="34"/>
  <c r="Y47" i="34"/>
  <c r="Y36" i="34"/>
  <c r="Y57" i="34"/>
  <c r="Y15" i="34"/>
  <c r="Y28" i="34"/>
  <c r="Y31" i="34"/>
  <c r="Y12" i="34"/>
  <c r="Y41" i="34"/>
  <c r="Y46" i="34"/>
  <c r="Y25" i="34"/>
  <c r="Y39" i="34"/>
  <c r="V48" i="34"/>
  <c r="V56" i="34"/>
  <c r="V16" i="34"/>
  <c r="V24" i="34"/>
  <c r="V32" i="34"/>
  <c r="V40" i="34"/>
  <c r="V45" i="34"/>
  <c r="V53" i="34"/>
  <c r="V61" i="34"/>
  <c r="V13" i="34"/>
  <c r="V21" i="34"/>
  <c r="V29" i="34"/>
  <c r="V37" i="34"/>
  <c r="V50" i="34"/>
  <c r="V58" i="34"/>
  <c r="V10" i="34"/>
  <c r="V18" i="34"/>
  <c r="V26" i="34"/>
  <c r="V34" i="34"/>
  <c r="V42" i="34"/>
  <c r="V47" i="34"/>
  <c r="V15" i="34"/>
  <c r="V23" i="34"/>
  <c r="V31" i="34"/>
  <c r="V39" i="34"/>
  <c r="V14" i="34"/>
  <c r="V22" i="34"/>
  <c r="V30" i="34"/>
  <c r="V33" i="34"/>
  <c r="V57" i="34"/>
  <c r="V60" i="34"/>
  <c r="V11" i="34"/>
  <c r="V54" i="34"/>
  <c r="V38" i="34"/>
  <c r="V28" i="34"/>
  <c r="V43" i="34"/>
  <c r="V55" i="34"/>
  <c r="V46" i="34"/>
  <c r="V59" i="34"/>
  <c r="V20" i="34"/>
  <c r="V36" i="34"/>
  <c r="V27" i="34"/>
  <c r="V35" i="34"/>
  <c r="V51" i="34"/>
  <c r="V12" i="34"/>
  <c r="V25" i="34"/>
  <c r="V41" i="34"/>
  <c r="V52" i="34"/>
  <c r="V17" i="34"/>
  <c r="V19" i="34"/>
  <c r="V49" i="34"/>
  <c r="V44" i="34"/>
  <c r="W11" i="34"/>
  <c r="W19" i="34"/>
  <c r="W27" i="34"/>
  <c r="W35" i="34"/>
  <c r="W43" i="34"/>
  <c r="W48" i="34"/>
  <c r="W56" i="34"/>
  <c r="W16" i="34"/>
  <c r="W24" i="34"/>
  <c r="W32" i="34"/>
  <c r="W40" i="34"/>
  <c r="W45" i="34"/>
  <c r="W53" i="34"/>
  <c r="W61" i="34"/>
  <c r="W13" i="34"/>
  <c r="W21" i="34"/>
  <c r="W29" i="34"/>
  <c r="W37" i="34"/>
  <c r="W50" i="34"/>
  <c r="W58" i="34"/>
  <c r="W10" i="34"/>
  <c r="W18" i="34"/>
  <c r="W26" i="34"/>
  <c r="W34" i="34"/>
  <c r="W42" i="34"/>
  <c r="W47" i="34"/>
  <c r="W15" i="34"/>
  <c r="W23" i="34"/>
  <c r="W49" i="34"/>
  <c r="W55" i="34"/>
  <c r="W33" i="34"/>
  <c r="W60" i="34"/>
  <c r="W38" i="34"/>
  <c r="W57" i="34"/>
  <c r="W28" i="34"/>
  <c r="W54" i="34"/>
  <c r="W25" i="34"/>
  <c r="W17" i="34"/>
  <c r="W39" i="34"/>
  <c r="W31" i="34"/>
  <c r="W41" i="34"/>
  <c r="W30" i="34"/>
  <c r="W20" i="34"/>
  <c r="W36" i="34"/>
  <c r="W52" i="34"/>
  <c r="W22" i="34"/>
  <c r="W12" i="34"/>
  <c r="W59" i="34"/>
  <c r="W14" i="34"/>
  <c r="W46" i="34"/>
  <c r="W51" i="34"/>
  <c r="W44" i="34"/>
  <c r="X21" i="29"/>
  <c r="W7" i="21"/>
  <c r="W6" i="21"/>
  <c r="AC66" i="27"/>
  <c r="N7" i="21"/>
  <c r="N6" i="21"/>
  <c r="D21" i="29"/>
  <c r="C6" i="21"/>
  <c r="C7" i="21"/>
  <c r="Y6" i="21"/>
  <c r="Y7" i="21"/>
  <c r="S6" i="21"/>
  <c r="S7" i="21"/>
  <c r="M21" i="29"/>
  <c r="L7" i="21"/>
  <c r="L6" i="21"/>
  <c r="X7" i="21"/>
  <c r="X6" i="21"/>
  <c r="L21" i="29"/>
  <c r="K7" i="21"/>
  <c r="K6" i="21"/>
  <c r="G7" i="21"/>
  <c r="G6" i="21"/>
  <c r="Q21" i="29"/>
  <c r="P6" i="21"/>
  <c r="P7" i="21"/>
  <c r="R6" i="21"/>
  <c r="R7" i="21"/>
  <c r="AB66" i="27"/>
  <c r="F21" i="29"/>
  <c r="E6" i="21"/>
  <c r="E7" i="21"/>
  <c r="J6" i="21"/>
  <c r="J7" i="21"/>
  <c r="AB21" i="29"/>
  <c r="Z6" i="21"/>
  <c r="Z7" i="21"/>
  <c r="M7" i="21"/>
  <c r="M6" i="21"/>
  <c r="O7" i="21"/>
  <c r="O6" i="21"/>
  <c r="U6" i="21"/>
  <c r="U7" i="21"/>
  <c r="G21" i="29"/>
  <c r="F6" i="21"/>
  <c r="F7" i="21"/>
  <c r="I7" i="21"/>
  <c r="I6" i="21"/>
  <c r="V6" i="21"/>
  <c r="V7" i="21"/>
  <c r="H7" i="21"/>
  <c r="H6" i="21"/>
  <c r="J21" i="29"/>
  <c r="E21" i="29"/>
  <c r="D6" i="21"/>
  <c r="D7" i="21"/>
  <c r="T6" i="21"/>
  <c r="T7" i="21"/>
  <c r="R21" i="29"/>
  <c r="Q6" i="21"/>
  <c r="Q7" i="21"/>
  <c r="Z62" i="27"/>
  <c r="W62" i="27"/>
  <c r="X62" i="27"/>
  <c r="Y191" i="2"/>
  <c r="Y122" i="2" s="1"/>
  <c r="F62" i="34"/>
  <c r="L62" i="34"/>
  <c r="AA62" i="27"/>
  <c r="Y21" i="29"/>
  <c r="V21" i="29"/>
  <c r="N21" i="29"/>
  <c r="K21" i="29"/>
  <c r="T21" i="29"/>
  <c r="P21" i="29"/>
  <c r="H21" i="29"/>
  <c r="V191" i="2"/>
  <c r="H62" i="34"/>
  <c r="Z191" i="2"/>
  <c r="J62" i="34"/>
  <c r="AA191" i="2"/>
  <c r="S62" i="34"/>
  <c r="S21" i="29"/>
  <c r="W21" i="29"/>
  <c r="I21" i="29"/>
  <c r="AA21" i="29"/>
  <c r="U21" i="29"/>
  <c r="O21" i="29"/>
  <c r="I62" i="34"/>
  <c r="Z21" i="29"/>
  <c r="G62" i="34"/>
  <c r="M62" i="34"/>
  <c r="R62" i="34"/>
  <c r="E62" i="34"/>
  <c r="K62" i="34"/>
  <c r="Q62" i="34"/>
  <c r="T62" i="34"/>
  <c r="U62" i="34"/>
  <c r="D192" i="23"/>
  <c r="D168" i="2"/>
  <c r="D42" i="2"/>
  <c r="D104" i="2"/>
  <c r="D56" i="2"/>
  <c r="D29" i="2"/>
  <c r="D17" i="2"/>
  <c r="D26" i="2"/>
  <c r="D166" i="2"/>
  <c r="D12" i="2"/>
  <c r="D135" i="2"/>
  <c r="D71" i="2"/>
  <c r="D47" i="2"/>
  <c r="D96" i="2"/>
  <c r="D152" i="2"/>
  <c r="D33" i="2"/>
  <c r="D125" i="2"/>
  <c r="D77" i="2"/>
  <c r="D16" i="2"/>
  <c r="D15" i="2"/>
  <c r="D145" i="2"/>
  <c r="D13" i="2"/>
  <c r="D182" i="2"/>
  <c r="D76" i="2"/>
  <c r="D112" i="2"/>
  <c r="D24" i="2"/>
  <c r="D57" i="2"/>
  <c r="D89" i="2"/>
  <c r="D52" i="2"/>
  <c r="D177" i="2"/>
  <c r="D65" i="2"/>
  <c r="D116" i="2"/>
  <c r="D111" i="2"/>
  <c r="D28" i="2"/>
  <c r="D100" i="2"/>
  <c r="D124" i="2"/>
  <c r="D129" i="2"/>
  <c r="D23" i="2"/>
  <c r="D159" i="2"/>
  <c r="D48" i="2"/>
  <c r="D30" i="2"/>
  <c r="D85" i="2"/>
  <c r="D74" i="2"/>
  <c r="D10" i="2"/>
  <c r="D34" i="2"/>
  <c r="D61" i="2"/>
  <c r="D70" i="2"/>
  <c r="D44" i="2"/>
  <c r="D180" i="2"/>
  <c r="D95" i="2"/>
  <c r="D45" i="2"/>
  <c r="D164" i="2"/>
  <c r="D58" i="2"/>
  <c r="D167" i="2"/>
  <c r="D137" i="2"/>
  <c r="D156" i="2"/>
  <c r="D73" i="2"/>
  <c r="D99" i="2"/>
  <c r="D14" i="2"/>
  <c r="D103" i="2"/>
  <c r="D155" i="2"/>
  <c r="D122" i="2"/>
  <c r="D113" i="2"/>
  <c r="D160" i="2"/>
  <c r="D140" i="2"/>
  <c r="D176" i="2"/>
  <c r="D66" i="2"/>
  <c r="D127" i="2"/>
  <c r="D11" i="2"/>
  <c r="D88" i="2"/>
  <c r="D158" i="2"/>
  <c r="D130" i="2"/>
  <c r="D102" i="2"/>
  <c r="D43" i="2"/>
  <c r="D35" i="2"/>
  <c r="D153" i="2"/>
  <c r="D175" i="2"/>
  <c r="D183" i="2"/>
  <c r="D98" i="2"/>
  <c r="D101" i="2"/>
  <c r="D123" i="2"/>
  <c r="D138" i="2"/>
  <c r="D105" i="2"/>
  <c r="D67" i="2"/>
  <c r="D72" i="2"/>
  <c r="D143" i="2"/>
  <c r="D83" i="2"/>
  <c r="D144" i="2"/>
  <c r="D165" i="2"/>
  <c r="D117" i="2"/>
  <c r="D170" i="2"/>
  <c r="D114" i="2"/>
  <c r="D40" i="2"/>
  <c r="D109" i="2"/>
  <c r="D169" i="2"/>
  <c r="D108" i="2"/>
  <c r="D107" i="2"/>
  <c r="D118" i="2"/>
  <c r="D41" i="2"/>
  <c r="D106" i="2"/>
  <c r="D119" i="2"/>
  <c r="D46" i="2"/>
  <c r="D139" i="2"/>
  <c r="D84" i="2"/>
  <c r="D97" i="2"/>
  <c r="D163" i="2"/>
  <c r="D171" i="2"/>
  <c r="D128" i="2"/>
  <c r="D126" i="2"/>
  <c r="D87" i="2"/>
  <c r="D32" i="2"/>
  <c r="D94" i="2"/>
  <c r="D131" i="2"/>
  <c r="D49" i="2"/>
  <c r="D142" i="2"/>
  <c r="D136" i="2"/>
  <c r="D75" i="2"/>
  <c r="D157" i="2"/>
  <c r="D18" i="2"/>
  <c r="D54" i="2"/>
  <c r="D178" i="2"/>
  <c r="D93" i="2"/>
  <c r="D132" i="2"/>
  <c r="D115" i="2"/>
  <c r="D162" i="2"/>
  <c r="D64" i="2"/>
  <c r="D92" i="2"/>
  <c r="D19" i="2"/>
  <c r="D86" i="2"/>
  <c r="D50" i="2"/>
  <c r="D150" i="2"/>
  <c r="D31" i="2"/>
  <c r="D91" i="2"/>
  <c r="D20" i="2"/>
  <c r="D133" i="2"/>
  <c r="D53" i="2"/>
  <c r="D141" i="2"/>
  <c r="D55" i="2"/>
  <c r="D184" i="2"/>
  <c r="D179" i="2"/>
  <c r="D161" i="2"/>
  <c r="D90" i="2"/>
  <c r="D134" i="2"/>
  <c r="D22" i="2"/>
  <c r="D51" i="2"/>
  <c r="D181" i="2"/>
  <c r="D82" i="2"/>
  <c r="D78" i="2"/>
  <c r="D146" i="2"/>
  <c r="D121" i="2"/>
  <c r="D63" i="2"/>
  <c r="D174" i="2"/>
  <c r="D36" i="2"/>
  <c r="D69" i="2"/>
  <c r="D147" i="2"/>
  <c r="D151" i="2"/>
  <c r="D59" i="2"/>
  <c r="D37" i="2"/>
  <c r="D68" i="2"/>
  <c r="D148" i="2"/>
  <c r="D81" i="2"/>
  <c r="D79" i="2"/>
  <c r="D173" i="2"/>
  <c r="D62" i="2"/>
  <c r="D27" i="2"/>
  <c r="D38" i="2"/>
  <c r="D154" i="2"/>
  <c r="D25" i="2"/>
  <c r="D21" i="2"/>
  <c r="D172" i="2"/>
  <c r="D80" i="2"/>
  <c r="D39" i="2"/>
  <c r="D60" i="2"/>
  <c r="D110" i="2"/>
  <c r="D120" i="2"/>
  <c r="D149" i="2"/>
  <c r="E192" i="23"/>
  <c r="E29" i="2"/>
  <c r="E80" i="2"/>
  <c r="E145" i="2"/>
  <c r="E161" i="2"/>
  <c r="E125" i="2"/>
  <c r="E140" i="2"/>
  <c r="E165" i="2"/>
  <c r="E126" i="2"/>
  <c r="E59" i="2"/>
  <c r="E139" i="2"/>
  <c r="E20" i="2"/>
  <c r="E10" i="2"/>
  <c r="E150" i="2"/>
  <c r="E134" i="2"/>
  <c r="E60" i="2"/>
  <c r="E103" i="2"/>
  <c r="E180" i="2"/>
  <c r="E137" i="2"/>
  <c r="E16" i="2"/>
  <c r="E48" i="2"/>
  <c r="E41" i="2"/>
  <c r="E171" i="2"/>
  <c r="E95" i="2"/>
  <c r="E120" i="2"/>
  <c r="E104" i="2"/>
  <c r="E82" i="2"/>
  <c r="E132" i="2"/>
  <c r="E102" i="2"/>
  <c r="E13" i="2"/>
  <c r="E111" i="2"/>
  <c r="E46" i="2"/>
  <c r="E61" i="2"/>
  <c r="E147" i="2"/>
  <c r="E27" i="2"/>
  <c r="E68" i="2"/>
  <c r="E148" i="2"/>
  <c r="E173" i="2"/>
  <c r="E47" i="2"/>
  <c r="E144" i="2"/>
  <c r="E22" i="2"/>
  <c r="E172" i="2"/>
  <c r="E19" i="2"/>
  <c r="E146" i="2"/>
  <c r="E110" i="2"/>
  <c r="E34" i="2"/>
  <c r="E164" i="2"/>
  <c r="E122" i="2"/>
  <c r="E155" i="2"/>
  <c r="E85" i="2"/>
  <c r="E178" i="2"/>
  <c r="E51" i="2"/>
  <c r="E179" i="2"/>
  <c r="E72" i="2"/>
  <c r="E174" i="2"/>
  <c r="E69" i="2"/>
  <c r="E65" i="2"/>
  <c r="E160" i="2"/>
  <c r="E37" i="2"/>
  <c r="E14" i="2"/>
  <c r="E52" i="2"/>
  <c r="E15" i="2"/>
  <c r="E156" i="2"/>
  <c r="E113" i="2"/>
  <c r="E112" i="2"/>
  <c r="E128" i="2"/>
  <c r="E117" i="2"/>
  <c r="E75" i="2"/>
  <c r="E152" i="2"/>
  <c r="E162" i="2"/>
  <c r="E11" i="2"/>
  <c r="E115" i="2"/>
  <c r="E24" i="2"/>
  <c r="E79" i="2"/>
  <c r="E35" i="2"/>
  <c r="E92" i="2"/>
  <c r="E158" i="2"/>
  <c r="E183" i="2"/>
  <c r="E86" i="2"/>
  <c r="E101" i="2"/>
  <c r="E25" i="2"/>
  <c r="E50" i="2"/>
  <c r="E123" i="2"/>
  <c r="E31" i="2"/>
  <c r="E151" i="2"/>
  <c r="E175" i="2"/>
  <c r="E141" i="2"/>
  <c r="E84" i="2"/>
  <c r="E91" i="2"/>
  <c r="E77" i="2"/>
  <c r="E166" i="2"/>
  <c r="E114" i="2"/>
  <c r="E12" i="2"/>
  <c r="E133" i="2"/>
  <c r="E159" i="2"/>
  <c r="E100" i="2"/>
  <c r="E28" i="2"/>
  <c r="E55" i="2"/>
  <c r="E124" i="2"/>
  <c r="E184" i="2"/>
  <c r="E71" i="2"/>
  <c r="E138" i="2"/>
  <c r="E66" i="2"/>
  <c r="E181" i="2"/>
  <c r="E30" i="2"/>
  <c r="E90" i="2"/>
  <c r="E76" i="2"/>
  <c r="E63" i="2"/>
  <c r="E83" i="2"/>
  <c r="E154" i="2"/>
  <c r="E176" i="2"/>
  <c r="E127" i="2"/>
  <c r="E182" i="2"/>
  <c r="E78" i="2"/>
  <c r="E49" i="2"/>
  <c r="E53" i="2"/>
  <c r="E94" i="2"/>
  <c r="E58" i="2"/>
  <c r="E153" i="2"/>
  <c r="E54" i="2"/>
  <c r="E26" i="2"/>
  <c r="E44" i="2"/>
  <c r="E96" i="2"/>
  <c r="E135" i="2"/>
  <c r="E107" i="2"/>
  <c r="E129" i="2"/>
  <c r="E106" i="2"/>
  <c r="E168" i="2"/>
  <c r="E116" i="2"/>
  <c r="E42" i="2"/>
  <c r="E163" i="2"/>
  <c r="E149" i="2"/>
  <c r="E167" i="2"/>
  <c r="E93" i="2"/>
  <c r="E169" i="2"/>
  <c r="E40" i="2"/>
  <c r="E73" i="2"/>
  <c r="E143" i="2"/>
  <c r="E118" i="2"/>
  <c r="E177" i="2"/>
  <c r="E130" i="2"/>
  <c r="E62" i="2"/>
  <c r="E43" i="2"/>
  <c r="E32" i="2"/>
  <c r="E89" i="2"/>
  <c r="E17" i="2"/>
  <c r="E87" i="2"/>
  <c r="E81" i="2"/>
  <c r="E88" i="2"/>
  <c r="E36" i="2"/>
  <c r="E99" i="2"/>
  <c r="E64" i="2"/>
  <c r="E21" i="2"/>
  <c r="E97" i="2"/>
  <c r="E142" i="2"/>
  <c r="E121" i="2"/>
  <c r="E70" i="2"/>
  <c r="E136" i="2"/>
  <c r="E131" i="2"/>
  <c r="E157" i="2"/>
  <c r="E18" i="2"/>
  <c r="E33" i="2"/>
  <c r="E109" i="2"/>
  <c r="E108" i="2"/>
  <c r="E170" i="2"/>
  <c r="E67" i="2"/>
  <c r="E119" i="2"/>
  <c r="E105" i="2"/>
  <c r="E74" i="2"/>
  <c r="E56" i="2"/>
  <c r="E39" i="2"/>
  <c r="E57" i="2"/>
  <c r="E98" i="2"/>
  <c r="E45" i="2"/>
  <c r="E38" i="2"/>
  <c r="E23" i="2"/>
  <c r="F46" i="2"/>
  <c r="F126" i="2"/>
  <c r="F99" i="2"/>
  <c r="F76" i="2"/>
  <c r="F14" i="2"/>
  <c r="F60" i="2"/>
  <c r="F113" i="2"/>
  <c r="F98" i="2"/>
  <c r="F148" i="2"/>
  <c r="F164" i="2"/>
  <c r="F192" i="23"/>
  <c r="F173" i="2"/>
  <c r="F59" i="2"/>
  <c r="F100" i="2"/>
  <c r="F12" i="2"/>
  <c r="F166" i="2"/>
  <c r="F154" i="2"/>
  <c r="F68" i="2"/>
  <c r="F165" i="2"/>
  <c r="F111" i="2"/>
  <c r="F123" i="2"/>
  <c r="F112" i="2"/>
  <c r="F147" i="2"/>
  <c r="F25" i="2"/>
  <c r="F125" i="2"/>
  <c r="F64" i="2"/>
  <c r="F101" i="2"/>
  <c r="F36" i="2"/>
  <c r="F122" i="2"/>
  <c r="F11" i="2"/>
  <c r="F63" i="2"/>
  <c r="F171" i="2"/>
  <c r="F174" i="2"/>
  <c r="F102" i="2"/>
  <c r="F69" i="2"/>
  <c r="F27" i="2"/>
  <c r="F146" i="2"/>
  <c r="F103" i="2"/>
  <c r="F78" i="2"/>
  <c r="F79" i="2"/>
  <c r="F124" i="2"/>
  <c r="F37" i="2"/>
  <c r="F81" i="2"/>
  <c r="F149" i="2"/>
  <c r="F13" i="2"/>
  <c r="F47" i="2"/>
  <c r="F22" i="2"/>
  <c r="F127" i="2"/>
  <c r="F128" i="2"/>
  <c r="F80" i="2"/>
  <c r="F29" i="2"/>
  <c r="F139" i="2"/>
  <c r="F158" i="2"/>
  <c r="F150" i="2"/>
  <c r="F75" i="2"/>
  <c r="F157" i="2"/>
  <c r="F74" i="2"/>
  <c r="F65" i="2"/>
  <c r="F176" i="2"/>
  <c r="F71" i="2"/>
  <c r="F155" i="2"/>
  <c r="F121" i="2"/>
  <c r="F95" i="2"/>
  <c r="F39" i="2"/>
  <c r="F38" i="2"/>
  <c r="F24" i="2"/>
  <c r="F97" i="2"/>
  <c r="F172" i="2"/>
  <c r="F16" i="2"/>
  <c r="F180" i="2"/>
  <c r="F83" i="2"/>
  <c r="F140" i="2"/>
  <c r="F141" i="2"/>
  <c r="F178" i="2"/>
  <c r="F56" i="2"/>
  <c r="F143" i="2"/>
  <c r="F156" i="2"/>
  <c r="F34" i="2"/>
  <c r="F175" i="2"/>
  <c r="F10" i="2"/>
  <c r="F129" i="2"/>
  <c r="F17" i="2"/>
  <c r="F134" i="2"/>
  <c r="F84" i="2"/>
  <c r="F179" i="2"/>
  <c r="F82" i="2"/>
  <c r="F31" i="2"/>
  <c r="F115" i="2"/>
  <c r="F142" i="2"/>
  <c r="F177" i="2"/>
  <c r="F33" i="2"/>
  <c r="F57" i="2"/>
  <c r="F145" i="2"/>
  <c r="F35" i="2"/>
  <c r="F48" i="2"/>
  <c r="F77" i="2"/>
  <c r="F44" i="2"/>
  <c r="F61" i="2"/>
  <c r="F49" i="2"/>
  <c r="F131" i="2"/>
  <c r="F117" i="2"/>
  <c r="F66" i="2"/>
  <c r="F162" i="2"/>
  <c r="F19" i="2"/>
  <c r="F109" i="2"/>
  <c r="F50" i="2"/>
  <c r="F108" i="2"/>
  <c r="F133" i="2"/>
  <c r="F153" i="2"/>
  <c r="F184" i="2"/>
  <c r="F90" i="2"/>
  <c r="F161" i="2"/>
  <c r="F51" i="2"/>
  <c r="F23" i="2"/>
  <c r="F118" i="2"/>
  <c r="F89" i="2"/>
  <c r="F26" i="2"/>
  <c r="F168" i="2"/>
  <c r="F119" i="2"/>
  <c r="F52" i="2"/>
  <c r="F87" i="2"/>
  <c r="F86" i="2"/>
  <c r="F42" i="2"/>
  <c r="F120" i="2"/>
  <c r="F53" i="2"/>
  <c r="F151" i="2"/>
  <c r="F85" i="2"/>
  <c r="F167" i="2"/>
  <c r="F62" i="2"/>
  <c r="F94" i="2"/>
  <c r="F110" i="2"/>
  <c r="F43" i="2"/>
  <c r="F93" i="2"/>
  <c r="F18" i="2"/>
  <c r="F169" i="2"/>
  <c r="F92" i="2"/>
  <c r="F40" i="2"/>
  <c r="F132" i="2"/>
  <c r="F91" i="2"/>
  <c r="F152" i="2"/>
  <c r="F20" i="2"/>
  <c r="F114" i="2"/>
  <c r="F107" i="2"/>
  <c r="F21" i="2"/>
  <c r="F67" i="2"/>
  <c r="F41" i="2"/>
  <c r="F183" i="2"/>
  <c r="F106" i="2"/>
  <c r="F135" i="2"/>
  <c r="F88" i="2"/>
  <c r="F160" i="2"/>
  <c r="F182" i="2"/>
  <c r="F105" i="2"/>
  <c r="F45" i="2"/>
  <c r="F136" i="2"/>
  <c r="F159" i="2"/>
  <c r="F181" i="2"/>
  <c r="F104" i="2"/>
  <c r="F28" i="2"/>
  <c r="F137" i="2"/>
  <c r="F138" i="2"/>
  <c r="F170" i="2"/>
  <c r="F15" i="2"/>
  <c r="F96" i="2"/>
  <c r="F54" i="2"/>
  <c r="F30" i="2"/>
  <c r="F55" i="2"/>
  <c r="F116" i="2"/>
  <c r="F32" i="2"/>
  <c r="F73" i="2"/>
  <c r="F144" i="2"/>
  <c r="F72" i="2"/>
  <c r="F70" i="2"/>
  <c r="F58" i="2"/>
  <c r="F163" i="2"/>
  <c r="F130" i="2"/>
  <c r="G192" i="23"/>
  <c r="G129" i="2"/>
  <c r="G16" i="2"/>
  <c r="G139" i="2"/>
  <c r="G97" i="2"/>
  <c r="G15" i="2"/>
  <c r="G170" i="2"/>
  <c r="G109" i="2"/>
  <c r="G84" i="2"/>
  <c r="G48" i="2"/>
  <c r="G80" i="2"/>
  <c r="G81" i="2"/>
  <c r="G96" i="2"/>
  <c r="G110" i="2"/>
  <c r="G127" i="2"/>
  <c r="G151" i="2"/>
  <c r="G144" i="2"/>
  <c r="G164" i="2"/>
  <c r="G19" i="2"/>
  <c r="G143" i="2"/>
  <c r="G39" i="2"/>
  <c r="G128" i="2"/>
  <c r="G156" i="2"/>
  <c r="G25" i="2"/>
  <c r="G64" i="2"/>
  <c r="G98" i="2"/>
  <c r="G176" i="2"/>
  <c r="G88" i="2"/>
  <c r="G126" i="2"/>
  <c r="G40" i="2"/>
  <c r="G67" i="2"/>
  <c r="G14" i="2"/>
  <c r="G152" i="2"/>
  <c r="G57" i="2"/>
  <c r="G99" i="2"/>
  <c r="G135" i="2"/>
  <c r="G72" i="2"/>
  <c r="G108" i="2"/>
  <c r="G153" i="2"/>
  <c r="G46" i="2"/>
  <c r="G181" i="2"/>
  <c r="G34" i="2"/>
  <c r="G30" i="2"/>
  <c r="G171" i="2"/>
  <c r="G107" i="2"/>
  <c r="G165" i="2"/>
  <c r="G13" i="2"/>
  <c r="G125" i="2"/>
  <c r="G113" i="2"/>
  <c r="G71" i="2"/>
  <c r="G168" i="2"/>
  <c r="G180" i="2"/>
  <c r="G124" i="2"/>
  <c r="G100" i="2"/>
  <c r="G41" i="2"/>
  <c r="G12" i="2"/>
  <c r="G89" i="2"/>
  <c r="G145" i="2"/>
  <c r="G118" i="2"/>
  <c r="G106" i="2"/>
  <c r="G70" i="2"/>
  <c r="G24" i="2"/>
  <c r="G123" i="2"/>
  <c r="G175" i="2"/>
  <c r="G183" i="2"/>
  <c r="G105" i="2"/>
  <c r="G29" i="2"/>
  <c r="G43" i="2"/>
  <c r="G42" i="2"/>
  <c r="G104" i="2"/>
  <c r="G51" i="2"/>
  <c r="G116" i="2"/>
  <c r="G112" i="2"/>
  <c r="G50" i="2"/>
  <c r="G78" i="2"/>
  <c r="G62" i="2"/>
  <c r="G114" i="2"/>
  <c r="G52" i="2"/>
  <c r="G174" i="2"/>
  <c r="G36" i="2"/>
  <c r="G23" i="2"/>
  <c r="G63" i="2"/>
  <c r="G93" i="2"/>
  <c r="G111" i="2"/>
  <c r="G184" i="2"/>
  <c r="G133" i="2"/>
  <c r="G68" i="2"/>
  <c r="G137" i="2"/>
  <c r="G92" i="2"/>
  <c r="G77" i="2"/>
  <c r="G17" i="2"/>
  <c r="G182" i="2"/>
  <c r="G32" i="2"/>
  <c r="G44" i="2"/>
  <c r="G27" i="2"/>
  <c r="G74" i="2"/>
  <c r="G26" i="2"/>
  <c r="G138" i="2"/>
  <c r="G149" i="2"/>
  <c r="G28" i="2"/>
  <c r="G56" i="2"/>
  <c r="G38" i="2"/>
  <c r="G65" i="2"/>
  <c r="G83" i="2"/>
  <c r="G60" i="2"/>
  <c r="G61" i="2"/>
  <c r="G163" i="2"/>
  <c r="G21" i="2"/>
  <c r="G95" i="2"/>
  <c r="G177" i="2"/>
  <c r="G20" i="2"/>
  <c r="G148" i="2"/>
  <c r="G172" i="2"/>
  <c r="G76" i="2"/>
  <c r="G160" i="2"/>
  <c r="G73" i="2"/>
  <c r="G66" i="2"/>
  <c r="G33" i="2"/>
  <c r="G179" i="2"/>
  <c r="G53" i="2"/>
  <c r="G47" i="2"/>
  <c r="G117" i="2"/>
  <c r="G169" i="2"/>
  <c r="G82" i="2"/>
  <c r="G122" i="2"/>
  <c r="G35" i="2"/>
  <c r="G103" i="2"/>
  <c r="G45" i="2"/>
  <c r="G120" i="2"/>
  <c r="G150" i="2"/>
  <c r="G22" i="2"/>
  <c r="G146" i="2"/>
  <c r="G91" i="2"/>
  <c r="G136" i="2"/>
  <c r="G173" i="2"/>
  <c r="G131" i="2"/>
  <c r="G69" i="2"/>
  <c r="G86" i="2"/>
  <c r="G147" i="2"/>
  <c r="G115" i="2"/>
  <c r="G37" i="2"/>
  <c r="G85" i="2"/>
  <c r="G55" i="2"/>
  <c r="G158" i="2"/>
  <c r="G75" i="2"/>
  <c r="G54" i="2"/>
  <c r="G87" i="2"/>
  <c r="G142" i="2"/>
  <c r="G166" i="2"/>
  <c r="G119" i="2"/>
  <c r="G11" i="2"/>
  <c r="G102" i="2"/>
  <c r="G121" i="2"/>
  <c r="G134" i="2"/>
  <c r="G58" i="2"/>
  <c r="G10" i="2"/>
  <c r="G167" i="2"/>
  <c r="G161" i="2"/>
  <c r="G159" i="2"/>
  <c r="G31" i="2"/>
  <c r="G59" i="2"/>
  <c r="G18" i="2"/>
  <c r="G94" i="2"/>
  <c r="G90" i="2"/>
  <c r="G132" i="2"/>
  <c r="G141" i="2"/>
  <c r="G157" i="2"/>
  <c r="G79" i="2"/>
  <c r="G140" i="2"/>
  <c r="G178" i="2"/>
  <c r="G154" i="2"/>
  <c r="G162" i="2"/>
  <c r="G49" i="2"/>
  <c r="G130" i="2"/>
  <c r="G155" i="2"/>
  <c r="G101" i="2"/>
  <c r="H192" i="23"/>
  <c r="H83" i="2"/>
  <c r="H85" i="2"/>
  <c r="H21" i="2"/>
  <c r="H18" i="2"/>
  <c r="H172" i="2"/>
  <c r="H169" i="2"/>
  <c r="H41" i="2"/>
  <c r="H29" i="2"/>
  <c r="H166" i="2"/>
  <c r="H116" i="2"/>
  <c r="H77" i="2"/>
  <c r="H52" i="2"/>
  <c r="H158" i="2"/>
  <c r="H157" i="2"/>
  <c r="H57" i="2"/>
  <c r="H154" i="2"/>
  <c r="H60" i="2"/>
  <c r="H31" i="2"/>
  <c r="H150" i="2"/>
  <c r="H26" i="2"/>
  <c r="H147" i="2"/>
  <c r="H70" i="2"/>
  <c r="H139" i="2"/>
  <c r="H84" i="2"/>
  <c r="H184" i="2"/>
  <c r="H137" i="2"/>
  <c r="H38" i="2"/>
  <c r="H24" i="2"/>
  <c r="H42" i="2"/>
  <c r="H167" i="2"/>
  <c r="H61" i="2"/>
  <c r="H164" i="2"/>
  <c r="H48" i="2"/>
  <c r="H50" i="2"/>
  <c r="H160" i="2"/>
  <c r="H30" i="2"/>
  <c r="H53" i="2"/>
  <c r="H55" i="2"/>
  <c r="H156" i="2"/>
  <c r="H17" i="2"/>
  <c r="H115" i="2"/>
  <c r="H152" i="2"/>
  <c r="H64" i="2"/>
  <c r="H149" i="2"/>
  <c r="H148" i="2"/>
  <c r="H69" i="2"/>
  <c r="H63" i="2"/>
  <c r="H39" i="2"/>
  <c r="H168" i="2"/>
  <c r="H15" i="2"/>
  <c r="H165" i="2"/>
  <c r="H47" i="2"/>
  <c r="H49" i="2"/>
  <c r="H161" i="2"/>
  <c r="H16" i="2"/>
  <c r="H58" i="2"/>
  <c r="H62" i="2"/>
  <c r="H151" i="2"/>
  <c r="H65" i="2"/>
  <c r="H68" i="2"/>
  <c r="H146" i="2"/>
  <c r="H112" i="2"/>
  <c r="H145" i="2"/>
  <c r="H71" i="2"/>
  <c r="H144" i="2"/>
  <c r="H72" i="2"/>
  <c r="H73" i="2"/>
  <c r="H143" i="2"/>
  <c r="H19" i="2"/>
  <c r="H177" i="2"/>
  <c r="H74" i="2"/>
  <c r="H142" i="2"/>
  <c r="H75" i="2"/>
  <c r="H141" i="2"/>
  <c r="H79" i="2"/>
  <c r="H140" i="2"/>
  <c r="H33" i="2"/>
  <c r="H82" i="2"/>
  <c r="H10" i="2"/>
  <c r="H86" i="2"/>
  <c r="H136" i="2"/>
  <c r="H87" i="2"/>
  <c r="H176" i="2"/>
  <c r="H170" i="2"/>
  <c r="H153" i="2"/>
  <c r="H88" i="2"/>
  <c r="H135" i="2"/>
  <c r="H34" i="2"/>
  <c r="H44" i="2"/>
  <c r="H89" i="2"/>
  <c r="H134" i="2"/>
  <c r="H90" i="2"/>
  <c r="H133" i="2"/>
  <c r="H91" i="2"/>
  <c r="H183" i="2"/>
  <c r="H132" i="2"/>
  <c r="H11" i="2"/>
  <c r="H25" i="2"/>
  <c r="H92" i="2"/>
  <c r="H131" i="2"/>
  <c r="H93" i="2"/>
  <c r="H94" i="2"/>
  <c r="H130" i="2"/>
  <c r="H95" i="2"/>
  <c r="H175" i="2"/>
  <c r="H114" i="2"/>
  <c r="H129" i="2"/>
  <c r="H35" i="2"/>
  <c r="H96" i="2"/>
  <c r="H128" i="2"/>
  <c r="H97" i="2"/>
  <c r="H23" i="2"/>
  <c r="H127" i="2"/>
  <c r="H182" i="2"/>
  <c r="H81" i="2"/>
  <c r="H12" i="2"/>
  <c r="H98" i="2"/>
  <c r="H126" i="2"/>
  <c r="H99" i="2"/>
  <c r="H171" i="2"/>
  <c r="H125" i="2"/>
  <c r="H124" i="2"/>
  <c r="H100" i="2"/>
  <c r="H113" i="2"/>
  <c r="H123" i="2"/>
  <c r="H80" i="2"/>
  <c r="H101" i="2"/>
  <c r="H174" i="2"/>
  <c r="H76" i="2"/>
  <c r="H36" i="2"/>
  <c r="H122" i="2"/>
  <c r="H13" i="2"/>
  <c r="H102" i="2"/>
  <c r="H121" i="2"/>
  <c r="H103" i="2"/>
  <c r="H104" i="2"/>
  <c r="H120" i="2"/>
  <c r="H105" i="2"/>
  <c r="H119" i="2"/>
  <c r="H106" i="2"/>
  <c r="H118" i="2"/>
  <c r="H107" i="2"/>
  <c r="H108" i="2"/>
  <c r="H109" i="2"/>
  <c r="H181" i="2"/>
  <c r="H117" i="2"/>
  <c r="H110" i="2"/>
  <c r="H45" i="2"/>
  <c r="H28" i="2"/>
  <c r="H14" i="2"/>
  <c r="H173" i="2"/>
  <c r="H37" i="2"/>
  <c r="H20" i="2"/>
  <c r="H138" i="2"/>
  <c r="H22" i="2"/>
  <c r="H111" i="2"/>
  <c r="H40" i="2"/>
  <c r="H180" i="2"/>
  <c r="H43" i="2"/>
  <c r="H46" i="2"/>
  <c r="H163" i="2"/>
  <c r="H162" i="2"/>
  <c r="H51" i="2"/>
  <c r="H179" i="2"/>
  <c r="H159" i="2"/>
  <c r="H54" i="2"/>
  <c r="H56" i="2"/>
  <c r="H155" i="2"/>
  <c r="H59" i="2"/>
  <c r="H178" i="2"/>
  <c r="H78" i="2"/>
  <c r="H27" i="2"/>
  <c r="H66" i="2"/>
  <c r="H67" i="2"/>
  <c r="H32" i="2"/>
  <c r="I58" i="2"/>
  <c r="I178" i="2"/>
  <c r="I180" i="2"/>
  <c r="I10" i="2"/>
  <c r="I86" i="2"/>
  <c r="I175" i="2"/>
  <c r="I164" i="2"/>
  <c r="I44" i="2"/>
  <c r="I51" i="2"/>
  <c r="I166" i="2"/>
  <c r="I118" i="2"/>
  <c r="I35" i="2"/>
  <c r="I80" i="2"/>
  <c r="I83" i="2"/>
  <c r="I25" i="2"/>
  <c r="I11" i="2"/>
  <c r="I41" i="2"/>
  <c r="I78" i="2"/>
  <c r="I123" i="2"/>
  <c r="I88" i="2"/>
  <c r="I106" i="2"/>
  <c r="I47" i="2"/>
  <c r="I168" i="2"/>
  <c r="I84" i="2"/>
  <c r="I107" i="2"/>
  <c r="I127" i="2"/>
  <c r="I119" i="2"/>
  <c r="I170" i="2"/>
  <c r="I153" i="2"/>
  <c r="I108" i="2"/>
  <c r="I135" i="2"/>
  <c r="I12" i="2"/>
  <c r="I174" i="2"/>
  <c r="I36" i="2"/>
  <c r="I40" i="2"/>
  <c r="I169" i="2"/>
  <c r="I67" i="2"/>
  <c r="I109" i="2"/>
  <c r="I117" i="2"/>
  <c r="I181" i="2"/>
  <c r="I171" i="2"/>
  <c r="I111" i="2"/>
  <c r="I110" i="2"/>
  <c r="I105" i="2"/>
  <c r="I13" i="2"/>
  <c r="I28" i="2"/>
  <c r="I60" i="2"/>
  <c r="I39" i="2"/>
  <c r="I20" i="2"/>
  <c r="I21" i="2"/>
  <c r="I100" i="2"/>
  <c r="I64" i="2"/>
  <c r="I124" i="2"/>
  <c r="I116" i="2"/>
  <c r="I22" i="2"/>
  <c r="I23" i="2"/>
  <c r="I167" i="2"/>
  <c r="I42" i="2"/>
  <c r="I27" i="2"/>
  <c r="I173" i="2"/>
  <c r="I37" i="2"/>
  <c r="I14" i="2"/>
  <c r="I38" i="2"/>
  <c r="I29" i="2"/>
  <c r="I172" i="2"/>
  <c r="I45" i="2"/>
  <c r="I120" i="2"/>
  <c r="I52" i="2"/>
  <c r="I148" i="2"/>
  <c r="I66" i="2"/>
  <c r="I128" i="2"/>
  <c r="I59" i="2"/>
  <c r="I104" i="2"/>
  <c r="I160" i="2"/>
  <c r="I136" i="2"/>
  <c r="I97" i="2"/>
  <c r="I71" i="2"/>
  <c r="I17" i="2"/>
  <c r="I112" i="2"/>
  <c r="I94" i="2"/>
  <c r="I149" i="2"/>
  <c r="I144" i="2"/>
  <c r="I87" i="2"/>
  <c r="I57" i="2"/>
  <c r="I72" i="2"/>
  <c r="I49" i="2"/>
  <c r="I177" i="2"/>
  <c r="I43" i="2"/>
  <c r="I89" i="2"/>
  <c r="I79" i="2"/>
  <c r="I32" i="2"/>
  <c r="I156" i="2"/>
  <c r="I137" i="2"/>
  <c r="I18" i="2"/>
  <c r="I93" i="2"/>
  <c r="I73" i="2"/>
  <c r="I143" i="2"/>
  <c r="I131" i="2"/>
  <c r="I102" i="2"/>
  <c r="I56" i="2"/>
  <c r="I62" i="2"/>
  <c r="I99" i="2"/>
  <c r="I24" i="2"/>
  <c r="I126" i="2"/>
  <c r="I74" i="2"/>
  <c r="I61" i="2"/>
  <c r="I19" i="2"/>
  <c r="I152" i="2"/>
  <c r="I53" i="2"/>
  <c r="I122" i="2"/>
  <c r="I142" i="2"/>
  <c r="I33" i="2"/>
  <c r="I92" i="2"/>
  <c r="I162" i="2"/>
  <c r="I50" i="2"/>
  <c r="I184" i="2"/>
  <c r="I132" i="2"/>
  <c r="I150" i="2"/>
  <c r="I75" i="2"/>
  <c r="I138" i="2"/>
  <c r="I77" i="2"/>
  <c r="I141" i="2"/>
  <c r="I176" i="2"/>
  <c r="I113" i="2"/>
  <c r="I151" i="2"/>
  <c r="I159" i="2"/>
  <c r="I54" i="2"/>
  <c r="I98" i="2"/>
  <c r="I91" i="2"/>
  <c r="I34" i="2"/>
  <c r="I55" i="2"/>
  <c r="I140" i="2"/>
  <c r="I183" i="2"/>
  <c r="I157" i="2"/>
  <c r="I133" i="2"/>
  <c r="I158" i="2"/>
  <c r="I82" i="2"/>
  <c r="I101" i="2"/>
  <c r="I90" i="2"/>
  <c r="I161" i="2"/>
  <c r="I26" i="2"/>
  <c r="I192" i="23"/>
  <c r="I139" i="2"/>
  <c r="I134" i="2"/>
  <c r="I182" i="2"/>
  <c r="I76" i="2"/>
  <c r="I154" i="2"/>
  <c r="I115" i="2"/>
  <c r="I69" i="2"/>
  <c r="I70" i="2"/>
  <c r="I121" i="2"/>
  <c r="I15" i="2"/>
  <c r="I129" i="2"/>
  <c r="I16" i="2"/>
  <c r="I155" i="2"/>
  <c r="I125" i="2"/>
  <c r="I95" i="2"/>
  <c r="I31" i="2"/>
  <c r="I103" i="2"/>
  <c r="I114" i="2"/>
  <c r="I147" i="2"/>
  <c r="I179" i="2"/>
  <c r="I81" i="2"/>
  <c r="I165" i="2"/>
  <c r="I68" i="2"/>
  <c r="I163" i="2"/>
  <c r="I65" i="2"/>
  <c r="I96" i="2"/>
  <c r="I30" i="2"/>
  <c r="I48" i="2"/>
  <c r="I85" i="2"/>
  <c r="I46" i="2"/>
  <c r="I130" i="2"/>
  <c r="I63" i="2"/>
  <c r="I146" i="2"/>
  <c r="I145" i="2"/>
  <c r="J64" i="2"/>
  <c r="J108" i="2"/>
  <c r="J103" i="2"/>
  <c r="J107" i="2"/>
  <c r="J95" i="2"/>
  <c r="J70" i="2"/>
  <c r="J16" i="2"/>
  <c r="J34" i="2"/>
  <c r="J78" i="2"/>
  <c r="J79" i="2"/>
  <c r="J121" i="2"/>
  <c r="J111" i="2"/>
  <c r="J168" i="2"/>
  <c r="J88" i="2"/>
  <c r="J98" i="2"/>
  <c r="J152" i="2"/>
  <c r="J45" i="2"/>
  <c r="J17" i="2"/>
  <c r="J175" i="2"/>
  <c r="J164" i="2"/>
  <c r="J54" i="2"/>
  <c r="J35" i="2"/>
  <c r="J113" i="2"/>
  <c r="J40" i="2"/>
  <c r="J89" i="2"/>
  <c r="J109" i="2"/>
  <c r="J27" i="2"/>
  <c r="J102" i="2"/>
  <c r="J47" i="2"/>
  <c r="J18" i="2"/>
  <c r="J169" i="2"/>
  <c r="J117" i="2"/>
  <c r="J136" i="2"/>
  <c r="J67" i="2"/>
  <c r="J145" i="2"/>
  <c r="J174" i="2"/>
  <c r="J36" i="2"/>
  <c r="J61" i="2"/>
  <c r="J39" i="2"/>
  <c r="J122" i="2"/>
  <c r="J62" i="2"/>
  <c r="J127" i="2"/>
  <c r="J171" i="2"/>
  <c r="J184" i="2"/>
  <c r="J20" i="2"/>
  <c r="J138" i="2"/>
  <c r="J19" i="2"/>
  <c r="J93" i="2"/>
  <c r="J143" i="2"/>
  <c r="J100" i="2"/>
  <c r="J28" i="2"/>
  <c r="J156" i="2"/>
  <c r="J96" i="2"/>
  <c r="J192" i="23"/>
  <c r="J104" i="2"/>
  <c r="J33" i="2"/>
  <c r="J58" i="2"/>
  <c r="J15" i="2"/>
  <c r="J139" i="2"/>
  <c r="J51" i="2"/>
  <c r="J23" i="2"/>
  <c r="J86" i="2"/>
  <c r="J120" i="2"/>
  <c r="J68" i="2"/>
  <c r="J134" i="2"/>
  <c r="J176" i="2"/>
  <c r="J155" i="2"/>
  <c r="J44" i="2"/>
  <c r="J21" i="2"/>
  <c r="J38" i="2"/>
  <c r="J115" i="2"/>
  <c r="J25" i="2"/>
  <c r="J172" i="2"/>
  <c r="J76" i="2"/>
  <c r="J80" i="2"/>
  <c r="J101" i="2"/>
  <c r="J173" i="2"/>
  <c r="J183" i="2"/>
  <c r="J37" i="2"/>
  <c r="J97" i="2"/>
  <c r="J158" i="2"/>
  <c r="J154" i="2"/>
  <c r="J166" i="2"/>
  <c r="J71" i="2"/>
  <c r="J94" i="2"/>
  <c r="J52" i="2"/>
  <c r="J147" i="2"/>
  <c r="J144" i="2"/>
  <c r="J148" i="2"/>
  <c r="J182" i="2"/>
  <c r="J43" i="2"/>
  <c r="J130" i="2"/>
  <c r="J57" i="2"/>
  <c r="J60" i="2"/>
  <c r="J151" i="2"/>
  <c r="J123" i="2"/>
  <c r="J72" i="2"/>
  <c r="J137" i="2"/>
  <c r="J84" i="2"/>
  <c r="J63" i="2"/>
  <c r="J162" i="2"/>
  <c r="J77" i="2"/>
  <c r="J112" i="2"/>
  <c r="J49" i="2"/>
  <c r="J114" i="2"/>
  <c r="J170" i="2"/>
  <c r="J65" i="2"/>
  <c r="J181" i="2"/>
  <c r="J116" i="2"/>
  <c r="J10" i="2"/>
  <c r="J53" i="2"/>
  <c r="J56" i="2"/>
  <c r="J83" i="2"/>
  <c r="J163" i="2"/>
  <c r="J118" i="2"/>
  <c r="J110" i="2"/>
  <c r="J74" i="2"/>
  <c r="J160" i="2"/>
  <c r="J92" i="2"/>
  <c r="J81" i="2"/>
  <c r="J26" i="2"/>
  <c r="J106" i="2"/>
  <c r="J11" i="2"/>
  <c r="J135" i="2"/>
  <c r="J41" i="2"/>
  <c r="J142" i="2"/>
  <c r="J179" i="2"/>
  <c r="J30" i="2"/>
  <c r="J150" i="2"/>
  <c r="J69" i="2"/>
  <c r="J24" i="2"/>
  <c r="J119" i="2"/>
  <c r="J59" i="2"/>
  <c r="J165" i="2"/>
  <c r="J22" i="2"/>
  <c r="J12" i="2"/>
  <c r="J125" i="2"/>
  <c r="J132" i="2"/>
  <c r="J66" i="2"/>
  <c r="J48" i="2"/>
  <c r="J75" i="2"/>
  <c r="J105" i="2"/>
  <c r="J178" i="2"/>
  <c r="J31" i="2"/>
  <c r="J141" i="2"/>
  <c r="J91" i="2"/>
  <c r="J13" i="2"/>
  <c r="J85" i="2"/>
  <c r="J46" i="2"/>
  <c r="J153" i="2"/>
  <c r="J55" i="2"/>
  <c r="J50" i="2"/>
  <c r="J159" i="2"/>
  <c r="J140" i="2"/>
  <c r="J177" i="2"/>
  <c r="J167" i="2"/>
  <c r="J32" i="2"/>
  <c r="J42" i="2"/>
  <c r="J146" i="2"/>
  <c r="J14" i="2"/>
  <c r="J157" i="2"/>
  <c r="J129" i="2"/>
  <c r="J133" i="2"/>
  <c r="J82" i="2"/>
  <c r="J99" i="2"/>
  <c r="J126" i="2"/>
  <c r="J90" i="2"/>
  <c r="J161" i="2"/>
  <c r="J73" i="2"/>
  <c r="J87" i="2"/>
  <c r="J149" i="2"/>
  <c r="J128" i="2"/>
  <c r="J180" i="2"/>
  <c r="J124" i="2"/>
  <c r="J29" i="2"/>
  <c r="J131" i="2"/>
  <c r="K192" i="23"/>
  <c r="K173" i="2"/>
  <c r="K77" i="2"/>
  <c r="K127" i="2"/>
  <c r="K72" i="2"/>
  <c r="K97" i="2"/>
  <c r="K92" i="2"/>
  <c r="K137" i="2"/>
  <c r="K47" i="2"/>
  <c r="K10" i="2"/>
  <c r="K50" i="2"/>
  <c r="K41" i="2"/>
  <c r="K142" i="2"/>
  <c r="K59" i="2"/>
  <c r="K52" i="2"/>
  <c r="K106" i="2"/>
  <c r="K11" i="2"/>
  <c r="K147" i="2"/>
  <c r="K83" i="2"/>
  <c r="K69" i="2"/>
  <c r="K111" i="2"/>
  <c r="K110" i="2"/>
  <c r="K132" i="2"/>
  <c r="K23" i="2"/>
  <c r="K119" i="2"/>
  <c r="K12" i="2"/>
  <c r="K71" i="2"/>
  <c r="K49" i="2"/>
  <c r="K75" i="2"/>
  <c r="K105" i="2"/>
  <c r="K87" i="2"/>
  <c r="K79" i="2"/>
  <c r="K141" i="2"/>
  <c r="K76" i="2"/>
  <c r="K13" i="2"/>
  <c r="K162" i="2"/>
  <c r="K134" i="2"/>
  <c r="K148" i="2"/>
  <c r="K48" i="2"/>
  <c r="K167" i="2"/>
  <c r="K169" i="2"/>
  <c r="K91" i="2"/>
  <c r="K136" i="2"/>
  <c r="K55" i="2"/>
  <c r="K14" i="2"/>
  <c r="K93" i="2"/>
  <c r="K80" i="2"/>
  <c r="K96" i="2"/>
  <c r="K146" i="2"/>
  <c r="K161" i="2"/>
  <c r="K159" i="2"/>
  <c r="K104" i="2"/>
  <c r="K22" i="2"/>
  <c r="K42" i="2"/>
  <c r="K15" i="2"/>
  <c r="K140" i="2"/>
  <c r="K143" i="2"/>
  <c r="K120" i="2"/>
  <c r="K144" i="2"/>
  <c r="K81" i="2"/>
  <c r="K43" i="2"/>
  <c r="K113" i="2"/>
  <c r="K157" i="2"/>
  <c r="K156" i="2"/>
  <c r="K16" i="2"/>
  <c r="K115" i="2"/>
  <c r="K133" i="2"/>
  <c r="K103" i="2"/>
  <c r="K60" i="2"/>
  <c r="K54" i="2"/>
  <c r="K61" i="2"/>
  <c r="K121" i="2"/>
  <c r="K17" i="2"/>
  <c r="K85" i="2"/>
  <c r="K82" i="2"/>
  <c r="K90" i="2"/>
  <c r="K65" i="2"/>
  <c r="K25" i="2"/>
  <c r="K18" i="2"/>
  <c r="K64" i="2"/>
  <c r="K58" i="2"/>
  <c r="K153" i="2"/>
  <c r="K160" i="2"/>
  <c r="K166" i="2"/>
  <c r="K19" i="2"/>
  <c r="K139" i="2"/>
  <c r="K138" i="2"/>
  <c r="K73" i="2"/>
  <c r="K184" i="2"/>
  <c r="K122" i="2"/>
  <c r="K129" i="2"/>
  <c r="K51" i="2"/>
  <c r="K86" i="2"/>
  <c r="K101" i="2"/>
  <c r="K149" i="2"/>
  <c r="K102" i="2"/>
  <c r="K183" i="2"/>
  <c r="K89" i="2"/>
  <c r="K68" i="2"/>
  <c r="K63" i="2"/>
  <c r="K118" i="2"/>
  <c r="K112" i="2"/>
  <c r="K158" i="2"/>
  <c r="K168" i="2"/>
  <c r="K27" i="2"/>
  <c r="K182" i="2"/>
  <c r="K70" i="2"/>
  <c r="K45" i="2"/>
  <c r="K123" i="2"/>
  <c r="K62" i="2"/>
  <c r="K107" i="2"/>
  <c r="K84" i="2"/>
  <c r="K57" i="2"/>
  <c r="K181" i="2"/>
  <c r="K116" i="2"/>
  <c r="K95" i="2"/>
  <c r="K100" i="2"/>
  <c r="K28" i="2"/>
  <c r="K53" i="2"/>
  <c r="K108" i="2"/>
  <c r="K135" i="2"/>
  <c r="K180" i="2"/>
  <c r="K29" i="2"/>
  <c r="K131" i="2"/>
  <c r="K40" i="2"/>
  <c r="K124" i="2"/>
  <c r="K151" i="2"/>
  <c r="K152" i="2"/>
  <c r="K165" i="2"/>
  <c r="K114" i="2"/>
  <c r="K179" i="2"/>
  <c r="K30" i="2"/>
  <c r="K109" i="2"/>
  <c r="K94" i="2"/>
  <c r="K125" i="2"/>
  <c r="K117" i="2"/>
  <c r="K56" i="2"/>
  <c r="K178" i="2"/>
  <c r="K31" i="2"/>
  <c r="K67" i="2"/>
  <c r="K170" i="2"/>
  <c r="K46" i="2"/>
  <c r="K145" i="2"/>
  <c r="K44" i="2"/>
  <c r="K177" i="2"/>
  <c r="K32" i="2"/>
  <c r="K39" i="2"/>
  <c r="K163" i="2"/>
  <c r="K150" i="2"/>
  <c r="K99" i="2"/>
  <c r="K128" i="2"/>
  <c r="K176" i="2"/>
  <c r="K33" i="2"/>
  <c r="K130" i="2"/>
  <c r="K171" i="2"/>
  <c r="K126" i="2"/>
  <c r="K78" i="2"/>
  <c r="K154" i="2"/>
  <c r="K98" i="2"/>
  <c r="K88" i="2"/>
  <c r="K34" i="2"/>
  <c r="K20" i="2"/>
  <c r="K155" i="2"/>
  <c r="K21" i="2"/>
  <c r="K164" i="2"/>
  <c r="K38" i="2"/>
  <c r="K175" i="2"/>
  <c r="K35" i="2"/>
  <c r="K74" i="2"/>
  <c r="K66" i="2"/>
  <c r="K24" i="2"/>
  <c r="K37" i="2"/>
  <c r="K174" i="2"/>
  <c r="K36" i="2"/>
  <c r="K26" i="2"/>
  <c r="K172" i="2"/>
  <c r="L45" i="2"/>
  <c r="L89" i="2"/>
  <c r="L104" i="2"/>
  <c r="L120" i="2"/>
  <c r="L17" i="2"/>
  <c r="L121" i="2"/>
  <c r="L134" i="2"/>
  <c r="L26" i="2"/>
  <c r="L148" i="2"/>
  <c r="L25" i="2"/>
  <c r="L42" i="2"/>
  <c r="L102" i="2"/>
  <c r="L43" i="2"/>
  <c r="L119" i="2"/>
  <c r="L14" i="2"/>
  <c r="L113" i="2"/>
  <c r="L15" i="2"/>
  <c r="L103" i="2"/>
  <c r="L77" i="2"/>
  <c r="L18" i="2"/>
  <c r="L16" i="2"/>
  <c r="L54" i="2"/>
  <c r="L111" i="2"/>
  <c r="L24" i="2"/>
  <c r="L166" i="2"/>
  <c r="L138" i="2"/>
  <c r="L184" i="2"/>
  <c r="L21" i="2"/>
  <c r="L122" i="2"/>
  <c r="L101" i="2"/>
  <c r="L183" i="2"/>
  <c r="L22" i="2"/>
  <c r="L23" i="2"/>
  <c r="L116" i="2"/>
  <c r="L182" i="2"/>
  <c r="L44" i="2"/>
  <c r="L181" i="2"/>
  <c r="L123" i="2"/>
  <c r="L100" i="2"/>
  <c r="L28" i="2"/>
  <c r="L84" i="2"/>
  <c r="L180" i="2"/>
  <c r="L29" i="2"/>
  <c r="L51" i="2"/>
  <c r="L124" i="2"/>
  <c r="L165" i="2"/>
  <c r="L179" i="2"/>
  <c r="L30" i="2"/>
  <c r="L135" i="2"/>
  <c r="L158" i="2"/>
  <c r="L178" i="2"/>
  <c r="L31" i="2"/>
  <c r="L46" i="2"/>
  <c r="L177" i="2"/>
  <c r="L32" i="2"/>
  <c r="L160" i="2"/>
  <c r="L99" i="2"/>
  <c r="L176" i="2"/>
  <c r="L33" i="2"/>
  <c r="L88" i="2"/>
  <c r="L126" i="2"/>
  <c r="L98" i="2"/>
  <c r="L34" i="2"/>
  <c r="L66" i="2"/>
  <c r="L164" i="2"/>
  <c r="L175" i="2"/>
  <c r="L35" i="2"/>
  <c r="L52" i="2"/>
  <c r="L174" i="2"/>
  <c r="L36" i="2"/>
  <c r="L137" i="2"/>
  <c r="L127" i="2"/>
  <c r="L97" i="2"/>
  <c r="L173" i="2"/>
  <c r="L140" i="2"/>
  <c r="L163" i="2"/>
  <c r="L154" i="2"/>
  <c r="L168" i="2"/>
  <c r="L96" i="2"/>
  <c r="L150" i="2"/>
  <c r="L144" i="2"/>
  <c r="L107" i="2"/>
  <c r="L170" i="2"/>
  <c r="L70" i="2"/>
  <c r="L169" i="2"/>
  <c r="L85" i="2"/>
  <c r="L57" i="2"/>
  <c r="L81" i="2"/>
  <c r="L64" i="2"/>
  <c r="L91" i="2"/>
  <c r="L115" i="2"/>
  <c r="L108" i="2"/>
  <c r="L56" i="2"/>
  <c r="L157" i="2"/>
  <c r="L159" i="2"/>
  <c r="L40" i="2"/>
  <c r="L130" i="2"/>
  <c r="L131" i="2"/>
  <c r="L68" i="2"/>
  <c r="L132" i="2"/>
  <c r="L47" i="2"/>
  <c r="L48" i="2"/>
  <c r="L149" i="2"/>
  <c r="L71" i="2"/>
  <c r="L109" i="2"/>
  <c r="L93" i="2"/>
  <c r="L117" i="2"/>
  <c r="L82" i="2"/>
  <c r="L142" i="2"/>
  <c r="L129" i="2"/>
  <c r="L65" i="2"/>
  <c r="L59" i="2"/>
  <c r="L145" i="2"/>
  <c r="L133" i="2"/>
  <c r="L90" i="2"/>
  <c r="L147" i="2"/>
  <c r="L67" i="2"/>
  <c r="L39" i="2"/>
  <c r="L152" i="2"/>
  <c r="L60" i="2"/>
  <c r="L55" i="2"/>
  <c r="L58" i="2"/>
  <c r="L156" i="2"/>
  <c r="L162" i="2"/>
  <c r="L62" i="2"/>
  <c r="L161" i="2"/>
  <c r="L63" i="2"/>
  <c r="L146" i="2"/>
  <c r="L136" i="2"/>
  <c r="L139" i="2"/>
  <c r="L171" i="2"/>
  <c r="L80" i="2"/>
  <c r="L75" i="2"/>
  <c r="L19" i="2"/>
  <c r="L151" i="2"/>
  <c r="L114" i="2"/>
  <c r="L20" i="2"/>
  <c r="L87" i="2"/>
  <c r="L73" i="2"/>
  <c r="L38" i="2"/>
  <c r="L155" i="2"/>
  <c r="L53" i="2"/>
  <c r="L125" i="2"/>
  <c r="L72" i="2"/>
  <c r="L94" i="2"/>
  <c r="L74" i="2"/>
  <c r="L49" i="2"/>
  <c r="L78" i="2"/>
  <c r="L143" i="2"/>
  <c r="L92" i="2"/>
  <c r="L50" i="2"/>
  <c r="L172" i="2"/>
  <c r="L128" i="2"/>
  <c r="L61" i="2"/>
  <c r="L95" i="2"/>
  <c r="L69" i="2"/>
  <c r="L79" i="2"/>
  <c r="L141" i="2"/>
  <c r="L37" i="2"/>
  <c r="L112" i="2"/>
  <c r="L192" i="23"/>
  <c r="L10" i="2"/>
  <c r="L118" i="2"/>
  <c r="L106" i="2"/>
  <c r="L27" i="2"/>
  <c r="L11" i="2"/>
  <c r="L41" i="2"/>
  <c r="L153" i="2"/>
  <c r="L12" i="2"/>
  <c r="L83" i="2"/>
  <c r="L105" i="2"/>
  <c r="L110" i="2"/>
  <c r="L76" i="2"/>
  <c r="L86" i="2"/>
  <c r="L13" i="2"/>
  <c r="L167" i="2"/>
  <c r="M52" i="2"/>
  <c r="M87" i="2"/>
  <c r="M170" i="2"/>
  <c r="M169" i="2"/>
  <c r="M88" i="2"/>
  <c r="M160" i="2"/>
  <c r="M79" i="2"/>
  <c r="M51" i="2"/>
  <c r="M89" i="2"/>
  <c r="M90" i="2"/>
  <c r="M114" i="2"/>
  <c r="M133" i="2"/>
  <c r="M50" i="2"/>
  <c r="M91" i="2"/>
  <c r="M132" i="2"/>
  <c r="M149" i="2"/>
  <c r="M161" i="2"/>
  <c r="M92" i="2"/>
  <c r="M131" i="2"/>
  <c r="M26" i="2"/>
  <c r="M192" i="23"/>
  <c r="M65" i="2"/>
  <c r="M16" i="2"/>
  <c r="M17" i="2"/>
  <c r="M152" i="2"/>
  <c r="M184" i="2"/>
  <c r="M183" i="2"/>
  <c r="M135" i="2"/>
  <c r="M60" i="2"/>
  <c r="M61" i="2"/>
  <c r="M180" i="2"/>
  <c r="M178" i="2"/>
  <c r="M32" i="2"/>
  <c r="M175" i="2"/>
  <c r="M35" i="2"/>
  <c r="M36" i="2"/>
  <c r="M64" i="2"/>
  <c r="M53" i="2"/>
  <c r="M168" i="2"/>
  <c r="M63" i="2"/>
  <c r="M27" i="2"/>
  <c r="M108" i="2"/>
  <c r="M40" i="2"/>
  <c r="M117" i="2"/>
  <c r="M28" i="2"/>
  <c r="M30" i="2"/>
  <c r="M177" i="2"/>
  <c r="M33" i="2"/>
  <c r="M174" i="2"/>
  <c r="M147" i="2"/>
  <c r="M69" i="2"/>
  <c r="M70" i="2"/>
  <c r="M71" i="2"/>
  <c r="M72" i="2"/>
  <c r="M67" i="2"/>
  <c r="M74" i="2"/>
  <c r="M112" i="2"/>
  <c r="M151" i="2"/>
  <c r="M140" i="2"/>
  <c r="M139" i="2"/>
  <c r="M138" i="2"/>
  <c r="M84" i="2"/>
  <c r="M158" i="2"/>
  <c r="M136" i="2"/>
  <c r="M15" i="2"/>
  <c r="M44" i="2"/>
  <c r="M18" i="2"/>
  <c r="M20" i="2"/>
  <c r="M24" i="2"/>
  <c r="M182" i="2"/>
  <c r="M134" i="2"/>
  <c r="M77" i="2"/>
  <c r="M179" i="2"/>
  <c r="M109" i="2"/>
  <c r="M176" i="2"/>
  <c r="M34" i="2"/>
  <c r="M173" i="2"/>
  <c r="M68" i="2"/>
  <c r="M146" i="2"/>
  <c r="M145" i="2"/>
  <c r="M57" i="2"/>
  <c r="M143" i="2"/>
  <c r="M73" i="2"/>
  <c r="M142" i="2"/>
  <c r="M156" i="2"/>
  <c r="M141" i="2"/>
  <c r="M22" i="2"/>
  <c r="M23" i="2"/>
  <c r="M82" i="2"/>
  <c r="M54" i="2"/>
  <c r="M43" i="2"/>
  <c r="M172" i="2"/>
  <c r="M137" i="2"/>
  <c r="M86" i="2"/>
  <c r="M49" i="2"/>
  <c r="M93" i="2"/>
  <c r="M130" i="2"/>
  <c r="M162" i="2"/>
  <c r="M94" i="2"/>
  <c r="M129" i="2"/>
  <c r="M48" i="2"/>
  <c r="M95" i="2"/>
  <c r="M163" i="2"/>
  <c r="M96" i="2"/>
  <c r="M128" i="2"/>
  <c r="M47" i="2"/>
  <c r="M97" i="2"/>
  <c r="M127" i="2"/>
  <c r="M164" i="2"/>
  <c r="M98" i="2"/>
  <c r="M126" i="2"/>
  <c r="M66" i="2"/>
  <c r="M111" i="2"/>
  <c r="M99" i="2"/>
  <c r="M46" i="2"/>
  <c r="M125" i="2"/>
  <c r="M124" i="2"/>
  <c r="M80" i="2"/>
  <c r="M165" i="2"/>
  <c r="M78" i="2"/>
  <c r="M100" i="2"/>
  <c r="M123" i="2"/>
  <c r="M76" i="2"/>
  <c r="M101" i="2"/>
  <c r="M122" i="2"/>
  <c r="M166" i="2"/>
  <c r="M75" i="2"/>
  <c r="M102" i="2"/>
  <c r="M121" i="2"/>
  <c r="M103" i="2"/>
  <c r="M45" i="2"/>
  <c r="M120" i="2"/>
  <c r="M148" i="2"/>
  <c r="M104" i="2"/>
  <c r="M119" i="2"/>
  <c r="M167" i="2"/>
  <c r="M105" i="2"/>
  <c r="M113" i="2"/>
  <c r="M41" i="2"/>
  <c r="M153" i="2"/>
  <c r="M106" i="2"/>
  <c r="M118" i="2"/>
  <c r="M10" i="2"/>
  <c r="M11" i="2"/>
  <c r="M12" i="2"/>
  <c r="M62" i="2"/>
  <c r="M13" i="2"/>
  <c r="M110" i="2"/>
  <c r="M14" i="2"/>
  <c r="M107" i="2"/>
  <c r="M42" i="2"/>
  <c r="M19" i="2"/>
  <c r="M116" i="2"/>
  <c r="M25" i="2"/>
  <c r="M181" i="2"/>
  <c r="M29" i="2"/>
  <c r="M31" i="2"/>
  <c r="M39" i="2"/>
  <c r="M59" i="2"/>
  <c r="M154" i="2"/>
  <c r="M58" i="2"/>
  <c r="M155" i="2"/>
  <c r="M144" i="2"/>
  <c r="M171" i="2"/>
  <c r="M150" i="2"/>
  <c r="M56" i="2"/>
  <c r="M38" i="2"/>
  <c r="M21" i="2"/>
  <c r="M55" i="2"/>
  <c r="M81" i="2"/>
  <c r="M157" i="2"/>
  <c r="M115" i="2"/>
  <c r="M83" i="2"/>
  <c r="M85" i="2"/>
  <c r="M159" i="2"/>
  <c r="M37" i="2"/>
  <c r="P106" i="2"/>
  <c r="P179" i="2"/>
  <c r="P31" i="2"/>
  <c r="P102" i="2"/>
  <c r="P152" i="2"/>
  <c r="P82" i="2"/>
  <c r="P108" i="2"/>
  <c r="P164" i="2"/>
  <c r="P121" i="2"/>
  <c r="P35" i="2"/>
  <c r="P109" i="2"/>
  <c r="P12" i="2"/>
  <c r="P116" i="2"/>
  <c r="P75" i="2"/>
  <c r="P158" i="2"/>
  <c r="P13" i="2"/>
  <c r="P47" i="2"/>
  <c r="P163" i="2"/>
  <c r="P117" i="2"/>
  <c r="P21" i="2"/>
  <c r="P26" i="2"/>
  <c r="P160" i="2"/>
  <c r="P110" i="2"/>
  <c r="P149" i="2"/>
  <c r="P113" i="2"/>
  <c r="P126" i="2"/>
  <c r="P50" i="2"/>
  <c r="P25" i="2"/>
  <c r="P153" i="2"/>
  <c r="P127" i="2"/>
  <c r="P105" i="2"/>
  <c r="P96" i="2"/>
  <c r="P184" i="2"/>
  <c r="P119" i="2"/>
  <c r="P173" i="2"/>
  <c r="P182" i="2"/>
  <c r="P60" i="2"/>
  <c r="P133" i="2"/>
  <c r="P17" i="2"/>
  <c r="P175" i="2"/>
  <c r="P138" i="2"/>
  <c r="P42" i="2"/>
  <c r="P28" i="2"/>
  <c r="P10" i="2"/>
  <c r="P124" i="2"/>
  <c r="P66" i="2"/>
  <c r="P30" i="2"/>
  <c r="P166" i="2"/>
  <c r="P125" i="2"/>
  <c r="P177" i="2"/>
  <c r="P169" i="2"/>
  <c r="P157" i="2"/>
  <c r="P32" i="2"/>
  <c r="P174" i="2"/>
  <c r="P36" i="2"/>
  <c r="P53" i="2"/>
  <c r="P67" i="2"/>
  <c r="P39" i="2"/>
  <c r="P78" i="2"/>
  <c r="P115" i="2"/>
  <c r="P178" i="2"/>
  <c r="P79" i="2"/>
  <c r="P168" i="2"/>
  <c r="P98" i="2"/>
  <c r="P101" i="2"/>
  <c r="P61" i="2"/>
  <c r="P170" i="2"/>
  <c r="P120" i="2"/>
  <c r="P139" i="2"/>
  <c r="P122" i="2"/>
  <c r="P46" i="2"/>
  <c r="P183" i="2"/>
  <c r="P90" i="2"/>
  <c r="P33" i="2"/>
  <c r="P15" i="2"/>
  <c r="P97" i="2"/>
  <c r="P91" i="2"/>
  <c r="P147" i="2"/>
  <c r="P81" i="2"/>
  <c r="P89" i="2"/>
  <c r="P54" i="2"/>
  <c r="P14" i="2"/>
  <c r="P99" i="2"/>
  <c r="P40" i="2"/>
  <c r="P134" i="2"/>
  <c r="P176" i="2"/>
  <c r="P137" i="2"/>
  <c r="P159" i="2"/>
  <c r="P16" i="2"/>
  <c r="P44" i="2"/>
  <c r="P146" i="2"/>
  <c r="P84" i="2"/>
  <c r="P141" i="2"/>
  <c r="P23" i="2"/>
  <c r="P37" i="2"/>
  <c r="P63" i="2"/>
  <c r="P45" i="2"/>
  <c r="P161" i="2"/>
  <c r="P156" i="2"/>
  <c r="P51" i="2"/>
  <c r="P167" i="2"/>
  <c r="P74" i="2"/>
  <c r="P11" i="2"/>
  <c r="P58" i="2"/>
  <c r="P128" i="2"/>
  <c r="P69" i="2"/>
  <c r="P41" i="2"/>
  <c r="P87" i="2"/>
  <c r="P154" i="2"/>
  <c r="P95" i="2"/>
  <c r="P19" i="2"/>
  <c r="P171" i="2"/>
  <c r="P38" i="2"/>
  <c r="P118" i="2"/>
  <c r="P92" i="2"/>
  <c r="P65" i="2"/>
  <c r="P64" i="2"/>
  <c r="P20" i="2"/>
  <c r="P148" i="2"/>
  <c r="P70" i="2"/>
  <c r="P111" i="2"/>
  <c r="P49" i="2"/>
  <c r="P131" i="2"/>
  <c r="P181" i="2"/>
  <c r="P145" i="2"/>
  <c r="P103" i="2"/>
  <c r="P135" i="2"/>
  <c r="P129" i="2"/>
  <c r="P114" i="2"/>
  <c r="P100" i="2"/>
  <c r="P142" i="2"/>
  <c r="P48" i="2"/>
  <c r="P83" i="2"/>
  <c r="P73" i="2"/>
  <c r="P77" i="2"/>
  <c r="P86" i="2"/>
  <c r="P162" i="2"/>
  <c r="P57" i="2"/>
  <c r="P180" i="2"/>
  <c r="P150" i="2"/>
  <c r="P22" i="2"/>
  <c r="P56" i="2"/>
  <c r="P94" i="2"/>
  <c r="P85" i="2"/>
  <c r="P165" i="2"/>
  <c r="P27" i="2"/>
  <c r="P43" i="2"/>
  <c r="P143" i="2"/>
  <c r="P136" i="2"/>
  <c r="P71" i="2"/>
  <c r="P144" i="2"/>
  <c r="P123" i="2"/>
  <c r="P88" i="2"/>
  <c r="P62" i="2"/>
  <c r="P59" i="2"/>
  <c r="P52" i="2"/>
  <c r="P172" i="2"/>
  <c r="P93" i="2"/>
  <c r="P155" i="2"/>
  <c r="P24" i="2"/>
  <c r="P72" i="2"/>
  <c r="P130" i="2"/>
  <c r="P192" i="23"/>
  <c r="P80" i="2"/>
  <c r="P104" i="2"/>
  <c r="P107" i="2"/>
  <c r="P151" i="2"/>
  <c r="P34" i="2"/>
  <c r="P140" i="2"/>
  <c r="P76" i="2"/>
  <c r="P132" i="2"/>
  <c r="P112" i="2"/>
  <c r="P68" i="2"/>
  <c r="P29" i="2"/>
  <c r="P18" i="2"/>
  <c r="P55" i="2"/>
  <c r="Q125" i="2"/>
  <c r="Q147" i="2"/>
  <c r="Q168" i="2"/>
  <c r="Q173" i="2"/>
  <c r="Q178" i="2"/>
  <c r="Q24" i="2"/>
  <c r="Q37" i="2"/>
  <c r="Q40" i="2"/>
  <c r="Q77" i="2"/>
  <c r="Q82" i="2"/>
  <c r="Q86" i="2"/>
  <c r="Q121" i="2"/>
  <c r="Q142" i="2"/>
  <c r="Q158" i="2"/>
  <c r="Q161" i="2"/>
  <c r="Q165" i="2"/>
  <c r="Q76" i="2"/>
  <c r="Q12" i="2"/>
  <c r="Q20" i="2"/>
  <c r="Q79" i="2"/>
  <c r="Q30" i="2"/>
  <c r="Q36" i="2"/>
  <c r="Q47" i="2"/>
  <c r="Q88" i="2"/>
  <c r="Q114" i="2"/>
  <c r="Q124" i="2"/>
  <c r="Q127" i="2"/>
  <c r="Q132" i="2"/>
  <c r="Q136" i="2"/>
  <c r="Q163" i="2"/>
  <c r="Q172" i="2"/>
  <c r="Q175" i="2"/>
  <c r="Q44" i="2"/>
  <c r="Q87" i="2"/>
  <c r="Q94" i="2"/>
  <c r="Q108" i="2"/>
  <c r="Q151" i="2"/>
  <c r="Q150" i="2"/>
  <c r="Q174" i="2"/>
  <c r="Q32" i="2"/>
  <c r="Q83" i="2"/>
  <c r="Q95" i="2"/>
  <c r="Q101" i="2"/>
  <c r="Q110" i="2"/>
  <c r="Q140" i="2"/>
  <c r="Q156" i="2"/>
  <c r="Q176" i="2"/>
  <c r="Q62" i="2"/>
  <c r="Q19" i="2"/>
  <c r="Q29" i="2"/>
  <c r="Q39" i="2"/>
  <c r="Q46" i="2"/>
  <c r="Q64" i="2"/>
  <c r="Q102" i="2"/>
  <c r="Q107" i="2"/>
  <c r="Q129" i="2"/>
  <c r="Q141" i="2"/>
  <c r="Q164" i="2"/>
  <c r="Q167" i="2"/>
  <c r="Q42" i="2"/>
  <c r="Q17" i="2"/>
  <c r="Q49" i="2"/>
  <c r="Q54" i="2"/>
  <c r="Q66" i="2"/>
  <c r="Q70" i="2"/>
  <c r="Q74" i="2"/>
  <c r="Q85" i="2"/>
  <c r="Q113" i="2"/>
  <c r="Q122" i="2"/>
  <c r="Q144" i="2"/>
  <c r="Q157" i="2"/>
  <c r="Q169" i="2"/>
  <c r="Q177" i="2"/>
  <c r="Q14" i="2"/>
  <c r="Q56" i="2"/>
  <c r="Q71" i="2"/>
  <c r="Q92" i="2"/>
  <c r="Q97" i="2"/>
  <c r="Q100" i="2"/>
  <c r="Q105" i="2"/>
  <c r="Q180" i="2"/>
  <c r="Q145" i="2"/>
  <c r="Q153" i="2"/>
  <c r="Q182" i="2"/>
  <c r="Q61" i="2"/>
  <c r="Q67" i="2"/>
  <c r="Q69" i="2"/>
  <c r="Q117" i="2"/>
  <c r="Q99" i="2"/>
  <c r="Q104" i="2"/>
  <c r="Q112" i="2"/>
  <c r="Q192" i="23"/>
  <c r="Q120" i="2"/>
  <c r="Q137" i="2"/>
  <c r="Q149" i="2"/>
  <c r="Q155" i="2"/>
  <c r="Q162" i="2"/>
  <c r="Q184" i="2"/>
  <c r="Q63" i="2"/>
  <c r="Q15" i="2"/>
  <c r="Q52" i="2"/>
  <c r="Q73" i="2"/>
  <c r="Q119" i="2"/>
  <c r="Q91" i="2"/>
  <c r="Q96" i="2"/>
  <c r="Q106" i="2"/>
  <c r="Q138" i="2"/>
  <c r="Q43" i="2"/>
  <c r="Q45" i="2"/>
  <c r="Q81" i="2"/>
  <c r="Q10" i="2"/>
  <c r="Q16" i="2"/>
  <c r="Q28" i="2"/>
  <c r="Q57" i="2"/>
  <c r="Q65" i="2"/>
  <c r="Q68" i="2"/>
  <c r="Q103" i="2"/>
  <c r="Q109" i="2"/>
  <c r="Q126" i="2"/>
  <c r="Q130" i="2"/>
  <c r="Q146" i="2"/>
  <c r="Q159" i="2"/>
  <c r="Q171" i="2"/>
  <c r="Q179" i="2"/>
  <c r="Q183" i="2"/>
  <c r="Q25" i="2"/>
  <c r="Q11" i="2"/>
  <c r="Q35" i="2"/>
  <c r="Q38" i="2"/>
  <c r="Q41" i="2"/>
  <c r="Q48" i="2"/>
  <c r="Q51" i="2"/>
  <c r="Q58" i="2"/>
  <c r="Q21" i="2"/>
  <c r="Q22" i="2"/>
  <c r="Q75" i="2"/>
  <c r="Q90" i="2"/>
  <c r="Q115" i="2"/>
  <c r="Q148" i="2"/>
  <c r="Q154" i="2"/>
  <c r="Q59" i="2"/>
  <c r="Q78" i="2"/>
  <c r="Q34" i="2"/>
  <c r="Q55" i="2"/>
  <c r="Q98" i="2"/>
  <c r="Q111" i="2"/>
  <c r="Q123" i="2"/>
  <c r="Q128" i="2"/>
  <c r="Q134" i="2"/>
  <c r="Q135" i="2"/>
  <c r="Q170" i="2"/>
  <c r="Q160" i="2"/>
  <c r="Q27" i="2"/>
  <c r="Q33" i="2"/>
  <c r="Q50" i="2"/>
  <c r="Q118" i="2"/>
  <c r="Q93" i="2"/>
  <c r="Q60" i="2"/>
  <c r="Q131" i="2"/>
  <c r="Q143" i="2"/>
  <c r="Q152" i="2"/>
  <c r="Q181" i="2"/>
  <c r="Q26" i="2"/>
  <c r="Q18" i="2"/>
  <c r="Q53" i="2"/>
  <c r="Q116" i="2"/>
  <c r="Q133" i="2"/>
  <c r="Q139" i="2"/>
  <c r="Q166" i="2"/>
  <c r="Q13" i="2"/>
  <c r="Q31" i="2"/>
  <c r="Q72" i="2"/>
  <c r="Q23" i="2"/>
  <c r="Q80" i="2"/>
  <c r="Q84" i="2"/>
  <c r="Q89" i="2"/>
  <c r="R108" i="2"/>
  <c r="R118" i="2"/>
  <c r="R62" i="2"/>
  <c r="R38" i="2"/>
  <c r="R55" i="2"/>
  <c r="R68" i="2"/>
  <c r="R124" i="2"/>
  <c r="R27" i="2"/>
  <c r="R112" i="2"/>
  <c r="R32" i="2"/>
  <c r="R20" i="2"/>
  <c r="R63" i="2"/>
  <c r="R156" i="2"/>
  <c r="R150" i="2"/>
  <c r="R40" i="2"/>
  <c r="R72" i="2"/>
  <c r="R174" i="2"/>
  <c r="R109" i="2"/>
  <c r="R80" i="2"/>
  <c r="R50" i="2"/>
  <c r="R43" i="2"/>
  <c r="R75" i="2"/>
  <c r="R180" i="2"/>
  <c r="R116" i="2"/>
  <c r="R139" i="2"/>
  <c r="R22" i="2"/>
  <c r="R178" i="2"/>
  <c r="R182" i="2"/>
  <c r="R79" i="2"/>
  <c r="R140" i="2"/>
  <c r="R127" i="2"/>
  <c r="R89" i="2"/>
  <c r="R128" i="2"/>
  <c r="R107" i="2"/>
  <c r="R165" i="2"/>
  <c r="R91" i="2"/>
  <c r="R66" i="2"/>
  <c r="R16" i="2"/>
  <c r="R117" i="2"/>
  <c r="R17" i="2"/>
  <c r="R177" i="2"/>
  <c r="R97" i="2"/>
  <c r="R31" i="2"/>
  <c r="R159" i="2"/>
  <c r="R15" i="2"/>
  <c r="R96" i="2"/>
  <c r="R100" i="2"/>
  <c r="R184" i="2"/>
  <c r="R129" i="2"/>
  <c r="R13" i="2"/>
  <c r="R179" i="2"/>
  <c r="R111" i="2"/>
  <c r="R11" i="2"/>
  <c r="R88" i="2"/>
  <c r="R172" i="2"/>
  <c r="R141" i="2"/>
  <c r="R61" i="2"/>
  <c r="R175" i="2"/>
  <c r="R18" i="2"/>
  <c r="R19" i="2"/>
  <c r="R119" i="2"/>
  <c r="R181" i="2"/>
  <c r="R133" i="2"/>
  <c r="R169" i="2"/>
  <c r="R52" i="2"/>
  <c r="R136" i="2"/>
  <c r="R35" i="2"/>
  <c r="R70" i="2"/>
  <c r="R149" i="2"/>
  <c r="R115" i="2"/>
  <c r="R77" i="2"/>
  <c r="R21" i="2"/>
  <c r="R166" i="2"/>
  <c r="R168" i="2"/>
  <c r="R85" i="2"/>
  <c r="R58" i="2"/>
  <c r="R137" i="2"/>
  <c r="R92" i="2"/>
  <c r="R46" i="2"/>
  <c r="R155" i="2"/>
  <c r="R157" i="2"/>
  <c r="R87" i="2"/>
  <c r="R93" i="2"/>
  <c r="R64" i="2"/>
  <c r="R49" i="2"/>
  <c r="R161" i="2"/>
  <c r="R104" i="2"/>
  <c r="R53" i="2"/>
  <c r="R125" i="2"/>
  <c r="R73" i="2"/>
  <c r="R65" i="2"/>
  <c r="R34" i="2"/>
  <c r="R138" i="2"/>
  <c r="R132" i="2"/>
  <c r="R105" i="2"/>
  <c r="R51" i="2"/>
  <c r="R41" i="2"/>
  <c r="R81" i="2"/>
  <c r="R147" i="2"/>
  <c r="R78" i="2"/>
  <c r="R148" i="2"/>
  <c r="R74" i="2"/>
  <c r="R67" i="2"/>
  <c r="R54" i="2"/>
  <c r="R12" i="2"/>
  <c r="R14" i="2"/>
  <c r="R120" i="2"/>
  <c r="R130" i="2"/>
  <c r="R39" i="2"/>
  <c r="R152" i="2"/>
  <c r="R113" i="2"/>
  <c r="R23" i="2"/>
  <c r="R164" i="2"/>
  <c r="R102" i="2"/>
  <c r="R90" i="2"/>
  <c r="R170" i="2"/>
  <c r="R94" i="2"/>
  <c r="R173" i="2"/>
  <c r="R47" i="2"/>
  <c r="R110" i="2"/>
  <c r="R82" i="2"/>
  <c r="R192" i="23"/>
  <c r="R126" i="2"/>
  <c r="R37" i="2"/>
  <c r="R48" i="2"/>
  <c r="R95" i="2"/>
  <c r="R56" i="2"/>
  <c r="R86" i="2"/>
  <c r="R142" i="2"/>
  <c r="R83" i="2"/>
  <c r="R134" i="2"/>
  <c r="R154" i="2"/>
  <c r="R135" i="2"/>
  <c r="R98" i="2"/>
  <c r="R103" i="2"/>
  <c r="R106" i="2"/>
  <c r="R145" i="2"/>
  <c r="R29" i="2"/>
  <c r="R114" i="2"/>
  <c r="R25" i="2"/>
  <c r="R123" i="2"/>
  <c r="R160" i="2"/>
  <c r="R162" i="2"/>
  <c r="R176" i="2"/>
  <c r="R59" i="2"/>
  <c r="R99" i="2"/>
  <c r="R84" i="2"/>
  <c r="R76" i="2"/>
  <c r="R153" i="2"/>
  <c r="R121" i="2"/>
  <c r="R151" i="2"/>
  <c r="R60" i="2"/>
  <c r="R33" i="2"/>
  <c r="R171" i="2"/>
  <c r="R183" i="2"/>
  <c r="R24" i="2"/>
  <c r="R143" i="2"/>
  <c r="R158" i="2"/>
  <c r="R45" i="2"/>
  <c r="R26" i="2"/>
  <c r="R44" i="2"/>
  <c r="R30" i="2"/>
  <c r="R69" i="2"/>
  <c r="R10" i="2"/>
  <c r="R28" i="2"/>
  <c r="R167" i="2"/>
  <c r="R146" i="2"/>
  <c r="R163" i="2"/>
  <c r="R144" i="2"/>
  <c r="R71" i="2"/>
  <c r="R57" i="2"/>
  <c r="R42" i="2"/>
  <c r="R36" i="2"/>
  <c r="R122" i="2"/>
  <c r="R101" i="2"/>
  <c r="R131" i="2"/>
  <c r="S35" i="2"/>
  <c r="S162" i="2"/>
  <c r="S172" i="2"/>
  <c r="S171" i="2"/>
  <c r="S41" i="2"/>
  <c r="S36" i="2"/>
  <c r="S64" i="2"/>
  <c r="S38" i="2"/>
  <c r="S48" i="2"/>
  <c r="S115" i="2"/>
  <c r="S77" i="2"/>
  <c r="S21" i="2"/>
  <c r="S170" i="2"/>
  <c r="S13" i="2"/>
  <c r="S147" i="2"/>
  <c r="S83" i="2"/>
  <c r="S150" i="2"/>
  <c r="S134" i="2"/>
  <c r="S20" i="2"/>
  <c r="S174" i="2"/>
  <c r="S50" i="2"/>
  <c r="S76" i="2"/>
  <c r="S46" i="2"/>
  <c r="S55" i="2"/>
  <c r="S148" i="2"/>
  <c r="S156" i="2"/>
  <c r="S107" i="2"/>
  <c r="S61" i="2"/>
  <c r="S56" i="2"/>
  <c r="S99" i="2"/>
  <c r="S124" i="2"/>
  <c r="S65" i="2"/>
  <c r="S163" i="2"/>
  <c r="S168" i="2"/>
  <c r="S53" i="2"/>
  <c r="S67" i="2"/>
  <c r="S127" i="2"/>
  <c r="S47" i="2"/>
  <c r="S128" i="2"/>
  <c r="S160" i="2"/>
  <c r="S79" i="2"/>
  <c r="S40" i="2"/>
  <c r="S167" i="2"/>
  <c r="S97" i="2"/>
  <c r="S23" i="2"/>
  <c r="S51" i="2"/>
  <c r="S149" i="2"/>
  <c r="S52" i="2"/>
  <c r="S125" i="2"/>
  <c r="S86" i="2"/>
  <c r="S31" i="2"/>
  <c r="S26" i="2"/>
  <c r="S159" i="2"/>
  <c r="S93" i="2"/>
  <c r="S169" i="2"/>
  <c r="S24" i="2"/>
  <c r="S166" i="2"/>
  <c r="S10" i="2"/>
  <c r="S85" i="2"/>
  <c r="S43" i="2"/>
  <c r="S152" i="2"/>
  <c r="S135" i="2"/>
  <c r="S140" i="2"/>
  <c r="S87" i="2"/>
  <c r="S131" i="2"/>
  <c r="S75" i="2"/>
  <c r="S104" i="2"/>
  <c r="S18" i="2"/>
  <c r="S139" i="2"/>
  <c r="S27" i="2"/>
  <c r="S106" i="2"/>
  <c r="S92" i="2"/>
  <c r="S15" i="2"/>
  <c r="S81" i="2"/>
  <c r="S120" i="2"/>
  <c r="S12" i="2"/>
  <c r="S136" i="2"/>
  <c r="S58" i="2"/>
  <c r="S91" i="2"/>
  <c r="S108" i="2"/>
  <c r="S183" i="2"/>
  <c r="S132" i="2"/>
  <c r="S54" i="2"/>
  <c r="S103" i="2"/>
  <c r="S80" i="2"/>
  <c r="S180" i="2"/>
  <c r="S154" i="2"/>
  <c r="S141" i="2"/>
  <c r="S184" i="2"/>
  <c r="S173" i="2"/>
  <c r="S28" i="2"/>
  <c r="S192" i="23"/>
  <c r="S95" i="2"/>
  <c r="S129" i="2"/>
  <c r="S137" i="2"/>
  <c r="S16" i="2"/>
  <c r="S114" i="2"/>
  <c r="S62" i="2"/>
  <c r="S59" i="2"/>
  <c r="S84" i="2"/>
  <c r="S60" i="2"/>
  <c r="S45" i="2"/>
  <c r="S94" i="2"/>
  <c r="S116" i="2"/>
  <c r="S105" i="2"/>
  <c r="S153" i="2"/>
  <c r="S14" i="2"/>
  <c r="S11" i="2"/>
  <c r="S109" i="2"/>
  <c r="S157" i="2"/>
  <c r="S49" i="2"/>
  <c r="S22" i="2"/>
  <c r="S181" i="2"/>
  <c r="S130" i="2"/>
  <c r="S119" i="2"/>
  <c r="S88" i="2"/>
  <c r="S19" i="2"/>
  <c r="S158" i="2"/>
  <c r="S118" i="2"/>
  <c r="S74" i="2"/>
  <c r="S98" i="2"/>
  <c r="S179" i="2"/>
  <c r="S96" i="2"/>
  <c r="S110" i="2"/>
  <c r="S126" i="2"/>
  <c r="S142" i="2"/>
  <c r="S121" i="2"/>
  <c r="S29" i="2"/>
  <c r="S73" i="2"/>
  <c r="S89" i="2"/>
  <c r="S42" i="2"/>
  <c r="S178" i="2"/>
  <c r="S90" i="2"/>
  <c r="S44" i="2"/>
  <c r="S143" i="2"/>
  <c r="S30" i="2"/>
  <c r="S165" i="2"/>
  <c r="S72" i="2"/>
  <c r="S78" i="2"/>
  <c r="S102" i="2"/>
  <c r="S138" i="2"/>
  <c r="S112" i="2"/>
  <c r="S25" i="2"/>
  <c r="S144" i="2"/>
  <c r="S177" i="2"/>
  <c r="S182" i="2"/>
  <c r="S71" i="2"/>
  <c r="S101" i="2"/>
  <c r="S113" i="2"/>
  <c r="S32" i="2"/>
  <c r="S70" i="2"/>
  <c r="S122" i="2"/>
  <c r="S57" i="2"/>
  <c r="S117" i="2"/>
  <c r="S145" i="2"/>
  <c r="S111" i="2"/>
  <c r="S176" i="2"/>
  <c r="S155" i="2"/>
  <c r="S82" i="2"/>
  <c r="S33" i="2"/>
  <c r="S161" i="2"/>
  <c r="S69" i="2"/>
  <c r="S100" i="2"/>
  <c r="S151" i="2"/>
  <c r="S146" i="2"/>
  <c r="S164" i="2"/>
  <c r="S175" i="2"/>
  <c r="S123" i="2"/>
  <c r="S17" i="2"/>
  <c r="S34" i="2"/>
  <c r="S68" i="2"/>
  <c r="S133" i="2"/>
  <c r="S37" i="2"/>
  <c r="S66" i="2"/>
  <c r="S39" i="2"/>
  <c r="S63" i="2"/>
  <c r="T142" i="2"/>
  <c r="T20" i="2"/>
  <c r="T169" i="2"/>
  <c r="T29" i="2"/>
  <c r="T51" i="2"/>
  <c r="T73" i="2"/>
  <c r="T48" i="2"/>
  <c r="T133" i="2"/>
  <c r="T24" i="2"/>
  <c r="T23" i="2"/>
  <c r="T22" i="2"/>
  <c r="T124" i="2"/>
  <c r="T84" i="2"/>
  <c r="T96" i="2"/>
  <c r="T178" i="2"/>
  <c r="T19" i="2"/>
  <c r="T152" i="2"/>
  <c r="T128" i="2"/>
  <c r="T27" i="2"/>
  <c r="T143" i="2"/>
  <c r="T110" i="2"/>
  <c r="T18" i="2"/>
  <c r="T30" i="2"/>
  <c r="T173" i="2"/>
  <c r="T108" i="2"/>
  <c r="T184" i="2"/>
  <c r="T95" i="2"/>
  <c r="T45" i="2"/>
  <c r="T159" i="2"/>
  <c r="T31" i="2"/>
  <c r="T71" i="2"/>
  <c r="T137" i="2"/>
  <c r="T44" i="2"/>
  <c r="T105" i="2"/>
  <c r="T144" i="2"/>
  <c r="T177" i="2"/>
  <c r="T153" i="2"/>
  <c r="T119" i="2"/>
  <c r="T54" i="2"/>
  <c r="T11" i="2"/>
  <c r="T140" i="2"/>
  <c r="T129" i="2"/>
  <c r="T32" i="2"/>
  <c r="T161" i="2"/>
  <c r="T70" i="2"/>
  <c r="T135" i="2"/>
  <c r="T166" i="2"/>
  <c r="T59" i="2"/>
  <c r="T116" i="2"/>
  <c r="T104" i="2"/>
  <c r="T145" i="2"/>
  <c r="T134" i="2"/>
  <c r="T176" i="2"/>
  <c r="T181" i="2"/>
  <c r="T151" i="2"/>
  <c r="T75" i="2"/>
  <c r="T120" i="2"/>
  <c r="T33" i="2"/>
  <c r="T38" i="2"/>
  <c r="T156" i="2"/>
  <c r="T50" i="2"/>
  <c r="T63" i="2"/>
  <c r="T83" i="2"/>
  <c r="T25" i="2"/>
  <c r="T160" i="2"/>
  <c r="T168" i="2"/>
  <c r="T136" i="2"/>
  <c r="T115" i="2"/>
  <c r="T163" i="2"/>
  <c r="T47" i="2"/>
  <c r="T91" i="2"/>
  <c r="T21" i="2"/>
  <c r="T55" i="2"/>
  <c r="T40" i="2"/>
  <c r="T112" i="2"/>
  <c r="T125" i="2"/>
  <c r="T13" i="2"/>
  <c r="T132" i="2"/>
  <c r="T118" i="2"/>
  <c r="T41" i="2"/>
  <c r="T167" i="2"/>
  <c r="T60" i="2"/>
  <c r="T72" i="2"/>
  <c r="T64" i="2"/>
  <c r="T171" i="2"/>
  <c r="T150" i="2"/>
  <c r="T56" i="2"/>
  <c r="T39" i="2"/>
  <c r="T192" i="23"/>
  <c r="T80" i="2"/>
  <c r="T106" i="2"/>
  <c r="T62" i="2"/>
  <c r="T77" i="2"/>
  <c r="T78" i="2"/>
  <c r="T17" i="2"/>
  <c r="T180" i="2"/>
  <c r="T15" i="2"/>
  <c r="T89" i="2"/>
  <c r="T98" i="2"/>
  <c r="T141" i="2"/>
  <c r="T158" i="2"/>
  <c r="T53" i="2"/>
  <c r="T126" i="2"/>
  <c r="T138" i="2"/>
  <c r="T28" i="2"/>
  <c r="T74" i="2"/>
  <c r="T26" i="2"/>
  <c r="T117" i="2"/>
  <c r="T179" i="2"/>
  <c r="T183" i="2"/>
  <c r="T97" i="2"/>
  <c r="T127" i="2"/>
  <c r="T170" i="2"/>
  <c r="T107" i="2"/>
  <c r="T81" i="2"/>
  <c r="T69" i="2"/>
  <c r="T94" i="2"/>
  <c r="T58" i="2"/>
  <c r="T111" i="2"/>
  <c r="T12" i="2"/>
  <c r="T146" i="2"/>
  <c r="T103" i="2"/>
  <c r="T175" i="2"/>
  <c r="T154" i="2"/>
  <c r="T114" i="2"/>
  <c r="T43" i="2"/>
  <c r="T61" i="2"/>
  <c r="T34" i="2"/>
  <c r="T68" i="2"/>
  <c r="T102" i="2"/>
  <c r="T113" i="2"/>
  <c r="T174" i="2"/>
  <c r="T121" i="2"/>
  <c r="T90" i="2"/>
  <c r="T130" i="2"/>
  <c r="T147" i="2"/>
  <c r="T88" i="2"/>
  <c r="T165" i="2"/>
  <c r="T157" i="2"/>
  <c r="T109" i="2"/>
  <c r="T35" i="2"/>
  <c r="T79" i="2"/>
  <c r="T67" i="2"/>
  <c r="T57" i="2"/>
  <c r="T182" i="2"/>
  <c r="T49" i="2"/>
  <c r="T87" i="2"/>
  <c r="T14" i="2"/>
  <c r="T93" i="2"/>
  <c r="T101" i="2"/>
  <c r="T148" i="2"/>
  <c r="T122" i="2"/>
  <c r="T36" i="2"/>
  <c r="T139" i="2"/>
  <c r="T66" i="2"/>
  <c r="T16" i="2"/>
  <c r="T162" i="2"/>
  <c r="T155" i="2"/>
  <c r="T42" i="2"/>
  <c r="T172" i="2"/>
  <c r="T82" i="2"/>
  <c r="T85" i="2"/>
  <c r="T100" i="2"/>
  <c r="T149" i="2"/>
  <c r="T52" i="2"/>
  <c r="T92" i="2"/>
  <c r="T37" i="2"/>
  <c r="T164" i="2"/>
  <c r="T65" i="2"/>
  <c r="T123" i="2"/>
  <c r="T46" i="2"/>
  <c r="T131" i="2"/>
  <c r="T76" i="2"/>
  <c r="T10" i="2"/>
  <c r="T99" i="2"/>
  <c r="T86" i="2"/>
  <c r="U16" i="2"/>
  <c r="U23" i="2"/>
  <c r="U47" i="2"/>
  <c r="U178" i="2"/>
  <c r="U63" i="2"/>
  <c r="U99" i="2"/>
  <c r="U123" i="2"/>
  <c r="U57" i="2"/>
  <c r="U28" i="2"/>
  <c r="U102" i="2"/>
  <c r="U149" i="2"/>
  <c r="U52" i="2"/>
  <c r="U105" i="2"/>
  <c r="U26" i="2"/>
  <c r="U173" i="2"/>
  <c r="U84" i="2"/>
  <c r="U79" i="2"/>
  <c r="U30" i="2"/>
  <c r="U117" i="2"/>
  <c r="U49" i="2"/>
  <c r="U125" i="2"/>
  <c r="U55" i="2"/>
  <c r="U163" i="2"/>
  <c r="U39" i="2"/>
  <c r="U100" i="2"/>
  <c r="U64" i="2"/>
  <c r="U50" i="2"/>
  <c r="U113" i="2"/>
  <c r="U180" i="2"/>
  <c r="U36" i="2"/>
  <c r="U81" i="2"/>
  <c r="U139" i="2"/>
  <c r="U24" i="2"/>
  <c r="U86" i="2"/>
  <c r="U34" i="2"/>
  <c r="U41" i="2"/>
  <c r="U167" i="2"/>
  <c r="U40" i="2"/>
  <c r="U106" i="2"/>
  <c r="U152" i="2"/>
  <c r="U168" i="2"/>
  <c r="U124" i="2"/>
  <c r="U56" i="2"/>
  <c r="U150" i="2"/>
  <c r="U74" i="2"/>
  <c r="U165" i="2"/>
  <c r="U65" i="2"/>
  <c r="U119" i="2"/>
  <c r="U66" i="2"/>
  <c r="U140" i="2"/>
  <c r="U27" i="2"/>
  <c r="U72" i="2"/>
  <c r="U82" i="2"/>
  <c r="U83" i="2"/>
  <c r="U184" i="2"/>
  <c r="U18" i="2"/>
  <c r="U136" i="2"/>
  <c r="U25" i="2"/>
  <c r="U155" i="2"/>
  <c r="U97" i="2"/>
  <c r="U118" i="2"/>
  <c r="U156" i="2"/>
  <c r="U164" i="2"/>
  <c r="U121" i="2"/>
  <c r="U141" i="2"/>
  <c r="U166" i="2"/>
  <c r="U159" i="2"/>
  <c r="U183" i="2"/>
  <c r="U85" i="2"/>
  <c r="U114" i="2"/>
  <c r="U68" i="2"/>
  <c r="U192" i="23"/>
  <c r="U135" i="2"/>
  <c r="U116" i="2"/>
  <c r="U21" i="2"/>
  <c r="U126" i="2"/>
  <c r="U62" i="2"/>
  <c r="U151" i="2"/>
  <c r="U122" i="2"/>
  <c r="U158" i="2"/>
  <c r="U38" i="2"/>
  <c r="U37" i="2"/>
  <c r="U58" i="2"/>
  <c r="U172" i="2"/>
  <c r="U153" i="2"/>
  <c r="U148" i="2"/>
  <c r="U138" i="2"/>
  <c r="U35" i="2"/>
  <c r="U20" i="2"/>
  <c r="U137" i="2"/>
  <c r="U174" i="2"/>
  <c r="U143" i="2"/>
  <c r="U80" i="2"/>
  <c r="U29" i="2"/>
  <c r="U142" i="2"/>
  <c r="U46" i="2"/>
  <c r="U101" i="2"/>
  <c r="U154" i="2"/>
  <c r="U120" i="2"/>
  <c r="U104" i="2"/>
  <c r="U78" i="2"/>
  <c r="U182" i="2"/>
  <c r="U67" i="2"/>
  <c r="U147" i="2"/>
  <c r="U107" i="2"/>
  <c r="U115" i="2"/>
  <c r="U17" i="2"/>
  <c r="U98" i="2"/>
  <c r="U169" i="2"/>
  <c r="U73" i="2"/>
  <c r="U160" i="2"/>
  <c r="U179" i="2"/>
  <c r="U171" i="2"/>
  <c r="U103" i="2"/>
  <c r="U51" i="2"/>
  <c r="U76" i="2"/>
  <c r="U111" i="2"/>
  <c r="U181" i="2"/>
  <c r="U53" i="2"/>
  <c r="U42" i="2"/>
  <c r="U127" i="2"/>
  <c r="U175" i="2"/>
  <c r="U15" i="2"/>
  <c r="U146" i="2"/>
  <c r="U170" i="2"/>
  <c r="U87" i="2"/>
  <c r="U14" i="2"/>
  <c r="U33" i="2"/>
  <c r="U88" i="2"/>
  <c r="U43" i="2"/>
  <c r="U89" i="2"/>
  <c r="U69" i="2"/>
  <c r="U13" i="2"/>
  <c r="U59" i="2"/>
  <c r="U133" i="2"/>
  <c r="U77" i="2"/>
  <c r="U12" i="2"/>
  <c r="U90" i="2"/>
  <c r="U162" i="2"/>
  <c r="U176" i="2"/>
  <c r="U22" i="2"/>
  <c r="U145" i="2"/>
  <c r="U11" i="2"/>
  <c r="U132" i="2"/>
  <c r="U91" i="2"/>
  <c r="U10" i="2"/>
  <c r="U131" i="2"/>
  <c r="U112" i="2"/>
  <c r="U92" i="2"/>
  <c r="U70" i="2"/>
  <c r="U157" i="2"/>
  <c r="U45" i="2"/>
  <c r="U110" i="2"/>
  <c r="U61" i="2"/>
  <c r="U144" i="2"/>
  <c r="U48" i="2"/>
  <c r="U75" i="2"/>
  <c r="U177" i="2"/>
  <c r="U108" i="2"/>
  <c r="U128" i="2"/>
  <c r="U96" i="2"/>
  <c r="U44" i="2"/>
  <c r="U130" i="2"/>
  <c r="U60" i="2"/>
  <c r="U161" i="2"/>
  <c r="U129" i="2"/>
  <c r="U71" i="2"/>
  <c r="U95" i="2"/>
  <c r="U19" i="2"/>
  <c r="U32" i="2"/>
  <c r="U109" i="2"/>
  <c r="U134" i="2"/>
  <c r="U93" i="2"/>
  <c r="U31" i="2"/>
  <c r="U94" i="2"/>
  <c r="U54" i="2"/>
  <c r="W115" i="2"/>
  <c r="W163" i="2"/>
  <c r="W46" i="2"/>
  <c r="W164" i="2"/>
  <c r="W119" i="2"/>
  <c r="W45" i="2"/>
  <c r="W165" i="2"/>
  <c r="W75" i="2"/>
  <c r="W166" i="2"/>
  <c r="W41" i="2"/>
  <c r="W104" i="2"/>
  <c r="W167" i="2"/>
  <c r="W40" i="2"/>
  <c r="W168" i="2"/>
  <c r="W39" i="2"/>
  <c r="W38" i="2"/>
  <c r="W103" i="2"/>
  <c r="W120" i="2"/>
  <c r="W37" i="2"/>
  <c r="W172" i="2"/>
  <c r="W36" i="2"/>
  <c r="W173" i="2"/>
  <c r="W35" i="2"/>
  <c r="W174" i="2"/>
  <c r="W34" i="2"/>
  <c r="W110" i="2"/>
  <c r="W175" i="2"/>
  <c r="W33" i="2"/>
  <c r="W102" i="2"/>
  <c r="W121" i="2"/>
  <c r="W32" i="2"/>
  <c r="W176" i="2"/>
  <c r="W31" i="2"/>
  <c r="W177" i="2"/>
  <c r="W30" i="2"/>
  <c r="W178" i="2"/>
  <c r="W29" i="2"/>
  <c r="W179" i="2"/>
  <c r="W28" i="2"/>
  <c r="W180" i="2"/>
  <c r="W101" i="2"/>
  <c r="W122" i="2"/>
  <c r="W77" i="2"/>
  <c r="W181" i="2"/>
  <c r="W43" i="2"/>
  <c r="W182" i="2"/>
  <c r="W23" i="2"/>
  <c r="W183" i="2"/>
  <c r="W20" i="2"/>
  <c r="W19" i="2"/>
  <c r="W184" i="2"/>
  <c r="W17" i="2"/>
  <c r="W100" i="2"/>
  <c r="W116" i="2"/>
  <c r="W16" i="2"/>
  <c r="W123" i="2"/>
  <c r="W62" i="2"/>
  <c r="W15" i="2"/>
  <c r="W14" i="2"/>
  <c r="W24" i="2"/>
  <c r="W13" i="2"/>
  <c r="W44" i="2"/>
  <c r="W12" i="2"/>
  <c r="W78" i="2"/>
  <c r="W99" i="2"/>
  <c r="W79" i="2"/>
  <c r="W11" i="2"/>
  <c r="W25" i="2"/>
  <c r="W10" i="2"/>
  <c r="W27" i="2"/>
  <c r="W124" i="2"/>
  <c r="W109" i="2"/>
  <c r="W61" i="2"/>
  <c r="W134" i="2"/>
  <c r="W108" i="2"/>
  <c r="W80" i="2"/>
  <c r="W18" i="2"/>
  <c r="W152" i="2"/>
  <c r="W107" i="2"/>
  <c r="W169" i="2"/>
  <c r="W21" i="2"/>
  <c r="W22" i="2"/>
  <c r="W26" i="2"/>
  <c r="W117" i="2"/>
  <c r="W42" i="2"/>
  <c r="W170" i="2"/>
  <c r="W106" i="2"/>
  <c r="W125" i="2"/>
  <c r="W98" i="2"/>
  <c r="W126" i="2"/>
  <c r="W97" i="2"/>
  <c r="W127" i="2"/>
  <c r="W96" i="2"/>
  <c r="W128" i="2"/>
  <c r="W95" i="2"/>
  <c r="W112" i="2"/>
  <c r="W129" i="2"/>
  <c r="W94" i="2"/>
  <c r="W93" i="2"/>
  <c r="W130" i="2"/>
  <c r="W92" i="2"/>
  <c r="W131" i="2"/>
  <c r="W91" i="2"/>
  <c r="W132" i="2"/>
  <c r="W90" i="2"/>
  <c r="W113" i="2"/>
  <c r="W133" i="2"/>
  <c r="W89" i="2"/>
  <c r="W88" i="2"/>
  <c r="W87" i="2"/>
  <c r="W135" i="2"/>
  <c r="W86" i="2"/>
  <c r="W136" i="2"/>
  <c r="W85" i="2"/>
  <c r="W84" i="2"/>
  <c r="W137" i="2"/>
  <c r="W83" i="2"/>
  <c r="W114" i="2"/>
  <c r="W118" i="2"/>
  <c r="W138" i="2"/>
  <c r="W82" i="2"/>
  <c r="W139" i="2"/>
  <c r="W81" i="2"/>
  <c r="W140" i="2"/>
  <c r="W141" i="2"/>
  <c r="W74" i="2"/>
  <c r="W142" i="2"/>
  <c r="W73" i="2"/>
  <c r="W72" i="2"/>
  <c r="W143" i="2"/>
  <c r="W71" i="2"/>
  <c r="W144" i="2"/>
  <c r="W70" i="2"/>
  <c r="W145" i="2"/>
  <c r="W69" i="2"/>
  <c r="W146" i="2"/>
  <c r="W68" i="2"/>
  <c r="W147" i="2"/>
  <c r="W67" i="2"/>
  <c r="W66" i="2"/>
  <c r="W148" i="2"/>
  <c r="W65" i="2"/>
  <c r="W149" i="2"/>
  <c r="W64" i="2"/>
  <c r="W150" i="2"/>
  <c r="W63" i="2"/>
  <c r="W151" i="2"/>
  <c r="W76" i="2"/>
  <c r="W111" i="2"/>
  <c r="W60" i="2"/>
  <c r="W59" i="2"/>
  <c r="W153" i="2"/>
  <c r="W58" i="2"/>
  <c r="W154" i="2"/>
  <c r="W57" i="2"/>
  <c r="W155" i="2"/>
  <c r="W56" i="2"/>
  <c r="W156" i="2"/>
  <c r="W55" i="2"/>
  <c r="W54" i="2"/>
  <c r="W157" i="2"/>
  <c r="W53" i="2"/>
  <c r="W158" i="2"/>
  <c r="W52" i="2"/>
  <c r="W159" i="2"/>
  <c r="W51" i="2"/>
  <c r="W171" i="2"/>
  <c r="W160" i="2"/>
  <c r="W50" i="2"/>
  <c r="W161" i="2"/>
  <c r="W49" i="2"/>
  <c r="W48" i="2"/>
  <c r="W105" i="2"/>
  <c r="W162" i="2"/>
  <c r="W47" i="2"/>
  <c r="W192" i="23"/>
  <c r="C10" i="34" l="1"/>
  <c r="C36" i="34"/>
  <c r="C14" i="34"/>
  <c r="C18" i="34"/>
  <c r="C44" i="34"/>
  <c r="C27" i="34"/>
  <c r="C191" i="2"/>
  <c r="C26" i="34"/>
  <c r="C49" i="34"/>
  <c r="C33" i="34"/>
  <c r="C34" i="34"/>
  <c r="C17" i="34"/>
  <c r="C61" i="34"/>
  <c r="D62" i="34" s="1"/>
  <c r="C42" i="34"/>
  <c r="C25" i="34"/>
  <c r="C19" i="34"/>
  <c r="C47" i="34"/>
  <c r="C51" i="34"/>
  <c r="C38" i="34"/>
  <c r="C48" i="34"/>
  <c r="C55" i="34"/>
  <c r="C59" i="34"/>
  <c r="C24" i="34"/>
  <c r="C15" i="34"/>
  <c r="C46" i="34"/>
  <c r="C43" i="34"/>
  <c r="C23" i="34"/>
  <c r="C35" i="34"/>
  <c r="C56" i="34"/>
  <c r="C50" i="34"/>
  <c r="C31" i="34"/>
  <c r="C32" i="34"/>
  <c r="C11" i="34"/>
  <c r="C13" i="34"/>
  <c r="C39" i="34"/>
  <c r="C41" i="34"/>
  <c r="C16" i="34"/>
  <c r="C21" i="34"/>
  <c r="C52" i="34"/>
  <c r="C22" i="34"/>
  <c r="C54" i="34"/>
  <c r="C29" i="34"/>
  <c r="C60" i="34"/>
  <c r="C30" i="34"/>
  <c r="C53" i="34"/>
  <c r="C37" i="34"/>
  <c r="C12" i="34"/>
  <c r="C40" i="34"/>
  <c r="C20" i="34"/>
  <c r="C58" i="34"/>
  <c r="C28" i="34"/>
  <c r="C57" i="34"/>
  <c r="O44" i="34"/>
  <c r="O26" i="34"/>
  <c r="O10" i="34"/>
  <c r="O49" i="34"/>
  <c r="O34" i="34"/>
  <c r="O35" i="34"/>
  <c r="O57" i="34"/>
  <c r="O13" i="34"/>
  <c r="O51" i="34"/>
  <c r="O17" i="34"/>
  <c r="O37" i="34"/>
  <c r="O40" i="34"/>
  <c r="O25" i="34"/>
  <c r="O18" i="34"/>
  <c r="O45" i="34"/>
  <c r="O33" i="34"/>
  <c r="O56" i="34"/>
  <c r="O24" i="34"/>
  <c r="O15" i="34"/>
  <c r="O41" i="34"/>
  <c r="O59" i="34"/>
  <c r="O16" i="34"/>
  <c r="O23" i="34"/>
  <c r="O46" i="34"/>
  <c r="O50" i="34"/>
  <c r="O48" i="34"/>
  <c r="O31" i="34"/>
  <c r="O54" i="34"/>
  <c r="O43" i="34"/>
  <c r="O21" i="34"/>
  <c r="O39" i="34"/>
  <c r="O14" i="34"/>
  <c r="O29" i="34"/>
  <c r="O32" i="34"/>
  <c r="O52" i="34"/>
  <c r="O22" i="34"/>
  <c r="O42" i="34"/>
  <c r="O60" i="34"/>
  <c r="O30" i="34"/>
  <c r="O47" i="34"/>
  <c r="O12" i="34"/>
  <c r="O38" i="34"/>
  <c r="O53" i="34"/>
  <c r="O191" i="2"/>
  <c r="O20" i="34"/>
  <c r="O11" i="34"/>
  <c r="O55" i="34"/>
  <c r="O19" i="34"/>
  <c r="O28" i="34"/>
  <c r="O58" i="34"/>
  <c r="O36" i="34"/>
  <c r="O27" i="34"/>
  <c r="O61" i="34"/>
  <c r="O62" i="27"/>
  <c r="P62" i="27"/>
  <c r="N54" i="34"/>
  <c r="N58" i="34"/>
  <c r="N50" i="34"/>
  <c r="N14" i="34"/>
  <c r="N48" i="34"/>
  <c r="N45" i="34"/>
  <c r="N52" i="34"/>
  <c r="N22" i="34"/>
  <c r="N56" i="34"/>
  <c r="N16" i="34"/>
  <c r="N60" i="34"/>
  <c r="N30" i="34"/>
  <c r="N59" i="34"/>
  <c r="N24" i="34"/>
  <c r="N12" i="34"/>
  <c r="N38" i="34"/>
  <c r="N39" i="34"/>
  <c r="N34" i="34"/>
  <c r="N20" i="34"/>
  <c r="N51" i="34"/>
  <c r="N32" i="34"/>
  <c r="N21" i="34"/>
  <c r="N28" i="34"/>
  <c r="N11" i="34"/>
  <c r="N42" i="34"/>
  <c r="N36" i="34"/>
  <c r="N19" i="34"/>
  <c r="N61" i="34"/>
  <c r="N62" i="34" s="1"/>
  <c r="N44" i="34"/>
  <c r="N27" i="34"/>
  <c r="N23" i="34"/>
  <c r="N49" i="34"/>
  <c r="N35" i="34"/>
  <c r="N47" i="34"/>
  <c r="N57" i="34"/>
  <c r="N43" i="34"/>
  <c r="N53" i="34"/>
  <c r="N17" i="34"/>
  <c r="N10" i="34"/>
  <c r="N55" i="34"/>
  <c r="N191" i="2"/>
  <c r="N25" i="34"/>
  <c r="N18" i="34"/>
  <c r="N29" i="34"/>
  <c r="N33" i="34"/>
  <c r="N26" i="34"/>
  <c r="N15" i="34"/>
  <c r="N41" i="34"/>
  <c r="N13" i="34"/>
  <c r="N31" i="34"/>
  <c r="N46" i="34"/>
  <c r="N37" i="34"/>
  <c r="N40" i="34"/>
  <c r="X117" i="2"/>
  <c r="X70" i="2"/>
  <c r="X174" i="2"/>
  <c r="X178" i="2"/>
  <c r="X38" i="2"/>
  <c r="X116" i="2"/>
  <c r="X181" i="2"/>
  <c r="X93" i="2"/>
  <c r="X84" i="2"/>
  <c r="X32" i="2"/>
  <c r="X28" i="2"/>
  <c r="X60" i="2"/>
  <c r="X177" i="2"/>
  <c r="X121" i="2"/>
  <c r="X23" i="2"/>
  <c r="X159" i="2"/>
  <c r="X26" i="2"/>
  <c r="X17" i="2"/>
  <c r="X34" i="2"/>
  <c r="X146" i="2"/>
  <c r="X55" i="2"/>
  <c r="X41" i="2"/>
  <c r="X36" i="2"/>
  <c r="X86" i="2"/>
  <c r="X172" i="2"/>
  <c r="X53" i="2"/>
  <c r="X104" i="2"/>
  <c r="X14" i="2"/>
  <c r="X99" i="2"/>
  <c r="X59" i="2"/>
  <c r="X16" i="2"/>
  <c r="X142" i="2"/>
  <c r="X110" i="2"/>
  <c r="X154" i="2"/>
  <c r="X168" i="2"/>
  <c r="X103" i="2"/>
  <c r="X118" i="2"/>
  <c r="X94" i="2"/>
  <c r="X179" i="2"/>
  <c r="X192" i="23"/>
  <c r="X74" i="23" s="1"/>
  <c r="X137" i="2"/>
  <c r="X175" i="2"/>
  <c r="X12" i="2"/>
  <c r="X21" i="2"/>
  <c r="X69" i="2"/>
  <c r="X57" i="2"/>
  <c r="X141" i="2"/>
  <c r="X15" i="2"/>
  <c r="X119" i="2"/>
  <c r="X31" i="2"/>
  <c r="X122" i="2"/>
  <c r="X135" i="2"/>
  <c r="X52" i="2"/>
  <c r="X13" i="2"/>
  <c r="X150" i="2"/>
  <c r="X54" i="2"/>
  <c r="X157" i="2"/>
  <c r="X148" i="2"/>
  <c r="X71" i="2"/>
  <c r="X25" i="2"/>
  <c r="X153" i="2"/>
  <c r="X182" i="2"/>
  <c r="X152" i="2"/>
  <c r="X107" i="2"/>
  <c r="X123" i="2"/>
  <c r="X102" i="2"/>
  <c r="X73" i="2"/>
  <c r="X64" i="2"/>
  <c r="X42" i="2"/>
  <c r="X87" i="2"/>
  <c r="X165" i="2"/>
  <c r="X89" i="2"/>
  <c r="X20" i="2"/>
  <c r="X27" i="2"/>
  <c r="X98" i="2"/>
  <c r="X56" i="2"/>
  <c r="X114" i="2"/>
  <c r="X128" i="2"/>
  <c r="X47" i="2"/>
  <c r="X68" i="2"/>
  <c r="X58" i="2"/>
  <c r="X108" i="2"/>
  <c r="X129" i="2"/>
  <c r="X66" i="2"/>
  <c r="X45" i="2"/>
  <c r="X37" i="2"/>
  <c r="X76" i="2"/>
  <c r="X39" i="2"/>
  <c r="X132" i="2"/>
  <c r="X156" i="2"/>
  <c r="X91" i="2"/>
  <c r="X81" i="2"/>
  <c r="X46" i="2"/>
  <c r="X167" i="2"/>
  <c r="X11" i="2"/>
  <c r="X63" i="2"/>
  <c r="X80" i="2"/>
  <c r="X95" i="2"/>
  <c r="X113" i="2"/>
  <c r="X77" i="2"/>
  <c r="X22" i="2"/>
  <c r="X151" i="2"/>
  <c r="X72" i="2"/>
  <c r="X158" i="2"/>
  <c r="X166" i="2"/>
  <c r="X67" i="2"/>
  <c r="X101" i="2"/>
  <c r="X112" i="2"/>
  <c r="X183" i="2"/>
  <c r="X145" i="2"/>
  <c r="X88" i="2"/>
  <c r="X96" i="2"/>
  <c r="Y62" i="34"/>
  <c r="X18" i="2"/>
  <c r="X133" i="2"/>
  <c r="X109" i="2"/>
  <c r="X24" i="2"/>
  <c r="X35" i="2"/>
  <c r="X163" i="2"/>
  <c r="X85" i="2"/>
  <c r="X74" i="2"/>
  <c r="X143" i="2"/>
  <c r="X79" i="2"/>
  <c r="X82" i="2"/>
  <c r="X184" i="2"/>
  <c r="X185" i="2" s="1"/>
  <c r="X162" i="2"/>
  <c r="X130" i="2"/>
  <c r="X44" i="2"/>
  <c r="X164" i="2"/>
  <c r="X40" i="2"/>
  <c r="X139" i="2"/>
  <c r="X149" i="2"/>
  <c r="X127" i="2"/>
  <c r="X51" i="2"/>
  <c r="X176" i="2"/>
  <c r="X160" i="2"/>
  <c r="X100" i="2"/>
  <c r="X147" i="2"/>
  <c r="X169" i="2"/>
  <c r="X106" i="2"/>
  <c r="X83" i="2"/>
  <c r="X43" i="2"/>
  <c r="X49" i="2"/>
  <c r="X30" i="2"/>
  <c r="X120" i="2"/>
  <c r="X155" i="2"/>
  <c r="X171" i="2"/>
  <c r="X62" i="2"/>
  <c r="X92" i="2"/>
  <c r="X10" i="2"/>
  <c r="X136" i="2"/>
  <c r="X138" i="2"/>
  <c r="X170" i="2"/>
  <c r="X140" i="2"/>
  <c r="X29" i="2"/>
  <c r="X48" i="2"/>
  <c r="X161" i="2"/>
  <c r="X90" i="2"/>
  <c r="X126" i="2"/>
  <c r="X144" i="2"/>
  <c r="X125" i="2"/>
  <c r="X180" i="2"/>
  <c r="X131" i="2"/>
  <c r="X97" i="2"/>
  <c r="X115" i="2"/>
  <c r="X75" i="2"/>
  <c r="X19" i="2"/>
  <c r="X65" i="2"/>
  <c r="X124" i="2"/>
  <c r="X105" i="2"/>
  <c r="X61" i="2"/>
  <c r="X78" i="2"/>
  <c r="X134" i="2"/>
  <c r="X50" i="2"/>
  <c r="X111" i="2"/>
  <c r="X33" i="2"/>
  <c r="AB17" i="27"/>
  <c r="AB25" i="27"/>
  <c r="AB33" i="27"/>
  <c r="AB41" i="27"/>
  <c r="AB49" i="27"/>
  <c r="AB57" i="27"/>
  <c r="AB14" i="27"/>
  <c r="AB22" i="27"/>
  <c r="AB30" i="27"/>
  <c r="AB38" i="27"/>
  <c r="AB46" i="27"/>
  <c r="AB11" i="27"/>
  <c r="AB19" i="27"/>
  <c r="AB27" i="27"/>
  <c r="AB35" i="27"/>
  <c r="AB43" i="27"/>
  <c r="AB51" i="27"/>
  <c r="AB16" i="27"/>
  <c r="AB24" i="27"/>
  <c r="AB32" i="27"/>
  <c r="AB13" i="27"/>
  <c r="AB21" i="27"/>
  <c r="AB29" i="27"/>
  <c r="AB37" i="27"/>
  <c r="AB10" i="27"/>
  <c r="AB18" i="27"/>
  <c r="AB26" i="27"/>
  <c r="AB59" i="27"/>
  <c r="AB61" i="27"/>
  <c r="AB62" i="27" s="1"/>
  <c r="AB34" i="27"/>
  <c r="AB60" i="27"/>
  <c r="AB42" i="27"/>
  <c r="AB36" i="27"/>
  <c r="AB56" i="27"/>
  <c r="AB54" i="27"/>
  <c r="AB45" i="27"/>
  <c r="AB55" i="27"/>
  <c r="AB12" i="27"/>
  <c r="AB52" i="27"/>
  <c r="AB15" i="27"/>
  <c r="AB40" i="27"/>
  <c r="AB58" i="27"/>
  <c r="AB28" i="27"/>
  <c r="AB20" i="27"/>
  <c r="AB31" i="27"/>
  <c r="AB39" i="27"/>
  <c r="AB48" i="27"/>
  <c r="AB23" i="27"/>
  <c r="AB44" i="27"/>
  <c r="AB47" i="27"/>
  <c r="AB50" i="27"/>
  <c r="AB53" i="27"/>
  <c r="AC19" i="27"/>
  <c r="AC35" i="27"/>
  <c r="AC51" i="27"/>
  <c r="AC36" i="27"/>
  <c r="AC53" i="27"/>
  <c r="AC22" i="27"/>
  <c r="AC49" i="27"/>
  <c r="AC20" i="27"/>
  <c r="AC52" i="27"/>
  <c r="AC37" i="27"/>
  <c r="AC38" i="27"/>
  <c r="AC55" i="27"/>
  <c r="AC25" i="27"/>
  <c r="AC61" i="27"/>
  <c r="AC21" i="27"/>
  <c r="AC23" i="27"/>
  <c r="AC56" i="27"/>
  <c r="AC57" i="27"/>
  <c r="AC58" i="27"/>
  <c r="AC11" i="27"/>
  <c r="AC44" i="27"/>
  <c r="AC29" i="27"/>
  <c r="AC54" i="27"/>
  <c r="AC24" i="27"/>
  <c r="AC43" i="27"/>
  <c r="AC33" i="27"/>
  <c r="AC39" i="27"/>
  <c r="AC41" i="27"/>
  <c r="AC47" i="27"/>
  <c r="AC40" i="27"/>
  <c r="AC26" i="27"/>
  <c r="AC59" i="27"/>
  <c r="AC60" i="27"/>
  <c r="AC10" i="27"/>
  <c r="AC27" i="27"/>
  <c r="AC28" i="27"/>
  <c r="AC31" i="27"/>
  <c r="AC42" i="27"/>
  <c r="AC13" i="27"/>
  <c r="AC15" i="27"/>
  <c r="AC32" i="27"/>
  <c r="AC45" i="27"/>
  <c r="AC48" i="27"/>
  <c r="AC12" i="27"/>
  <c r="AC17" i="27"/>
  <c r="AC14" i="27"/>
  <c r="AC30" i="27"/>
  <c r="AC46" i="27"/>
  <c r="AC62" i="27"/>
  <c r="AC16" i="27"/>
  <c r="AC18" i="27"/>
  <c r="AC34" i="27"/>
  <c r="AC50" i="27"/>
  <c r="W62" i="34"/>
  <c r="X62" i="34"/>
  <c r="Y30" i="2"/>
  <c r="Y96" i="2"/>
  <c r="Y126" i="2"/>
  <c r="AC66" i="34"/>
  <c r="AC13" i="35"/>
  <c r="AB66" i="34"/>
  <c r="Z62" i="34"/>
  <c r="AA62" i="34"/>
  <c r="Y61" i="2"/>
  <c r="Y121" i="2"/>
  <c r="Y98" i="2"/>
  <c r="Y102" i="2"/>
  <c r="Y77" i="2"/>
  <c r="Y179" i="2"/>
  <c r="Y91" i="2"/>
  <c r="Y21" i="2"/>
  <c r="Y119" i="2"/>
  <c r="Y105" i="2"/>
  <c r="Y79" i="2"/>
  <c r="Y134" i="2"/>
  <c r="Y118" i="2"/>
  <c r="Y128" i="2"/>
  <c r="Y169" i="2"/>
  <c r="Y97" i="2"/>
  <c r="Y109" i="2"/>
  <c r="Y152" i="2"/>
  <c r="Y127" i="2"/>
  <c r="Y18" i="2"/>
  <c r="Y94" i="2"/>
  <c r="Y76" i="2"/>
  <c r="Y19" i="2"/>
  <c r="Y130" i="2"/>
  <c r="Y13" i="2"/>
  <c r="Y54" i="2"/>
  <c r="Y86" i="2"/>
  <c r="Y132" i="2"/>
  <c r="Y158" i="2"/>
  <c r="Y120" i="2"/>
  <c r="Y10" i="2"/>
  <c r="Y165" i="2"/>
  <c r="Y108" i="2"/>
  <c r="Y43" i="2"/>
  <c r="Y39" i="2"/>
  <c r="Y143" i="2"/>
  <c r="Y166" i="2"/>
  <c r="Y159" i="2"/>
  <c r="Y104" i="2"/>
  <c r="Y170" i="2"/>
  <c r="Y60" i="2"/>
  <c r="Y125" i="2"/>
  <c r="V62" i="34"/>
  <c r="Y92" i="2"/>
  <c r="Y129" i="2"/>
  <c r="Y95" i="2"/>
  <c r="Y47" i="2"/>
  <c r="Y106" i="2"/>
  <c r="Y192" i="23"/>
  <c r="Y35" i="23" s="1"/>
  <c r="Y103" i="2"/>
  <c r="Y101" i="2"/>
  <c r="Y167" i="2"/>
  <c r="Y23" i="2"/>
  <c r="Y42" i="2"/>
  <c r="Y153" i="2"/>
  <c r="Y26" i="2"/>
  <c r="Y87" i="2"/>
  <c r="Y40" i="2"/>
  <c r="Y168" i="2"/>
  <c r="Y63" i="2"/>
  <c r="Y135" i="2"/>
  <c r="Y150" i="2"/>
  <c r="Y142" i="2"/>
  <c r="Y41" i="2"/>
  <c r="Y50" i="2"/>
  <c r="Y116" i="2"/>
  <c r="Y59" i="2"/>
  <c r="Y17" i="2"/>
  <c r="Y171" i="2"/>
  <c r="Y72" i="2"/>
  <c r="Y100" i="2"/>
  <c r="Y99" i="2"/>
  <c r="Y22" i="2"/>
  <c r="Y124" i="2"/>
  <c r="Y12" i="2"/>
  <c r="Y156" i="2"/>
  <c r="Y163" i="2"/>
  <c r="Y82" i="2"/>
  <c r="Y56" i="2"/>
  <c r="Y164" i="2"/>
  <c r="Y89" i="2"/>
  <c r="Y161" i="2"/>
  <c r="Y44" i="2"/>
  <c r="Y115" i="2"/>
  <c r="Y154" i="2"/>
  <c r="Y62" i="2"/>
  <c r="Y114" i="2"/>
  <c r="Y182" i="2"/>
  <c r="Y80" i="2"/>
  <c r="Y51" i="2"/>
  <c r="Y38" i="2"/>
  <c r="Y162" i="2"/>
  <c r="Y123" i="2"/>
  <c r="Y11" i="2"/>
  <c r="Y90" i="2"/>
  <c r="Y133" i="2"/>
  <c r="Y178" i="2"/>
  <c r="Y55" i="2"/>
  <c r="Y53" i="2"/>
  <c r="Y46" i="2"/>
  <c r="Y140" i="2"/>
  <c r="Y155" i="2"/>
  <c r="Y29" i="2"/>
  <c r="Y45" i="2"/>
  <c r="Y57" i="2"/>
  <c r="Y78" i="2"/>
  <c r="Y157" i="2"/>
  <c r="Y160" i="2"/>
  <c r="Y58" i="2"/>
  <c r="Y73" i="2"/>
  <c r="Y88" i="2"/>
  <c r="Y14" i="2"/>
  <c r="Y15" i="2"/>
  <c r="Y16" i="2"/>
  <c r="Y48" i="2"/>
  <c r="Y65" i="2"/>
  <c r="Y28" i="2"/>
  <c r="Y25" i="2"/>
  <c r="Y85" i="2"/>
  <c r="Y37" i="2"/>
  <c r="Y24" i="2"/>
  <c r="Y149" i="2"/>
  <c r="Y111" i="2"/>
  <c r="Y74" i="2"/>
  <c r="Y172" i="2"/>
  <c r="Y136" i="2"/>
  <c r="Y181" i="2"/>
  <c r="Y36" i="2"/>
  <c r="Y52" i="2"/>
  <c r="Y148" i="2"/>
  <c r="Y110" i="2"/>
  <c r="Y66" i="2"/>
  <c r="Y173" i="2"/>
  <c r="Y184" i="2"/>
  <c r="Y35" i="2"/>
  <c r="Y141" i="2"/>
  <c r="Y64" i="2"/>
  <c r="Y147" i="2"/>
  <c r="Y84" i="2"/>
  <c r="Y67" i="2"/>
  <c r="Y174" i="2"/>
  <c r="Y34" i="2"/>
  <c r="Y49" i="2"/>
  <c r="Y68" i="2"/>
  <c r="Y137" i="2"/>
  <c r="Y33" i="2"/>
  <c r="Y146" i="2"/>
  <c r="Y113" i="2"/>
  <c r="Y175" i="2"/>
  <c r="Y180" i="2"/>
  <c r="Y69" i="2"/>
  <c r="Y139" i="2"/>
  <c r="Y32" i="2"/>
  <c r="Y20" i="2"/>
  <c r="Y27" i="2"/>
  <c r="Y183" i="2"/>
  <c r="Y145" i="2"/>
  <c r="Y176" i="2"/>
  <c r="Y70" i="2"/>
  <c r="Y81" i="2"/>
  <c r="Y31" i="2"/>
  <c r="Y83" i="2"/>
  <c r="Y144" i="2"/>
  <c r="Y71" i="2"/>
  <c r="Y177" i="2"/>
  <c r="Y138" i="2"/>
  <c r="Y131" i="2"/>
  <c r="Y93" i="2"/>
  <c r="Y151" i="2"/>
  <c r="Y107" i="2"/>
  <c r="Y112" i="2"/>
  <c r="Y117" i="2"/>
  <c r="Y75" i="2"/>
  <c r="V89" i="2"/>
  <c r="V54" i="2"/>
  <c r="V19" i="2"/>
  <c r="V29" i="2"/>
  <c r="V73" i="2"/>
  <c r="V65" i="2"/>
  <c r="V20" i="2"/>
  <c r="V127" i="2"/>
  <c r="V78" i="2"/>
  <c r="V183" i="2"/>
  <c r="V97" i="2"/>
  <c r="V37" i="2"/>
  <c r="V83" i="2"/>
  <c r="V102" i="2"/>
  <c r="V181" i="2"/>
  <c r="V61" i="2"/>
  <c r="V143" i="2"/>
  <c r="V171" i="2"/>
  <c r="V126" i="2"/>
  <c r="V15" i="2"/>
  <c r="V30" i="2"/>
  <c r="V125" i="2"/>
  <c r="V55" i="2"/>
  <c r="V21" i="2"/>
  <c r="V177" i="2"/>
  <c r="V124" i="2"/>
  <c r="V161" i="2"/>
  <c r="V46" i="2"/>
  <c r="V22" i="2"/>
  <c r="V63" i="2"/>
  <c r="V182" i="2"/>
  <c r="V123" i="2"/>
  <c r="V82" i="2"/>
  <c r="V100" i="2"/>
  <c r="V115" i="2"/>
  <c r="V164" i="2"/>
  <c r="V31" i="2"/>
  <c r="V139" i="2"/>
  <c r="V101" i="2"/>
  <c r="V169" i="2"/>
  <c r="V50" i="2"/>
  <c r="V111" i="2"/>
  <c r="V80" i="2"/>
  <c r="V165" i="2"/>
  <c r="V121" i="2"/>
  <c r="V90" i="2"/>
  <c r="V60" i="2"/>
  <c r="V104" i="2"/>
  <c r="V69" i="2"/>
  <c r="V59" i="2"/>
  <c r="V166" i="2"/>
  <c r="V17" i="2"/>
  <c r="V140" i="2"/>
  <c r="V119" i="2"/>
  <c r="V33" i="2"/>
  <c r="V175" i="2"/>
  <c r="V159" i="2"/>
  <c r="V153" i="2"/>
  <c r="V105" i="2"/>
  <c r="V42" i="2"/>
  <c r="V146" i="2"/>
  <c r="V11" i="2"/>
  <c r="V87" i="2"/>
  <c r="V162" i="2"/>
  <c r="V14" i="2"/>
  <c r="V132" i="2"/>
  <c r="V91" i="2"/>
  <c r="V24" i="2"/>
  <c r="V152" i="2"/>
  <c r="V79" i="2"/>
  <c r="V136" i="2"/>
  <c r="V68" i="2"/>
  <c r="V75" i="2"/>
  <c r="V180" i="2"/>
  <c r="V48" i="2"/>
  <c r="V88" i="2"/>
  <c r="V34" i="2"/>
  <c r="V174" i="2"/>
  <c r="V26" i="2"/>
  <c r="V10" i="2"/>
  <c r="V157" i="2"/>
  <c r="V16" i="2"/>
  <c r="V23" i="2"/>
  <c r="V141" i="2"/>
  <c r="V131" i="2"/>
  <c r="V147" i="2"/>
  <c r="V85" i="2"/>
  <c r="V113" i="2"/>
  <c r="V135" i="2"/>
  <c r="V92" i="2"/>
  <c r="V43" i="2"/>
  <c r="V109" i="2"/>
  <c r="V35" i="2"/>
  <c r="V28" i="2"/>
  <c r="V67" i="2"/>
  <c r="V130" i="2"/>
  <c r="V74" i="2"/>
  <c r="V18" i="2"/>
  <c r="V112" i="2"/>
  <c r="V173" i="2"/>
  <c r="V184" i="2"/>
  <c r="V25" i="2"/>
  <c r="V179" i="2"/>
  <c r="V93" i="2"/>
  <c r="V51" i="2"/>
  <c r="V114" i="2"/>
  <c r="V94" i="2"/>
  <c r="V129" i="2"/>
  <c r="V108" i="2"/>
  <c r="V27" i="2"/>
  <c r="V148" i="2"/>
  <c r="V52" i="2"/>
  <c r="V137" i="2"/>
  <c r="V138" i="2"/>
  <c r="V95" i="2"/>
  <c r="V36" i="2"/>
  <c r="V142" i="2"/>
  <c r="V66" i="2"/>
  <c r="V158" i="2"/>
  <c r="V151" i="2"/>
  <c r="V128" i="2"/>
  <c r="V172" i="2"/>
  <c r="V84" i="2"/>
  <c r="V134" i="2"/>
  <c r="V96" i="2"/>
  <c r="V107" i="2"/>
  <c r="V178" i="2"/>
  <c r="V149" i="2"/>
  <c r="V13" i="2"/>
  <c r="V72" i="2"/>
  <c r="V117" i="2"/>
  <c r="V53" i="2"/>
  <c r="V49" i="2"/>
  <c r="V47" i="2"/>
  <c r="V64" i="2"/>
  <c r="V116" i="2"/>
  <c r="V106" i="2"/>
  <c r="V98" i="2"/>
  <c r="V118" i="2"/>
  <c r="V150" i="2"/>
  <c r="V156" i="2"/>
  <c r="V38" i="2"/>
  <c r="V170" i="2"/>
  <c r="V71" i="2"/>
  <c r="V163" i="2"/>
  <c r="V39" i="2"/>
  <c r="V99" i="2"/>
  <c r="V56" i="2"/>
  <c r="V168" i="2"/>
  <c r="V144" i="2"/>
  <c r="V76" i="2"/>
  <c r="V160" i="2"/>
  <c r="V155" i="2"/>
  <c r="V45" i="2"/>
  <c r="V86" i="2"/>
  <c r="V122" i="2"/>
  <c r="V57" i="2"/>
  <c r="V70" i="2"/>
  <c r="V62" i="2"/>
  <c r="V40" i="2"/>
  <c r="V44" i="2"/>
  <c r="V167" i="2"/>
  <c r="V145" i="2"/>
  <c r="V41" i="2"/>
  <c r="V154" i="2"/>
  <c r="V32" i="2"/>
  <c r="V176" i="2"/>
  <c r="V81" i="2"/>
  <c r="V133" i="2"/>
  <c r="V120" i="2"/>
  <c r="V103" i="2"/>
  <c r="V110" i="2"/>
  <c r="V58" i="2"/>
  <c r="V192" i="23"/>
  <c r="V12" i="2"/>
  <c r="V77" i="2"/>
  <c r="Z116" i="2"/>
  <c r="Z173" i="2"/>
  <c r="Z26" i="2"/>
  <c r="Z82" i="2"/>
  <c r="Z131" i="2"/>
  <c r="Z181" i="2"/>
  <c r="Z163" i="2"/>
  <c r="Z140" i="2"/>
  <c r="Z110" i="2"/>
  <c r="Z151" i="2"/>
  <c r="Z40" i="2"/>
  <c r="Z102" i="2"/>
  <c r="Z103" i="2"/>
  <c r="Z25" i="2"/>
  <c r="Z60" i="2"/>
  <c r="Z174" i="2"/>
  <c r="Z41" i="2"/>
  <c r="Z105" i="2"/>
  <c r="Z73" i="2"/>
  <c r="Z137" i="2"/>
  <c r="Z38" i="2"/>
  <c r="Z146" i="2"/>
  <c r="Z65" i="2"/>
  <c r="Z122" i="2"/>
  <c r="Z74" i="2"/>
  <c r="Z120" i="2"/>
  <c r="Z21" i="2"/>
  <c r="Z97" i="2"/>
  <c r="Z143" i="2"/>
  <c r="Z119" i="2"/>
  <c r="Z104" i="2"/>
  <c r="Z172" i="2"/>
  <c r="Z192" i="23"/>
  <c r="Z52" i="2"/>
  <c r="Z58" i="2"/>
  <c r="Z37" i="2"/>
  <c r="Z175" i="2"/>
  <c r="Z36" i="2"/>
  <c r="Z61" i="2"/>
  <c r="Z160" i="2"/>
  <c r="Z180" i="2"/>
  <c r="Z157" i="2"/>
  <c r="Z18" i="2"/>
  <c r="Z88" i="2"/>
  <c r="Z17" i="2"/>
  <c r="Z69" i="2"/>
  <c r="Z19" i="2"/>
  <c r="Z39" i="2"/>
  <c r="Z32" i="2"/>
  <c r="Z42" i="2"/>
  <c r="Z142" i="2"/>
  <c r="Z141" i="2"/>
  <c r="Z148" i="2"/>
  <c r="Z183" i="2"/>
  <c r="Z64" i="2"/>
  <c r="Z165" i="2"/>
  <c r="Z145" i="2"/>
  <c r="Z179" i="2"/>
  <c r="Z154" i="2"/>
  <c r="Z24" i="2"/>
  <c r="Z111" i="2"/>
  <c r="Z176" i="2"/>
  <c r="Z57" i="2"/>
  <c r="Z53" i="2"/>
  <c r="Z45" i="2"/>
  <c r="Z89" i="2"/>
  <c r="Z86" i="2"/>
  <c r="Z70" i="2"/>
  <c r="Z76" i="2"/>
  <c r="Z83" i="2"/>
  <c r="Z164" i="2"/>
  <c r="Z31" i="2"/>
  <c r="Z149" i="2"/>
  <c r="Z29" i="2"/>
  <c r="Z139" i="2"/>
  <c r="Z66" i="2"/>
  <c r="Z56" i="2"/>
  <c r="Z43" i="2"/>
  <c r="Z144" i="2"/>
  <c r="Z15" i="2"/>
  <c r="Z155" i="2"/>
  <c r="Z133" i="2"/>
  <c r="Z84" i="2"/>
  <c r="Z158" i="2"/>
  <c r="Z159" i="2"/>
  <c r="Z184" i="2"/>
  <c r="Z177" i="2"/>
  <c r="Z50" i="2"/>
  <c r="Z46" i="2"/>
  <c r="Z71" i="2"/>
  <c r="Z77" i="2"/>
  <c r="Z168" i="2"/>
  <c r="Z138" i="2"/>
  <c r="Z55" i="2"/>
  <c r="Z30" i="2"/>
  <c r="Z150" i="2"/>
  <c r="AA97" i="2"/>
  <c r="AA177" i="2"/>
  <c r="AA141" i="2"/>
  <c r="AA142" i="2"/>
  <c r="AA88" i="2"/>
  <c r="AA10" i="2"/>
  <c r="AA99" i="2"/>
  <c r="AA49" i="2"/>
  <c r="AA56" i="2"/>
  <c r="AA58" i="2"/>
  <c r="AA156" i="2"/>
  <c r="AA135" i="2"/>
  <c r="AA11" i="2"/>
  <c r="AA103" i="2"/>
  <c r="AA130" i="2"/>
  <c r="AA38" i="2"/>
  <c r="AA182" i="2"/>
  <c r="AA45" i="2"/>
  <c r="AA59" i="2"/>
  <c r="AA52" i="2"/>
  <c r="AA145" i="2"/>
  <c r="AA192" i="23"/>
  <c r="AA89" i="2"/>
  <c r="AA24" i="2"/>
  <c r="AA91" i="2"/>
  <c r="AA120" i="2"/>
  <c r="AA122" i="2"/>
  <c r="AA123" i="2"/>
  <c r="AA170" i="2"/>
  <c r="AA163" i="2"/>
  <c r="AA110" i="2"/>
  <c r="AA65" i="2"/>
  <c r="AA67" i="2"/>
  <c r="AA62" i="2"/>
  <c r="AA20" i="2"/>
  <c r="AA155" i="2"/>
  <c r="AA108" i="2"/>
  <c r="AA129" i="2"/>
  <c r="AA75" i="2"/>
  <c r="AA160" i="2"/>
  <c r="AA22" i="2"/>
  <c r="AA26" i="2"/>
  <c r="AA30" i="2"/>
  <c r="AA114" i="2"/>
  <c r="AA161" i="2"/>
  <c r="AA113" i="2"/>
  <c r="AA31" i="2"/>
  <c r="AA136" i="2"/>
  <c r="AA16" i="2"/>
  <c r="AA43" i="2"/>
  <c r="AA132" i="2"/>
  <c r="AA175" i="2"/>
  <c r="AA32" i="2"/>
  <c r="AA117" i="2"/>
  <c r="AA72" i="2"/>
  <c r="AA126" i="2"/>
  <c r="AA179" i="2"/>
  <c r="AA105" i="2"/>
  <c r="AA76" i="2"/>
  <c r="AA158" i="2"/>
  <c r="AA85" i="2"/>
  <c r="AA53" i="2"/>
  <c r="AA87" i="2"/>
  <c r="AA151" i="2"/>
  <c r="AA133" i="2"/>
  <c r="AA116" i="2"/>
  <c r="AA25" i="2"/>
  <c r="AA104" i="2"/>
  <c r="AA131" i="2"/>
  <c r="AA121" i="2"/>
  <c r="AA92" i="2"/>
  <c r="AA124" i="2"/>
  <c r="AA169" i="2"/>
  <c r="AA55" i="2"/>
  <c r="AA95" i="2"/>
  <c r="AA173" i="2"/>
  <c r="AA96" i="2"/>
  <c r="AA33" i="2"/>
  <c r="AA21" i="2"/>
  <c r="AA137" i="2"/>
  <c r="AA164" i="2"/>
  <c r="AA80" i="2"/>
  <c r="AA154" i="2"/>
  <c r="AA153" i="2"/>
  <c r="AA166" i="2"/>
  <c r="AA94" i="2"/>
  <c r="AA77" i="2"/>
  <c r="AA60" i="2"/>
  <c r="AA41" i="2"/>
  <c r="AA115" i="2"/>
  <c r="AA167" i="2"/>
  <c r="AA40" i="2"/>
  <c r="AA128" i="2"/>
  <c r="AA39" i="2"/>
  <c r="AA63" i="2"/>
  <c r="AA150" i="2"/>
  <c r="AA107" i="2"/>
  <c r="AA171" i="2"/>
  <c r="AA64" i="2"/>
  <c r="AA149" i="2"/>
  <c r="AA172" i="2"/>
  <c r="AA36" i="2"/>
  <c r="AA66" i="2"/>
  <c r="AA35" i="2"/>
  <c r="AA147" i="2"/>
  <c r="AA111" i="2"/>
  <c r="AA127" i="2"/>
  <c r="AA174" i="2"/>
  <c r="AA146" i="2"/>
  <c r="AA81" i="2"/>
  <c r="AA139" i="2"/>
  <c r="AA82" i="2"/>
  <c r="AA138" i="2"/>
  <c r="AA183" i="2"/>
  <c r="AA48" i="2"/>
  <c r="AA184" i="2"/>
  <c r="AA112" i="2"/>
  <c r="AA176" i="2"/>
  <c r="AA68" i="2"/>
  <c r="AA78" i="2"/>
  <c r="AA106" i="2"/>
  <c r="AA180" i="2"/>
  <c r="AA14" i="2"/>
  <c r="AA119" i="2"/>
  <c r="AA101" i="2"/>
  <c r="AA168" i="2"/>
  <c r="AA19" i="2"/>
  <c r="AA83" i="2"/>
  <c r="AA165" i="2"/>
  <c r="M185" i="2"/>
  <c r="Z92" i="2"/>
  <c r="Z109" i="2"/>
  <c r="Z27" i="2"/>
  <c r="Z156" i="2"/>
  <c r="Z178" i="2"/>
  <c r="Z59" i="2"/>
  <c r="Z130" i="2"/>
  <c r="Z35" i="2"/>
  <c r="Z12" i="2"/>
  <c r="Z51" i="2"/>
  <c r="Z135" i="2"/>
  <c r="Z93" i="2"/>
  <c r="Z124" i="2"/>
  <c r="Z11" i="2"/>
  <c r="Z170" i="2"/>
  <c r="Z129" i="2"/>
  <c r="Z78" i="2"/>
  <c r="Z99" i="2"/>
  <c r="Z171" i="2"/>
  <c r="Z75" i="2"/>
  <c r="Z123" i="2"/>
  <c r="Z48" i="2"/>
  <c r="Z94" i="2"/>
  <c r="Z90" i="2"/>
  <c r="Z81" i="2"/>
  <c r="Z54" i="2"/>
  <c r="Z79" i="2"/>
  <c r="Z100" i="2"/>
  <c r="Z44" i="2"/>
  <c r="Z147" i="2"/>
  <c r="Z128" i="2"/>
  <c r="Z72" i="2"/>
  <c r="Z114" i="2"/>
  <c r="Z107" i="2"/>
  <c r="Z134" i="2"/>
  <c r="Z152" i="2"/>
  <c r="Z14" i="2"/>
  <c r="Z67" i="2"/>
  <c r="Z117" i="2"/>
  <c r="Z62" i="2"/>
  <c r="Z28" i="2"/>
  <c r="Z68" i="2"/>
  <c r="Z182" i="2"/>
  <c r="Z136" i="2"/>
  <c r="AA100" i="2"/>
  <c r="AA44" i="2"/>
  <c r="AA159" i="2"/>
  <c r="AA47" i="2"/>
  <c r="AA18" i="2"/>
  <c r="AA37" i="2"/>
  <c r="AA148" i="2"/>
  <c r="AA34" i="2"/>
  <c r="AA51" i="2"/>
  <c r="AA109" i="2"/>
  <c r="AA46" i="2"/>
  <c r="AA93" i="2"/>
  <c r="AA57" i="2"/>
  <c r="AA134" i="2"/>
  <c r="AA42" i="2"/>
  <c r="AA69" i="2"/>
  <c r="AA181" i="2"/>
  <c r="AA144" i="2"/>
  <c r="AA50" i="2"/>
  <c r="AA178" i="2"/>
  <c r="AA28" i="2"/>
  <c r="AA74" i="2"/>
  <c r="AA79" i="2"/>
  <c r="AA23" i="2"/>
  <c r="AA86" i="2"/>
  <c r="AA152" i="2"/>
  <c r="AA13" i="2"/>
  <c r="AA61" i="2"/>
  <c r="R185" i="2"/>
  <c r="Z121" i="2"/>
  <c r="Z161" i="2"/>
  <c r="Z113" i="2"/>
  <c r="Z91" i="2"/>
  <c r="Z162" i="2"/>
  <c r="Z34" i="2"/>
  <c r="Z125" i="2"/>
  <c r="Z33" i="2"/>
  <c r="Z115" i="2"/>
  <c r="Z169" i="2"/>
  <c r="Z49" i="2"/>
  <c r="Z95" i="2"/>
  <c r="Z47" i="2"/>
  <c r="Z22" i="2"/>
  <c r="Z132" i="2"/>
  <c r="Z96" i="2"/>
  <c r="Z127" i="2"/>
  <c r="Z23" i="2"/>
  <c r="Z167" i="2"/>
  <c r="Z106" i="2"/>
  <c r="Z112" i="2"/>
  <c r="Z10" i="2"/>
  <c r="Z166" i="2"/>
  <c r="Z153" i="2"/>
  <c r="AA143" i="2"/>
  <c r="AA29" i="2"/>
  <c r="AA73" i="2"/>
  <c r="AA98" i="2"/>
  <c r="AA27" i="2"/>
  <c r="AA125" i="2"/>
  <c r="AA84" i="2"/>
  <c r="AA17" i="2"/>
  <c r="AA15" i="2"/>
  <c r="AA157" i="2"/>
  <c r="AA12" i="2"/>
  <c r="AA90" i="2"/>
  <c r="AA118" i="2"/>
  <c r="AA162" i="2"/>
  <c r="AA102" i="2"/>
  <c r="H185" i="2"/>
  <c r="T185" i="2"/>
  <c r="Z20" i="2"/>
  <c r="Z16" i="2"/>
  <c r="Z108" i="2"/>
  <c r="Z126" i="2"/>
  <c r="Z87" i="2"/>
  <c r="Z98" i="2"/>
  <c r="Z118" i="2"/>
  <c r="Z13" i="2"/>
  <c r="Z80" i="2"/>
  <c r="Z63" i="2"/>
  <c r="Z85" i="2"/>
  <c r="Z101" i="2"/>
  <c r="AA140" i="2"/>
  <c r="AA70" i="2"/>
  <c r="AA54" i="2"/>
  <c r="AA71" i="2"/>
  <c r="F185" i="2"/>
  <c r="J185" i="2"/>
  <c r="E185" i="2"/>
  <c r="Q185" i="2"/>
  <c r="G185" i="2"/>
  <c r="I185" i="2"/>
  <c r="K185" i="2"/>
  <c r="L185" i="2"/>
  <c r="S185" i="2"/>
  <c r="U185" i="2"/>
  <c r="D10" i="23"/>
  <c r="D17" i="23"/>
  <c r="D24" i="23"/>
  <c r="D127" i="23"/>
  <c r="D166" i="23"/>
  <c r="D86" i="23"/>
  <c r="D126" i="23"/>
  <c r="D165" i="23"/>
  <c r="D80" i="23"/>
  <c r="D164" i="23"/>
  <c r="D183" i="23"/>
  <c r="D52" i="23"/>
  <c r="D162" i="23"/>
  <c r="D76" i="23"/>
  <c r="D37" i="23"/>
  <c r="D88" i="23"/>
  <c r="D43" i="23"/>
  <c r="D104" i="23"/>
  <c r="D125" i="23"/>
  <c r="D161" i="23"/>
  <c r="D92" i="23"/>
  <c r="D124" i="23"/>
  <c r="D123" i="23"/>
  <c r="D31" i="23"/>
  <c r="D160" i="23"/>
  <c r="D11" i="23"/>
  <c r="D18" i="23"/>
  <c r="D122" i="23"/>
  <c r="D159" i="23"/>
  <c r="D25" i="23"/>
  <c r="D121" i="23"/>
  <c r="D120" i="23"/>
  <c r="D63" i="23"/>
  <c r="D158" i="23"/>
  <c r="D72" i="23"/>
  <c r="D58" i="23"/>
  <c r="D119" i="23"/>
  <c r="D96" i="23"/>
  <c r="D163" i="23"/>
  <c r="D157" i="23"/>
  <c r="D118" i="23"/>
  <c r="D85" i="23"/>
  <c r="D44" i="23"/>
  <c r="D38" i="23"/>
  <c r="D81" i="23"/>
  <c r="D156" i="23"/>
  <c r="D117" i="23"/>
  <c r="D155" i="23"/>
  <c r="D19" i="23"/>
  <c r="D105" i="23"/>
  <c r="D12" i="23"/>
  <c r="D32" i="23"/>
  <c r="D154" i="23"/>
  <c r="D116" i="23"/>
  <c r="D153" i="23"/>
  <c r="D77" i="23"/>
  <c r="D26" i="23"/>
  <c r="D89" i="23"/>
  <c r="D115" i="23"/>
  <c r="D68" i="23"/>
  <c r="D106" i="23"/>
  <c r="D114" i="23"/>
  <c r="D53" i="23"/>
  <c r="D152" i="23"/>
  <c r="D113" i="23"/>
  <c r="D151" i="23"/>
  <c r="D64" i="23"/>
  <c r="D150" i="23"/>
  <c r="D59" i="23"/>
  <c r="D112" i="23"/>
  <c r="D93" i="23"/>
  <c r="D73" i="23"/>
  <c r="D39" i="23"/>
  <c r="D111" i="23"/>
  <c r="D100" i="23"/>
  <c r="D13" i="23"/>
  <c r="D45" i="23"/>
  <c r="D20" i="23"/>
  <c r="D149" i="23"/>
  <c r="D54" i="23"/>
  <c r="D148" i="23"/>
  <c r="D33" i="23"/>
  <c r="D147" i="23"/>
  <c r="D27" i="23"/>
  <c r="D110" i="23"/>
  <c r="D109" i="23"/>
  <c r="D146" i="23"/>
  <c r="D108" i="23"/>
  <c r="D145" i="23"/>
  <c r="D181" i="23"/>
  <c r="D182" i="23"/>
  <c r="D49" i="23"/>
  <c r="D97" i="23"/>
  <c r="D82" i="23"/>
  <c r="D144" i="23"/>
  <c r="D69" i="23"/>
  <c r="D98" i="23"/>
  <c r="D78" i="23"/>
  <c r="D107" i="23"/>
  <c r="D103" i="23"/>
  <c r="D14" i="23"/>
  <c r="D90" i="23"/>
  <c r="D65" i="23"/>
  <c r="D40" i="23"/>
  <c r="D21" i="23"/>
  <c r="D60" i="23"/>
  <c r="D102" i="23"/>
  <c r="D143" i="23"/>
  <c r="D46" i="23"/>
  <c r="D142" i="23"/>
  <c r="D28" i="23"/>
  <c r="D34" i="23"/>
  <c r="D55" i="23"/>
  <c r="D74" i="23"/>
  <c r="D141" i="23"/>
  <c r="D184" i="23"/>
  <c r="D140" i="23"/>
  <c r="D94" i="23"/>
  <c r="D180" i="23"/>
  <c r="D179" i="23"/>
  <c r="D178" i="23"/>
  <c r="D139" i="23"/>
  <c r="D50" i="23"/>
  <c r="D22" i="23"/>
  <c r="D83" i="23"/>
  <c r="D15" i="23"/>
  <c r="D177" i="23"/>
  <c r="D138" i="23"/>
  <c r="D176" i="23"/>
  <c r="D137" i="23"/>
  <c r="D35" i="23"/>
  <c r="D136" i="23"/>
  <c r="D41" i="23"/>
  <c r="D175" i="23"/>
  <c r="D70" i="23"/>
  <c r="D47" i="23"/>
  <c r="D66" i="23"/>
  <c r="D29" i="23"/>
  <c r="D174" i="23"/>
  <c r="D135" i="23"/>
  <c r="D61" i="23"/>
  <c r="D56" i="23"/>
  <c r="D79" i="23"/>
  <c r="D173" i="23"/>
  <c r="D91" i="23"/>
  <c r="D87" i="23"/>
  <c r="D75" i="23"/>
  <c r="D134" i="23"/>
  <c r="D23" i="23"/>
  <c r="D133" i="23"/>
  <c r="D16" i="23"/>
  <c r="D101" i="23"/>
  <c r="D172" i="23"/>
  <c r="D132" i="23"/>
  <c r="D171" i="23"/>
  <c r="D51" i="23"/>
  <c r="D170" i="23"/>
  <c r="D131" i="23"/>
  <c r="D36" i="23"/>
  <c r="D130" i="23"/>
  <c r="D169" i="23"/>
  <c r="D42" i="23"/>
  <c r="D67" i="23"/>
  <c r="D129" i="23"/>
  <c r="D95" i="23"/>
  <c r="D48" i="23"/>
  <c r="D99" i="23"/>
  <c r="D168" i="23"/>
  <c r="D128" i="23"/>
  <c r="D71" i="23"/>
  <c r="D84" i="23"/>
  <c r="D30" i="23"/>
  <c r="D167" i="23"/>
  <c r="D62" i="23"/>
  <c r="D57" i="23"/>
  <c r="E10" i="23"/>
  <c r="E24" i="23"/>
  <c r="E165" i="23"/>
  <c r="E164" i="23"/>
  <c r="E162" i="23"/>
  <c r="E67" i="23"/>
  <c r="E37" i="23"/>
  <c r="E76" i="23"/>
  <c r="E161" i="23"/>
  <c r="E92" i="23"/>
  <c r="E100" i="23"/>
  <c r="E160" i="23"/>
  <c r="E11" i="23"/>
  <c r="E159" i="23"/>
  <c r="E25" i="23"/>
  <c r="E86" i="23"/>
  <c r="E158" i="23"/>
  <c r="E157" i="23"/>
  <c r="E58" i="23"/>
  <c r="E106" i="23"/>
  <c r="E156" i="23"/>
  <c r="E85" i="23"/>
  <c r="E38" i="23"/>
  <c r="E155" i="23"/>
  <c r="E154" i="23"/>
  <c r="E12" i="23"/>
  <c r="E153" i="23"/>
  <c r="E26" i="23"/>
  <c r="E77" i="23"/>
  <c r="E68" i="23"/>
  <c r="E152" i="23"/>
  <c r="E151" i="23"/>
  <c r="E150" i="23"/>
  <c r="E59" i="23"/>
  <c r="E93" i="23"/>
  <c r="E39" i="23"/>
  <c r="E13" i="23"/>
  <c r="E149" i="23"/>
  <c r="E148" i="23"/>
  <c r="E147" i="23"/>
  <c r="E27" i="23"/>
  <c r="E146" i="23"/>
  <c r="E145" i="23"/>
  <c r="E49" i="23"/>
  <c r="E144" i="23"/>
  <c r="E69" i="23"/>
  <c r="E78" i="23"/>
  <c r="E104" i="23"/>
  <c r="E14" i="23"/>
  <c r="E143" i="23"/>
  <c r="E40" i="23"/>
  <c r="E60" i="23"/>
  <c r="E142" i="23"/>
  <c r="E28" i="23"/>
  <c r="E141" i="23"/>
  <c r="E105" i="23"/>
  <c r="E140" i="23"/>
  <c r="E94" i="23"/>
  <c r="E99" i="23"/>
  <c r="E139" i="23"/>
  <c r="E50" i="23"/>
  <c r="E138" i="23"/>
  <c r="E15" i="23"/>
  <c r="E137" i="23"/>
  <c r="E136" i="23"/>
  <c r="E41" i="23"/>
  <c r="E70" i="23"/>
  <c r="E135" i="23"/>
  <c r="E29" i="23"/>
  <c r="E61" i="23"/>
  <c r="E79" i="23"/>
  <c r="E134" i="23"/>
  <c r="E87" i="23"/>
  <c r="E133" i="23"/>
  <c r="E16" i="23"/>
  <c r="E132" i="23"/>
  <c r="E131" i="23"/>
  <c r="E51" i="23"/>
  <c r="E130" i="23"/>
  <c r="E129" i="23"/>
  <c r="E42" i="23"/>
  <c r="E95" i="23"/>
  <c r="E128" i="23"/>
  <c r="E71" i="23"/>
  <c r="E30" i="23"/>
  <c r="E62" i="23"/>
  <c r="E123" i="23"/>
  <c r="E53" i="23"/>
  <c r="E125" i="23"/>
  <c r="E82" i="23"/>
  <c r="E97" i="23"/>
  <c r="E44" i="23"/>
  <c r="E107" i="23"/>
  <c r="E163" i="23"/>
  <c r="E81" i="23"/>
  <c r="E90" i="23"/>
  <c r="E31" i="23"/>
  <c r="E65" i="23"/>
  <c r="E19" i="23"/>
  <c r="E32" i="23"/>
  <c r="E46" i="23"/>
  <c r="E183" i="23"/>
  <c r="E55" i="23"/>
  <c r="E74" i="23"/>
  <c r="E115" i="23"/>
  <c r="E180" i="23"/>
  <c r="E89" i="23"/>
  <c r="E121" i="23"/>
  <c r="E22" i="23"/>
  <c r="E83" i="23"/>
  <c r="E176" i="23"/>
  <c r="E175" i="23"/>
  <c r="E112" i="23"/>
  <c r="E47" i="23"/>
  <c r="E66" i="23"/>
  <c r="E43" i="23"/>
  <c r="E56" i="23"/>
  <c r="E173" i="23"/>
  <c r="E63" i="23"/>
  <c r="E73" i="23"/>
  <c r="E91" i="23"/>
  <c r="E126" i="23"/>
  <c r="E75" i="23"/>
  <c r="E110" i="23"/>
  <c r="E23" i="23"/>
  <c r="E72" i="23"/>
  <c r="E172" i="23"/>
  <c r="E124" i="23"/>
  <c r="E171" i="23"/>
  <c r="E20" i="23"/>
  <c r="E170" i="23"/>
  <c r="E45" i="23"/>
  <c r="E169" i="23"/>
  <c r="E182" i="23"/>
  <c r="E36" i="23"/>
  <c r="E96" i="23"/>
  <c r="E168" i="23"/>
  <c r="E33" i="23"/>
  <c r="E54" i="23"/>
  <c r="E48" i="23"/>
  <c r="E98" i="23"/>
  <c r="E167" i="23"/>
  <c r="E109" i="23"/>
  <c r="E84" i="23"/>
  <c r="E118" i="23"/>
  <c r="E166" i="23"/>
  <c r="E108" i="23"/>
  <c r="E57" i="23"/>
  <c r="E122" i="23"/>
  <c r="E103" i="23"/>
  <c r="E117" i="23"/>
  <c r="E127" i="23"/>
  <c r="E21" i="23"/>
  <c r="E102" i="23"/>
  <c r="E52" i="23"/>
  <c r="E34" i="23"/>
  <c r="E101" i="23"/>
  <c r="E116" i="23"/>
  <c r="E18" i="23"/>
  <c r="E184" i="23"/>
  <c r="E181" i="23"/>
  <c r="E17" i="23"/>
  <c r="E179" i="23"/>
  <c r="E178" i="23"/>
  <c r="E177" i="23"/>
  <c r="E114" i="23"/>
  <c r="E88" i="23"/>
  <c r="E113" i="23"/>
  <c r="E120" i="23"/>
  <c r="E80" i="23"/>
  <c r="E35" i="23"/>
  <c r="E119" i="23"/>
  <c r="E64" i="23"/>
  <c r="E174" i="23"/>
  <c r="E111" i="23"/>
  <c r="F100" i="23"/>
  <c r="F16" i="23"/>
  <c r="F111" i="23"/>
  <c r="F44" i="23"/>
  <c r="F117" i="23"/>
  <c r="F63" i="23"/>
  <c r="F90" i="23"/>
  <c r="F94" i="23"/>
  <c r="F163" i="23"/>
  <c r="F107" i="23"/>
  <c r="F115" i="23"/>
  <c r="F178" i="23"/>
  <c r="F91" i="23"/>
  <c r="F58" i="23"/>
  <c r="F97" i="23"/>
  <c r="F99" i="23"/>
  <c r="F43" i="23"/>
  <c r="F53" i="23"/>
  <c r="F102" i="23"/>
  <c r="F37" i="23"/>
  <c r="F59" i="23"/>
  <c r="F87" i="23"/>
  <c r="F17" i="23"/>
  <c r="F119" i="23"/>
  <c r="F121" i="23"/>
  <c r="F177" i="23"/>
  <c r="F52" i="23"/>
  <c r="F180" i="23"/>
  <c r="F15" i="23"/>
  <c r="F30" i="23"/>
  <c r="F113" i="23"/>
  <c r="F120" i="23"/>
  <c r="F98" i="23"/>
  <c r="F101" i="23"/>
  <c r="F118" i="23"/>
  <c r="F184" i="23"/>
  <c r="F92" i="23"/>
  <c r="F95" i="23"/>
  <c r="F106" i="23"/>
  <c r="F112" i="23"/>
  <c r="F114" i="23"/>
  <c r="F38" i="23"/>
  <c r="F176" i="23"/>
  <c r="F179" i="23"/>
  <c r="F103" i="23"/>
  <c r="F42" i="23"/>
  <c r="F82" i="23"/>
  <c r="F93" i="23"/>
  <c r="F96" i="23"/>
  <c r="F109" i="23"/>
  <c r="F74" i="23"/>
  <c r="F116" i="23"/>
  <c r="F68" i="23"/>
  <c r="F24" i="23"/>
  <c r="F65" i="23"/>
  <c r="F10" i="23"/>
  <c r="F123" i="23"/>
  <c r="F124" i="23"/>
  <c r="F125" i="23"/>
  <c r="F25" i="23"/>
  <c r="F126" i="23"/>
  <c r="F60" i="23"/>
  <c r="F127" i="23"/>
  <c r="F128" i="23"/>
  <c r="F70" i="23"/>
  <c r="F18" i="23"/>
  <c r="F129" i="23"/>
  <c r="F130" i="23"/>
  <c r="F45" i="23"/>
  <c r="F32" i="23"/>
  <c r="F131" i="23"/>
  <c r="F132" i="23"/>
  <c r="F49" i="23"/>
  <c r="F75" i="23"/>
  <c r="F84" i="23"/>
  <c r="F133" i="23"/>
  <c r="F88" i="23"/>
  <c r="F39" i="23"/>
  <c r="F11" i="23"/>
  <c r="F134" i="23"/>
  <c r="F55" i="23"/>
  <c r="F135" i="23"/>
  <c r="F136" i="23"/>
  <c r="F137" i="23"/>
  <c r="F26" i="23"/>
  <c r="F66" i="23"/>
  <c r="F138" i="23"/>
  <c r="F139" i="23"/>
  <c r="F80" i="23"/>
  <c r="F19" i="23"/>
  <c r="F140" i="23"/>
  <c r="F141" i="23"/>
  <c r="F142" i="23"/>
  <c r="F61" i="23"/>
  <c r="F33" i="23"/>
  <c r="F143" i="23"/>
  <c r="F145" i="23"/>
  <c r="F46" i="23"/>
  <c r="F146" i="23"/>
  <c r="F147" i="23"/>
  <c r="F71" i="23"/>
  <c r="F12" i="23"/>
  <c r="F50" i="23"/>
  <c r="F148" i="23"/>
  <c r="F149" i="23"/>
  <c r="F40" i="23"/>
  <c r="F150" i="23"/>
  <c r="F151" i="23"/>
  <c r="F152" i="23"/>
  <c r="F27" i="23"/>
  <c r="F76" i="23"/>
  <c r="F56" i="23"/>
  <c r="F67" i="23"/>
  <c r="F20" i="23"/>
  <c r="F153" i="23"/>
  <c r="F154" i="23"/>
  <c r="F85" i="23"/>
  <c r="F155" i="23"/>
  <c r="F156" i="23"/>
  <c r="F89" i="23"/>
  <c r="F34" i="23"/>
  <c r="F157" i="23"/>
  <c r="F158" i="23"/>
  <c r="F159" i="23"/>
  <c r="F13" i="23"/>
  <c r="F160" i="23"/>
  <c r="F47" i="23"/>
  <c r="F62" i="23"/>
  <c r="F81" i="23"/>
  <c r="F161" i="23"/>
  <c r="F162" i="23"/>
  <c r="F51" i="23"/>
  <c r="F41" i="23"/>
  <c r="F164" i="23"/>
  <c r="F28" i="23"/>
  <c r="F165" i="23"/>
  <c r="F166" i="23"/>
  <c r="F21" i="23"/>
  <c r="F72" i="23"/>
  <c r="F167" i="23"/>
  <c r="F168" i="23"/>
  <c r="F169" i="23"/>
  <c r="F57" i="23"/>
  <c r="F105" i="23"/>
  <c r="F170" i="23"/>
  <c r="F171" i="23"/>
  <c r="F35" i="23"/>
  <c r="F14" i="23"/>
  <c r="F172" i="23"/>
  <c r="F77" i="23"/>
  <c r="F86" i="23"/>
  <c r="F173" i="23"/>
  <c r="F174" i="23"/>
  <c r="F175" i="23"/>
  <c r="F48" i="23"/>
  <c r="F183" i="23"/>
  <c r="F73" i="23"/>
  <c r="F144" i="23"/>
  <c r="F78" i="23"/>
  <c r="F69" i="23"/>
  <c r="F54" i="23"/>
  <c r="F29" i="23"/>
  <c r="F23" i="23"/>
  <c r="F182" i="23"/>
  <c r="F104" i="23"/>
  <c r="F31" i="23"/>
  <c r="F181" i="23"/>
  <c r="F122" i="23"/>
  <c r="F22" i="23"/>
  <c r="F36" i="23"/>
  <c r="F64" i="23"/>
  <c r="F108" i="23"/>
  <c r="F110" i="23"/>
  <c r="F83" i="23"/>
  <c r="F79" i="23"/>
  <c r="G63" i="23"/>
  <c r="G172" i="23"/>
  <c r="G52" i="23"/>
  <c r="G114" i="23"/>
  <c r="G54" i="23"/>
  <c r="G132" i="23"/>
  <c r="G160" i="23"/>
  <c r="G40" i="23"/>
  <c r="G115" i="23"/>
  <c r="G174" i="23"/>
  <c r="G53" i="23"/>
  <c r="G82" i="23"/>
  <c r="G16" i="23"/>
  <c r="G50" i="23"/>
  <c r="G168" i="23"/>
  <c r="G133" i="23"/>
  <c r="G76" i="23"/>
  <c r="G74" i="23"/>
  <c r="G140" i="23"/>
  <c r="G119" i="23"/>
  <c r="G143" i="23"/>
  <c r="G145" i="23"/>
  <c r="G102" i="23"/>
  <c r="G65" i="23"/>
  <c r="G175" i="23"/>
  <c r="G97" i="23"/>
  <c r="G157" i="23"/>
  <c r="G184" i="23"/>
  <c r="G126" i="23"/>
  <c r="G57" i="23"/>
  <c r="G173" i="23"/>
  <c r="G113" i="23"/>
  <c r="G59" i="23"/>
  <c r="G18" i="23"/>
  <c r="G123" i="23"/>
  <c r="G77" i="23"/>
  <c r="G29" i="23"/>
  <c r="G31" i="23"/>
  <c r="G32" i="23"/>
  <c r="G64" i="23"/>
  <c r="G17" i="23"/>
  <c r="G151" i="23"/>
  <c r="G81" i="23"/>
  <c r="G62" i="23"/>
  <c r="G153" i="23"/>
  <c r="G108" i="23"/>
  <c r="G12" i="23"/>
  <c r="G125" i="23"/>
  <c r="G107" i="23"/>
  <c r="G11" i="23"/>
  <c r="G92" i="23"/>
  <c r="G116" i="23"/>
  <c r="G35" i="23"/>
  <c r="G105" i="23"/>
  <c r="G41" i="23"/>
  <c r="G14" i="23"/>
  <c r="G182" i="23"/>
  <c r="G25" i="23"/>
  <c r="G139" i="23"/>
  <c r="G106" i="23"/>
  <c r="G142" i="23"/>
  <c r="G44" i="23"/>
  <c r="G150" i="23"/>
  <c r="G39" i="23"/>
  <c r="G152" i="23"/>
  <c r="G99" i="23"/>
  <c r="G83" i="23"/>
  <c r="G42" i="23"/>
  <c r="G170" i="23"/>
  <c r="G26" i="23"/>
  <c r="G46" i="23"/>
  <c r="G138" i="23"/>
  <c r="G28" i="23"/>
  <c r="G69" i="23"/>
  <c r="G177" i="23"/>
  <c r="G15" i="23"/>
  <c r="G154" i="23"/>
  <c r="G131" i="23"/>
  <c r="G80" i="23"/>
  <c r="G112" i="23"/>
  <c r="G36" i="23"/>
  <c r="G169" i="23"/>
  <c r="G43" i="23"/>
  <c r="G171" i="23"/>
  <c r="G75" i="23"/>
  <c r="G10" i="23"/>
  <c r="G127" i="23"/>
  <c r="G176" i="23"/>
  <c r="G162" i="23"/>
  <c r="G38" i="23"/>
  <c r="G164" i="23"/>
  <c r="G47" i="23"/>
  <c r="G159" i="23"/>
  <c r="G167" i="23"/>
  <c r="G87" i="23"/>
  <c r="G136" i="23"/>
  <c r="G137" i="23"/>
  <c r="G27" i="23"/>
  <c r="G73" i="23"/>
  <c r="G72" i="23"/>
  <c r="G96" i="23"/>
  <c r="G117" i="23"/>
  <c r="G149" i="23"/>
  <c r="G109" i="23"/>
  <c r="G88" i="23"/>
  <c r="G94" i="23"/>
  <c r="G141" i="23"/>
  <c r="G144" i="23"/>
  <c r="G147" i="23"/>
  <c r="G148" i="23"/>
  <c r="G45" i="23"/>
  <c r="G34" i="23"/>
  <c r="G55" i="23"/>
  <c r="G165" i="23"/>
  <c r="G183" i="23"/>
  <c r="G21" i="23"/>
  <c r="G110" i="23"/>
  <c r="G100" i="23"/>
  <c r="G20" i="23"/>
  <c r="G179" i="23"/>
  <c r="G78" i="23"/>
  <c r="G111" i="23"/>
  <c r="G178" i="23"/>
  <c r="G67" i="23"/>
  <c r="G90" i="23"/>
  <c r="G146" i="23"/>
  <c r="G48" i="23"/>
  <c r="G58" i="23"/>
  <c r="G79" i="23"/>
  <c r="G158" i="23"/>
  <c r="G104" i="23"/>
  <c r="G166" i="23"/>
  <c r="G61" i="23"/>
  <c r="G19" i="23"/>
  <c r="G13" i="23"/>
  <c r="G180" i="23"/>
  <c r="G49" i="23"/>
  <c r="G135" i="23"/>
  <c r="G120" i="23"/>
  <c r="G89" i="23"/>
  <c r="G86" i="23"/>
  <c r="G33" i="23"/>
  <c r="G181" i="23"/>
  <c r="G56" i="23"/>
  <c r="G37" i="23"/>
  <c r="G98" i="23"/>
  <c r="G95" i="23"/>
  <c r="G128" i="23"/>
  <c r="G134" i="23"/>
  <c r="G70" i="23"/>
  <c r="G51" i="23"/>
  <c r="G84" i="23"/>
  <c r="G85" i="23"/>
  <c r="G155" i="23"/>
  <c r="G23" i="23"/>
  <c r="G118" i="23"/>
  <c r="G101" i="23"/>
  <c r="G68" i="23"/>
  <c r="G66" i="23"/>
  <c r="G103" i="23"/>
  <c r="G91" i="23"/>
  <c r="G129" i="23"/>
  <c r="G60" i="23"/>
  <c r="G161" i="23"/>
  <c r="G130" i="23"/>
  <c r="G156" i="23"/>
  <c r="G163" i="23"/>
  <c r="G22" i="23"/>
  <c r="G124" i="23"/>
  <c r="G24" i="23"/>
  <c r="G122" i="23"/>
  <c r="G121" i="23"/>
  <c r="G71" i="23"/>
  <c r="G30" i="23"/>
  <c r="G93" i="23"/>
  <c r="H85" i="23"/>
  <c r="H22" i="23"/>
  <c r="H167" i="23"/>
  <c r="H168" i="23"/>
  <c r="H123" i="23"/>
  <c r="H133" i="23"/>
  <c r="H131" i="23"/>
  <c r="H171" i="23"/>
  <c r="H88" i="23"/>
  <c r="H53" i="23"/>
  <c r="H36" i="23"/>
  <c r="H182" i="23"/>
  <c r="H157" i="23"/>
  <c r="H72" i="23"/>
  <c r="H140" i="23"/>
  <c r="H70" i="23"/>
  <c r="H82" i="23"/>
  <c r="H159" i="23"/>
  <c r="H51" i="23"/>
  <c r="H48" i="23"/>
  <c r="H102" i="23"/>
  <c r="H148" i="23"/>
  <c r="H93" i="23"/>
  <c r="H127" i="23"/>
  <c r="H161" i="23"/>
  <c r="H174" i="23"/>
  <c r="H103" i="23"/>
  <c r="H110" i="23"/>
  <c r="H54" i="23"/>
  <c r="H134" i="23"/>
  <c r="H13" i="23"/>
  <c r="H21" i="23"/>
  <c r="H173" i="23"/>
  <c r="H16" i="23"/>
  <c r="H160" i="23"/>
  <c r="H91" i="23"/>
  <c r="H34" i="23"/>
  <c r="H124" i="23"/>
  <c r="H23" i="23"/>
  <c r="H153" i="23"/>
  <c r="H46" i="23"/>
  <c r="H14" i="23"/>
  <c r="H81" i="23"/>
  <c r="H141" i="23"/>
  <c r="H181" i="23"/>
  <c r="H55" i="23"/>
  <c r="H116" i="23"/>
  <c r="H10" i="23"/>
  <c r="H125" i="23"/>
  <c r="H108" i="23"/>
  <c r="H170" i="23"/>
  <c r="H43" i="23"/>
  <c r="H25" i="23"/>
  <c r="H154" i="23"/>
  <c r="H115" i="23"/>
  <c r="H19" i="23"/>
  <c r="H75" i="23"/>
  <c r="H120" i="23"/>
  <c r="H94" i="23"/>
  <c r="H89" i="23"/>
  <c r="H84" i="23"/>
  <c r="H71" i="23"/>
  <c r="H118" i="23"/>
  <c r="H177" i="23"/>
  <c r="H56" i="23"/>
  <c r="H44" i="23"/>
  <c r="H73" i="23"/>
  <c r="H50" i="23"/>
  <c r="H79" i="23"/>
  <c r="H11" i="23"/>
  <c r="H169" i="23"/>
  <c r="H152" i="23"/>
  <c r="H136" i="23"/>
  <c r="H60" i="23"/>
  <c r="H138" i="23"/>
  <c r="H58" i="23"/>
  <c r="H119" i="23"/>
  <c r="H57" i="23"/>
  <c r="H164" i="23"/>
  <c r="H143" i="23"/>
  <c r="H176" i="23"/>
  <c r="H31" i="23"/>
  <c r="H112" i="23"/>
  <c r="H42" i="23"/>
  <c r="H99" i="23"/>
  <c r="H77" i="23"/>
  <c r="H121" i="23"/>
  <c r="H178" i="23"/>
  <c r="H166" i="23"/>
  <c r="H28" i="23"/>
  <c r="H67" i="23"/>
  <c r="H144" i="23"/>
  <c r="H20" i="23"/>
  <c r="H92" i="23"/>
  <c r="H38" i="23"/>
  <c r="H66" i="23"/>
  <c r="H78" i="23"/>
  <c r="H126" i="23"/>
  <c r="H68" i="23"/>
  <c r="H109" i="23"/>
  <c r="H163" i="23"/>
  <c r="H130" i="23"/>
  <c r="H183" i="23"/>
  <c r="H15" i="23"/>
  <c r="H37" i="23"/>
  <c r="H90" i="23"/>
  <c r="H128" i="23"/>
  <c r="H96" i="23"/>
  <c r="H145" i="23"/>
  <c r="H146" i="23"/>
  <c r="H117" i="23"/>
  <c r="H165" i="23"/>
  <c r="H33" i="23"/>
  <c r="H150" i="23"/>
  <c r="H18" i="23"/>
  <c r="H45" i="23"/>
  <c r="H132" i="23"/>
  <c r="H151" i="23"/>
  <c r="H62" i="23"/>
  <c r="H24" i="23"/>
  <c r="H122" i="23"/>
  <c r="H135" i="23"/>
  <c r="H26" i="23"/>
  <c r="H137" i="23"/>
  <c r="H27" i="23"/>
  <c r="H111" i="23"/>
  <c r="H184" i="23"/>
  <c r="H139" i="23"/>
  <c r="H158" i="23"/>
  <c r="H142" i="23"/>
  <c r="H30" i="23"/>
  <c r="H100" i="23"/>
  <c r="H147" i="23"/>
  <c r="H41" i="23"/>
  <c r="H113" i="23"/>
  <c r="H180" i="23"/>
  <c r="H61" i="23"/>
  <c r="H172" i="23"/>
  <c r="H35" i="23"/>
  <c r="H86" i="23"/>
  <c r="H74" i="23"/>
  <c r="H114" i="23"/>
  <c r="H40" i="23"/>
  <c r="H101" i="23"/>
  <c r="H69" i="23"/>
  <c r="H104" i="23"/>
  <c r="H32" i="23"/>
  <c r="H83" i="23"/>
  <c r="H49" i="23"/>
  <c r="H179" i="23"/>
  <c r="H105" i="23"/>
  <c r="H87" i="23"/>
  <c r="H149" i="23"/>
  <c r="H64" i="23"/>
  <c r="H95" i="23"/>
  <c r="H65" i="23"/>
  <c r="H97" i="23"/>
  <c r="H39" i="23"/>
  <c r="H98" i="23"/>
  <c r="H12" i="23"/>
  <c r="H80" i="23"/>
  <c r="H129" i="23"/>
  <c r="H155" i="23"/>
  <c r="H156" i="23"/>
  <c r="H47" i="23"/>
  <c r="H29" i="23"/>
  <c r="H106" i="23"/>
  <c r="H107" i="23"/>
  <c r="H175" i="23"/>
  <c r="H52" i="23"/>
  <c r="H17" i="23"/>
  <c r="H63" i="23"/>
  <c r="H162" i="23"/>
  <c r="H76" i="23"/>
  <c r="H59" i="23"/>
  <c r="I98" i="23"/>
  <c r="I52" i="23"/>
  <c r="I85" i="23"/>
  <c r="I62" i="23"/>
  <c r="I20" i="23"/>
  <c r="I166" i="23"/>
  <c r="I73" i="23"/>
  <c r="I173" i="23"/>
  <c r="I60" i="23"/>
  <c r="I139" i="23"/>
  <c r="I63" i="23"/>
  <c r="I75" i="23"/>
  <c r="I41" i="23"/>
  <c r="I72" i="23"/>
  <c r="I74" i="23"/>
  <c r="I167" i="23"/>
  <c r="I164" i="23"/>
  <c r="I165" i="23"/>
  <c r="I94" i="23"/>
  <c r="I112" i="23"/>
  <c r="I132" i="23"/>
  <c r="I111" i="23"/>
  <c r="I182" i="23"/>
  <c r="I34" i="23"/>
  <c r="I11" i="23"/>
  <c r="I151" i="23"/>
  <c r="I67" i="23"/>
  <c r="I152" i="23"/>
  <c r="I49" i="23"/>
  <c r="I109" i="23"/>
  <c r="I140" i="23"/>
  <c r="I124" i="23"/>
  <c r="I119" i="23"/>
  <c r="I153" i="23"/>
  <c r="I61" i="23"/>
  <c r="I131" i="23"/>
  <c r="I29" i="23"/>
  <c r="I12" i="23"/>
  <c r="I42" i="23"/>
  <c r="I71" i="23"/>
  <c r="I45" i="23"/>
  <c r="I35" i="23"/>
  <c r="I172" i="23"/>
  <c r="I154" i="23"/>
  <c r="I171" i="23"/>
  <c r="I141" i="23"/>
  <c r="I70" i="23"/>
  <c r="I23" i="23"/>
  <c r="I80" i="23"/>
  <c r="I115" i="23"/>
  <c r="I168" i="23"/>
  <c r="I48" i="23"/>
  <c r="I118" i="23"/>
  <c r="I13" i="23"/>
  <c r="I107" i="23"/>
  <c r="I142" i="23"/>
  <c r="I175" i="23"/>
  <c r="I155" i="23"/>
  <c r="I179" i="23"/>
  <c r="I59" i="23"/>
  <c r="I101" i="23"/>
  <c r="I174" i="23"/>
  <c r="I123" i="23"/>
  <c r="I105" i="23"/>
  <c r="I97" i="23"/>
  <c r="I30" i="23"/>
  <c r="I177" i="23"/>
  <c r="I143" i="23"/>
  <c r="I69" i="23"/>
  <c r="I36" i="23"/>
  <c r="I130" i="23"/>
  <c r="I47" i="23"/>
  <c r="I169" i="23"/>
  <c r="I144" i="23"/>
  <c r="I68" i="23"/>
  <c r="I53" i="23"/>
  <c r="I156" i="23"/>
  <c r="I14" i="23"/>
  <c r="I58" i="23"/>
  <c r="I81" i="23"/>
  <c r="I114" i="23"/>
  <c r="I163" i="23"/>
  <c r="I24" i="23"/>
  <c r="I104" i="23"/>
  <c r="I145" i="23"/>
  <c r="I46" i="23"/>
  <c r="I178" i="23"/>
  <c r="I31" i="23"/>
  <c r="I157" i="23"/>
  <c r="I129" i="23"/>
  <c r="I43" i="23"/>
  <c r="I15" i="23"/>
  <c r="I146" i="23"/>
  <c r="I37" i="23"/>
  <c r="I57" i="23"/>
  <c r="I117" i="23"/>
  <c r="I133" i="23"/>
  <c r="I78" i="23"/>
  <c r="I170" i="23"/>
  <c r="I122" i="23"/>
  <c r="I96" i="23"/>
  <c r="I158" i="23"/>
  <c r="I92" i="23"/>
  <c r="I102" i="23"/>
  <c r="I87" i="23"/>
  <c r="I147" i="23"/>
  <c r="I66" i="23"/>
  <c r="I50" i="23"/>
  <c r="I106" i="23"/>
  <c r="I32" i="23"/>
  <c r="I128" i="23"/>
  <c r="I82" i="23"/>
  <c r="I16" i="23"/>
  <c r="I93" i="23"/>
  <c r="I25" i="23"/>
  <c r="I91" i="23"/>
  <c r="I148" i="23"/>
  <c r="I65" i="23"/>
  <c r="I56" i="23"/>
  <c r="I159" i="23"/>
  <c r="I44" i="23"/>
  <c r="I110" i="23"/>
  <c r="I134" i="23"/>
  <c r="I77" i="23"/>
  <c r="I38" i="23"/>
  <c r="I149" i="23"/>
  <c r="I55" i="23"/>
  <c r="I116" i="23"/>
  <c r="I99" i="23"/>
  <c r="I17" i="23"/>
  <c r="I33" i="23"/>
  <c r="I126" i="23"/>
  <c r="I120" i="23"/>
  <c r="I103" i="23"/>
  <c r="I28" i="23"/>
  <c r="I89" i="23"/>
  <c r="I86" i="23"/>
  <c r="I138" i="23"/>
  <c r="I95" i="23"/>
  <c r="I121" i="23"/>
  <c r="I83" i="23"/>
  <c r="I18" i="23"/>
  <c r="I26" i="23"/>
  <c r="I161" i="23"/>
  <c r="I90" i="23"/>
  <c r="I39" i="23"/>
  <c r="I54" i="23"/>
  <c r="I162" i="23"/>
  <c r="I136" i="23"/>
  <c r="I160" i="23"/>
  <c r="I64" i="23"/>
  <c r="I100" i="23"/>
  <c r="I176" i="23"/>
  <c r="I113" i="23"/>
  <c r="I135" i="23"/>
  <c r="I76" i="23"/>
  <c r="I127" i="23"/>
  <c r="I150" i="23"/>
  <c r="I108" i="23"/>
  <c r="I84" i="23"/>
  <c r="I27" i="23"/>
  <c r="I180" i="23"/>
  <c r="I88" i="23"/>
  <c r="I51" i="23"/>
  <c r="I40" i="23"/>
  <c r="I19" i="23"/>
  <c r="I183" i="23"/>
  <c r="I22" i="23"/>
  <c r="I125" i="23"/>
  <c r="I79" i="23"/>
  <c r="I181" i="23"/>
  <c r="I10" i="23"/>
  <c r="I184" i="23"/>
  <c r="I137" i="23"/>
  <c r="I21" i="23"/>
  <c r="J175" i="23"/>
  <c r="J174" i="23"/>
  <c r="J46" i="23"/>
  <c r="J173" i="23"/>
  <c r="J47" i="23"/>
  <c r="J127" i="23"/>
  <c r="J83" i="23"/>
  <c r="J172" i="23"/>
  <c r="J48" i="23"/>
  <c r="J171" i="23"/>
  <c r="J67" i="23"/>
  <c r="J18" i="23"/>
  <c r="J91" i="23"/>
  <c r="J170" i="23"/>
  <c r="J169" i="23"/>
  <c r="J168" i="23"/>
  <c r="J49" i="23"/>
  <c r="J112" i="23"/>
  <c r="J95" i="23"/>
  <c r="J50" i="23"/>
  <c r="J166" i="23"/>
  <c r="J51" i="23"/>
  <c r="J165" i="23"/>
  <c r="J52" i="23"/>
  <c r="J126" i="23"/>
  <c r="J164" i="23"/>
  <c r="J19" i="23"/>
  <c r="J163" i="23"/>
  <c r="J53" i="23"/>
  <c r="J162" i="23"/>
  <c r="J100" i="23"/>
  <c r="J54" i="23"/>
  <c r="J161" i="23"/>
  <c r="J84" i="23"/>
  <c r="J160" i="23"/>
  <c r="J55" i="23"/>
  <c r="J159" i="23"/>
  <c r="J56" i="23"/>
  <c r="J92" i="23"/>
  <c r="J158" i="23"/>
  <c r="J57" i="23"/>
  <c r="J20" i="23"/>
  <c r="J157" i="23"/>
  <c r="J58" i="23"/>
  <c r="J156" i="23"/>
  <c r="J59" i="23"/>
  <c r="J111" i="23"/>
  <c r="J155" i="23"/>
  <c r="J60" i="23"/>
  <c r="J154" i="23"/>
  <c r="J61" i="23"/>
  <c r="J153" i="23"/>
  <c r="J125" i="23"/>
  <c r="J21" i="23"/>
  <c r="J152" i="23"/>
  <c r="J62" i="23"/>
  <c r="J151" i="23"/>
  <c r="J63" i="23"/>
  <c r="J150" i="23"/>
  <c r="J85" i="23"/>
  <c r="J64" i="23"/>
  <c r="J108" i="23"/>
  <c r="J149" i="23"/>
  <c r="J167" i="23"/>
  <c r="J65" i="23"/>
  <c r="J148" i="23"/>
  <c r="J93" i="23"/>
  <c r="J147" i="23"/>
  <c r="J66" i="23"/>
  <c r="J146" i="23"/>
  <c r="J10" i="23"/>
  <c r="J22" i="23"/>
  <c r="J86" i="23"/>
  <c r="J105" i="23"/>
  <c r="J145" i="23"/>
  <c r="J68" i="23"/>
  <c r="J144" i="23"/>
  <c r="J143" i="23"/>
  <c r="J124" i="23"/>
  <c r="J69" i="23"/>
  <c r="J142" i="23"/>
  <c r="J132" i="23"/>
  <c r="J79" i="23"/>
  <c r="J70" i="23"/>
  <c r="J11" i="23"/>
  <c r="J141" i="23"/>
  <c r="J71" i="23"/>
  <c r="J140" i="23"/>
  <c r="J104" i="23"/>
  <c r="J23" i="23"/>
  <c r="J72" i="23"/>
  <c r="J139" i="23"/>
  <c r="J73" i="23"/>
  <c r="J138" i="23"/>
  <c r="J94" i="23"/>
  <c r="J74" i="23"/>
  <c r="J123" i="23"/>
  <c r="J137" i="23"/>
  <c r="J75" i="23"/>
  <c r="J98" i="23"/>
  <c r="J131" i="23"/>
  <c r="J12" i="23"/>
  <c r="J136" i="23"/>
  <c r="J76" i="23"/>
  <c r="J24" i="23"/>
  <c r="J135" i="23"/>
  <c r="J134" i="23"/>
  <c r="J133" i="23"/>
  <c r="J181" i="23"/>
  <c r="J87" i="23"/>
  <c r="J25" i="23"/>
  <c r="J26" i="23"/>
  <c r="J27" i="23"/>
  <c r="J120" i="23"/>
  <c r="J89" i="23"/>
  <c r="J130" i="23"/>
  <c r="J118" i="23"/>
  <c r="J30" i="23"/>
  <c r="J109" i="23"/>
  <c r="J31" i="23"/>
  <c r="J102" i="23"/>
  <c r="J96" i="23"/>
  <c r="J116" i="23"/>
  <c r="J97" i="23"/>
  <c r="J34" i="23"/>
  <c r="J110" i="23"/>
  <c r="J15" i="23"/>
  <c r="J35" i="23"/>
  <c r="J114" i="23"/>
  <c r="J106" i="23"/>
  <c r="J113" i="23"/>
  <c r="J39" i="23"/>
  <c r="J82" i="23"/>
  <c r="J184" i="23"/>
  <c r="J40" i="23"/>
  <c r="J41" i="23"/>
  <c r="J42" i="23"/>
  <c r="J178" i="23"/>
  <c r="J107" i="23"/>
  <c r="J44" i="23"/>
  <c r="J45" i="23"/>
  <c r="J99" i="23"/>
  <c r="J77" i="23"/>
  <c r="J80" i="23"/>
  <c r="J78" i="23"/>
  <c r="J122" i="23"/>
  <c r="J13" i="23"/>
  <c r="J121" i="23"/>
  <c r="J88" i="23"/>
  <c r="J28" i="23"/>
  <c r="J119" i="23"/>
  <c r="J29" i="23"/>
  <c r="J101" i="23"/>
  <c r="J14" i="23"/>
  <c r="J117" i="23"/>
  <c r="J32" i="23"/>
  <c r="J81" i="23"/>
  <c r="J33" i="23"/>
  <c r="J103" i="23"/>
  <c r="J129" i="23"/>
  <c r="J115" i="23"/>
  <c r="J36" i="23"/>
  <c r="J37" i="23"/>
  <c r="J38" i="23"/>
  <c r="J182" i="23"/>
  <c r="J128" i="23"/>
  <c r="J16" i="23"/>
  <c r="J90" i="23"/>
  <c r="J183" i="23"/>
  <c r="J180" i="23"/>
  <c r="J179" i="23"/>
  <c r="J43" i="23"/>
  <c r="J177" i="23"/>
  <c r="J176" i="23"/>
  <c r="J17" i="23"/>
  <c r="K170" i="23"/>
  <c r="K175" i="23"/>
  <c r="K132" i="23"/>
  <c r="K75" i="23"/>
  <c r="K91" i="23"/>
  <c r="K94" i="23"/>
  <c r="K99" i="23"/>
  <c r="K137" i="23"/>
  <c r="K74" i="23"/>
  <c r="K103" i="23"/>
  <c r="K80" i="23"/>
  <c r="K113" i="23"/>
  <c r="K13" i="23"/>
  <c r="K139" i="23"/>
  <c r="K168" i="23"/>
  <c r="K172" i="23"/>
  <c r="K110" i="23"/>
  <c r="K160" i="23"/>
  <c r="K173" i="23"/>
  <c r="K130" i="23"/>
  <c r="K72" i="23"/>
  <c r="K42" i="23"/>
  <c r="K179" i="23"/>
  <c r="K45" i="23"/>
  <c r="K129" i="23"/>
  <c r="K14" i="23"/>
  <c r="K49" i="23"/>
  <c r="K89" i="23"/>
  <c r="K119" i="23"/>
  <c r="K111" i="23"/>
  <c r="K81" i="23"/>
  <c r="K140" i="23"/>
  <c r="K55" i="23"/>
  <c r="K151" i="23"/>
  <c r="K71" i="23"/>
  <c r="K15" i="23"/>
  <c r="K29" i="23"/>
  <c r="K141" i="23"/>
  <c r="K70" i="23"/>
  <c r="K38" i="23"/>
  <c r="K62" i="23"/>
  <c r="K167" i="23"/>
  <c r="K118" i="23"/>
  <c r="K171" i="23"/>
  <c r="K128" i="23"/>
  <c r="K16" i="23"/>
  <c r="K142" i="23"/>
  <c r="K101" i="23"/>
  <c r="K30" i="23"/>
  <c r="K69" i="23"/>
  <c r="K82" i="23"/>
  <c r="K180" i="23"/>
  <c r="K46" i="23"/>
  <c r="K50" i="23"/>
  <c r="K152" i="23"/>
  <c r="K159" i="23"/>
  <c r="K143" i="23"/>
  <c r="K144" i="23"/>
  <c r="K68" i="23"/>
  <c r="K127" i="23"/>
  <c r="K17" i="23"/>
  <c r="K181" i="23"/>
  <c r="K117" i="23"/>
  <c r="K145" i="23"/>
  <c r="K56" i="23"/>
  <c r="K83" i="23"/>
  <c r="K166" i="23"/>
  <c r="K115" i="23"/>
  <c r="K31" i="23"/>
  <c r="K18" i="23"/>
  <c r="K48" i="23"/>
  <c r="K146" i="23"/>
  <c r="K67" i="23"/>
  <c r="K93" i="23"/>
  <c r="K61" i="23"/>
  <c r="K41" i="23"/>
  <c r="K106" i="23"/>
  <c r="K102" i="23"/>
  <c r="K176" i="23"/>
  <c r="K126" i="23"/>
  <c r="K95" i="23"/>
  <c r="K19" i="23"/>
  <c r="K51" i="23"/>
  <c r="K66" i="23"/>
  <c r="K177" i="23"/>
  <c r="K32" i="23"/>
  <c r="K104" i="23"/>
  <c r="K84" i="23"/>
  <c r="K183" i="23"/>
  <c r="K158" i="23"/>
  <c r="K147" i="23"/>
  <c r="K165" i="23"/>
  <c r="K44" i="23"/>
  <c r="K108" i="23"/>
  <c r="K20" i="23"/>
  <c r="K155" i="23"/>
  <c r="K37" i="23"/>
  <c r="K156" i="23"/>
  <c r="K57" i="23"/>
  <c r="K35" i="23"/>
  <c r="K163" i="23"/>
  <c r="K65" i="23"/>
  <c r="K109" i="23"/>
  <c r="K125" i="23"/>
  <c r="K21" i="23"/>
  <c r="K148" i="23"/>
  <c r="K153" i="23"/>
  <c r="K116" i="23"/>
  <c r="K64" i="23"/>
  <c r="K85" i="23"/>
  <c r="K52" i="23"/>
  <c r="K92" i="23"/>
  <c r="K154" i="23"/>
  <c r="K33" i="23"/>
  <c r="K149" i="23"/>
  <c r="K107" i="23"/>
  <c r="K164" i="23"/>
  <c r="K47" i="23"/>
  <c r="K157" i="23"/>
  <c r="K22" i="23"/>
  <c r="K40" i="23"/>
  <c r="K90" i="23"/>
  <c r="K100" i="23"/>
  <c r="K150" i="23"/>
  <c r="K124" i="23"/>
  <c r="K184" i="23"/>
  <c r="K182" i="23"/>
  <c r="K114" i="23"/>
  <c r="K36" i="23"/>
  <c r="K96" i="23"/>
  <c r="K63" i="23"/>
  <c r="K23" i="23"/>
  <c r="K78" i="23"/>
  <c r="K122" i="23"/>
  <c r="K87" i="23"/>
  <c r="K133" i="23"/>
  <c r="K123" i="23"/>
  <c r="K105" i="23"/>
  <c r="K53" i="23"/>
  <c r="K25" i="23"/>
  <c r="K134" i="23"/>
  <c r="K77" i="23"/>
  <c r="K86" i="23"/>
  <c r="K24" i="23"/>
  <c r="K98" i="23"/>
  <c r="K97" i="23"/>
  <c r="K162" i="23"/>
  <c r="K135" i="23"/>
  <c r="K76" i="23"/>
  <c r="K43" i="23"/>
  <c r="K26" i="23"/>
  <c r="K136" i="23"/>
  <c r="K11" i="23"/>
  <c r="K58" i="23"/>
  <c r="K60" i="23"/>
  <c r="K54" i="23"/>
  <c r="K59" i="23"/>
  <c r="K131" i="23"/>
  <c r="K27" i="23"/>
  <c r="K112" i="23"/>
  <c r="K120" i="23"/>
  <c r="K73" i="23"/>
  <c r="K34" i="23"/>
  <c r="K28" i="23"/>
  <c r="K174" i="23"/>
  <c r="K10" i="23"/>
  <c r="K121" i="23"/>
  <c r="K178" i="23"/>
  <c r="K79" i="23"/>
  <c r="K88" i="23"/>
  <c r="K161" i="23"/>
  <c r="K39" i="23"/>
  <c r="K169" i="23"/>
  <c r="K12" i="23"/>
  <c r="K138" i="23"/>
  <c r="L47" i="23"/>
  <c r="L178" i="23"/>
  <c r="L148" i="23"/>
  <c r="L146" i="23"/>
  <c r="L10" i="23"/>
  <c r="L179" i="23"/>
  <c r="L182" i="23"/>
  <c r="L68" i="23"/>
  <c r="L144" i="23"/>
  <c r="L101" i="23"/>
  <c r="L143" i="23"/>
  <c r="L132" i="23"/>
  <c r="L11" i="23"/>
  <c r="L167" i="23"/>
  <c r="L30" i="23"/>
  <c r="L184" i="23"/>
  <c r="L38" i="23"/>
  <c r="L125" i="23"/>
  <c r="L92" i="23"/>
  <c r="L124" i="23"/>
  <c r="L35" i="23"/>
  <c r="L64" i="23"/>
  <c r="L79" i="23"/>
  <c r="L61" i="23"/>
  <c r="L110" i="23"/>
  <c r="L50" i="23"/>
  <c r="L131" i="23"/>
  <c r="L70" i="23"/>
  <c r="L177" i="23"/>
  <c r="L180" i="23"/>
  <c r="L71" i="23"/>
  <c r="L46" i="23"/>
  <c r="L140" i="23"/>
  <c r="L41" i="23"/>
  <c r="L130" i="23"/>
  <c r="L28" i="23"/>
  <c r="L90" i="23"/>
  <c r="L14" i="23"/>
  <c r="L138" i="23"/>
  <c r="L81" i="23"/>
  <c r="L73" i="23"/>
  <c r="L15" i="23"/>
  <c r="L165" i="23"/>
  <c r="L183" i="23"/>
  <c r="L74" i="23"/>
  <c r="L16" i="23"/>
  <c r="L94" i="23"/>
  <c r="L82" i="23"/>
  <c r="L164" i="23"/>
  <c r="L26" i="23"/>
  <c r="L43" i="23"/>
  <c r="L17" i="23"/>
  <c r="L76" i="23"/>
  <c r="L83" i="23"/>
  <c r="L77" i="23"/>
  <c r="L25" i="23"/>
  <c r="L175" i="23"/>
  <c r="L98" i="23"/>
  <c r="L56" i="23"/>
  <c r="L86" i="23"/>
  <c r="L152" i="23"/>
  <c r="L102" i="23"/>
  <c r="L171" i="23"/>
  <c r="L69" i="23"/>
  <c r="L142" i="23"/>
  <c r="L29" i="23"/>
  <c r="L174" i="23"/>
  <c r="L12" i="23"/>
  <c r="L141" i="23"/>
  <c r="L118" i="23"/>
  <c r="L80" i="23"/>
  <c r="L166" i="23"/>
  <c r="L13" i="23"/>
  <c r="L139" i="23"/>
  <c r="L89" i="23"/>
  <c r="L72" i="23"/>
  <c r="L129" i="23"/>
  <c r="L119" i="23"/>
  <c r="L51" i="23"/>
  <c r="L67" i="23"/>
  <c r="L120" i="23"/>
  <c r="L99" i="23"/>
  <c r="L137" i="23"/>
  <c r="L27" i="23"/>
  <c r="L128" i="23"/>
  <c r="L100" i="23"/>
  <c r="L136" i="23"/>
  <c r="L88" i="23"/>
  <c r="L75" i="23"/>
  <c r="L121" i="23"/>
  <c r="L127" i="23"/>
  <c r="L52" i="23"/>
  <c r="L135" i="23"/>
  <c r="L134" i="23"/>
  <c r="L18" i="23"/>
  <c r="L40" i="23"/>
  <c r="L133" i="23"/>
  <c r="L122" i="23"/>
  <c r="L39" i="23"/>
  <c r="L163" i="23"/>
  <c r="L22" i="23"/>
  <c r="L60" i="23"/>
  <c r="L24" i="23"/>
  <c r="L93" i="23"/>
  <c r="L104" i="23"/>
  <c r="L117" i="23"/>
  <c r="L19" i="23"/>
  <c r="L113" i="23"/>
  <c r="L21" i="23"/>
  <c r="L176" i="23"/>
  <c r="L59" i="23"/>
  <c r="L103" i="23"/>
  <c r="L150" i="23"/>
  <c r="L91" i="23"/>
  <c r="L44" i="23"/>
  <c r="L32" i="23"/>
  <c r="L168" i="23"/>
  <c r="L42" i="23"/>
  <c r="L145" i="23"/>
  <c r="L161" i="23"/>
  <c r="L160" i="23"/>
  <c r="L55" i="23"/>
  <c r="L106" i="23"/>
  <c r="L58" i="23"/>
  <c r="L36" i="23"/>
  <c r="L105" i="23"/>
  <c r="L154" i="23"/>
  <c r="L151" i="23"/>
  <c r="L33" i="23"/>
  <c r="L169" i="23"/>
  <c r="L65" i="23"/>
  <c r="L108" i="23"/>
  <c r="L45" i="23"/>
  <c r="L48" i="23"/>
  <c r="L159" i="23"/>
  <c r="L37" i="23"/>
  <c r="L57" i="23"/>
  <c r="L157" i="23"/>
  <c r="L156" i="23"/>
  <c r="L155" i="23"/>
  <c r="L153" i="23"/>
  <c r="L149" i="23"/>
  <c r="L53" i="23"/>
  <c r="L114" i="23"/>
  <c r="L147" i="23"/>
  <c r="L66" i="23"/>
  <c r="L31" i="23"/>
  <c r="L78" i="23"/>
  <c r="L162" i="23"/>
  <c r="L172" i="23"/>
  <c r="L112" i="23"/>
  <c r="L109" i="23"/>
  <c r="L96" i="23"/>
  <c r="L107" i="23"/>
  <c r="L123" i="23"/>
  <c r="L87" i="23"/>
  <c r="L173" i="23"/>
  <c r="L54" i="23"/>
  <c r="L116" i="23"/>
  <c r="L63" i="23"/>
  <c r="L85" i="23"/>
  <c r="L97" i="23"/>
  <c r="L20" i="23"/>
  <c r="L181" i="23"/>
  <c r="L84" i="23"/>
  <c r="L111" i="23"/>
  <c r="L23" i="23"/>
  <c r="L49" i="23"/>
  <c r="L170" i="23"/>
  <c r="L126" i="23"/>
  <c r="L34" i="23"/>
  <c r="L95" i="23"/>
  <c r="L115" i="23"/>
  <c r="L158" i="23"/>
  <c r="L62" i="23"/>
  <c r="M150" i="23"/>
  <c r="M122" i="23"/>
  <c r="M114" i="23"/>
  <c r="M158" i="23"/>
  <c r="M131" i="23"/>
  <c r="M176" i="23"/>
  <c r="M110" i="23"/>
  <c r="M78" i="23"/>
  <c r="M157" i="23"/>
  <c r="M80" i="23"/>
  <c r="M152" i="23"/>
  <c r="M184" i="23"/>
  <c r="M13" i="23"/>
  <c r="M141" i="23"/>
  <c r="M170" i="23"/>
  <c r="M130" i="23"/>
  <c r="M175" i="23"/>
  <c r="M36" i="23"/>
  <c r="M129" i="23"/>
  <c r="M14" i="23"/>
  <c r="M70" i="23"/>
  <c r="M133" i="23"/>
  <c r="M81" i="23"/>
  <c r="M56" i="23"/>
  <c r="M162" i="23"/>
  <c r="M15" i="23"/>
  <c r="M149" i="23"/>
  <c r="M58" i="23"/>
  <c r="M25" i="23"/>
  <c r="M115" i="23"/>
  <c r="M128" i="23"/>
  <c r="M16" i="23"/>
  <c r="M82" i="23"/>
  <c r="M163" i="23"/>
  <c r="M29" i="23"/>
  <c r="M83" i="23"/>
  <c r="M66" i="23"/>
  <c r="M93" i="23"/>
  <c r="M26" i="23"/>
  <c r="M96" i="23"/>
  <c r="M94" i="23"/>
  <c r="M44" i="23"/>
  <c r="M85" i="23"/>
  <c r="M151" i="23"/>
  <c r="M22" i="23"/>
  <c r="M69" i="23"/>
  <c r="M60" i="23"/>
  <c r="M159" i="23"/>
  <c r="M104" i="23"/>
  <c r="M30" i="23"/>
  <c r="M168" i="23"/>
  <c r="M57" i="23"/>
  <c r="M92" i="23"/>
  <c r="M138" i="23"/>
  <c r="M167" i="23"/>
  <c r="M65" i="23"/>
  <c r="M48" i="23"/>
  <c r="M90" i="23"/>
  <c r="M37" i="23"/>
  <c r="M28" i="23"/>
  <c r="M145" i="23"/>
  <c r="M166" i="23"/>
  <c r="M41" i="23"/>
  <c r="M72" i="23"/>
  <c r="M111" i="23"/>
  <c r="M51" i="23"/>
  <c r="M89" i="23"/>
  <c r="M153" i="23"/>
  <c r="M108" i="23"/>
  <c r="M146" i="23"/>
  <c r="M164" i="23"/>
  <c r="M38" i="23"/>
  <c r="M172" i="23"/>
  <c r="M154" i="23"/>
  <c r="M40" i="23"/>
  <c r="M71" i="23"/>
  <c r="M55" i="23"/>
  <c r="M79" i="23"/>
  <c r="M27" i="23"/>
  <c r="M97" i="23"/>
  <c r="M112" i="23"/>
  <c r="M61" i="23"/>
  <c r="M169" i="23"/>
  <c r="M62" i="23"/>
  <c r="M181" i="23"/>
  <c r="M106" i="23"/>
  <c r="M171" i="23"/>
  <c r="M143" i="23"/>
  <c r="M49" i="23"/>
  <c r="M119" i="23"/>
  <c r="M47" i="23"/>
  <c r="M142" i="23"/>
  <c r="M179" i="23"/>
  <c r="M99" i="23"/>
  <c r="M101" i="23"/>
  <c r="M50" i="23"/>
  <c r="M103" i="23"/>
  <c r="M160" i="23"/>
  <c r="M31" i="23"/>
  <c r="M100" i="23"/>
  <c r="M102" i="23"/>
  <c r="M46" i="23"/>
  <c r="M32" i="23"/>
  <c r="M165" i="23"/>
  <c r="M183" i="23"/>
  <c r="M125" i="23"/>
  <c r="M139" i="23"/>
  <c r="M147" i="23"/>
  <c r="M52" i="23"/>
  <c r="M140" i="23"/>
  <c r="M107" i="23"/>
  <c r="M68" i="23"/>
  <c r="M109" i="23"/>
  <c r="M177" i="23"/>
  <c r="M132" i="23"/>
  <c r="M180" i="23"/>
  <c r="M63" i="23"/>
  <c r="M11" i="23"/>
  <c r="M156" i="23"/>
  <c r="M118" i="23"/>
  <c r="M144" i="23"/>
  <c r="M33" i="23"/>
  <c r="M127" i="23"/>
  <c r="M12" i="23"/>
  <c r="M18" i="23"/>
  <c r="M76" i="23"/>
  <c r="M19" i="23"/>
  <c r="M84" i="23"/>
  <c r="M135" i="23"/>
  <c r="M20" i="23"/>
  <c r="M174" i="23"/>
  <c r="M43" i="23"/>
  <c r="M75" i="23"/>
  <c r="M116" i="23"/>
  <c r="M136" i="23"/>
  <c r="M123" i="23"/>
  <c r="M74" i="23"/>
  <c r="M24" i="23"/>
  <c r="M178" i="23"/>
  <c r="M120" i="23"/>
  <c r="M91" i="23"/>
  <c r="M77" i="23"/>
  <c r="M17" i="23"/>
  <c r="M10" i="23"/>
  <c r="M121" i="23"/>
  <c r="M126" i="23"/>
  <c r="M182" i="23"/>
  <c r="M155" i="23"/>
  <c r="M21" i="23"/>
  <c r="M161" i="23"/>
  <c r="M117" i="23"/>
  <c r="M39" i="23"/>
  <c r="M23" i="23"/>
  <c r="M54" i="23"/>
  <c r="M34" i="23"/>
  <c r="M148" i="23"/>
  <c r="M137" i="23"/>
  <c r="M67" i="23"/>
  <c r="M42" i="23"/>
  <c r="M53" i="23"/>
  <c r="M86" i="23"/>
  <c r="M87" i="23"/>
  <c r="M113" i="23"/>
  <c r="M134" i="23"/>
  <c r="M64" i="23"/>
  <c r="M95" i="23"/>
  <c r="M98" i="23"/>
  <c r="M59" i="23"/>
  <c r="M124" i="23"/>
  <c r="M173" i="23"/>
  <c r="M88" i="23"/>
  <c r="M35" i="23"/>
  <c r="M105" i="23"/>
  <c r="M45" i="23"/>
  <c r="M73" i="23"/>
  <c r="P31" i="23"/>
  <c r="P111" i="23"/>
  <c r="P103" i="23"/>
  <c r="P114" i="23"/>
  <c r="P21" i="23"/>
  <c r="P127" i="23"/>
  <c r="P128" i="23"/>
  <c r="P129" i="23"/>
  <c r="P130" i="23"/>
  <c r="P131" i="23"/>
  <c r="P132" i="23"/>
  <c r="P133" i="23"/>
  <c r="P134" i="23"/>
  <c r="P94" i="23"/>
  <c r="P34" i="23"/>
  <c r="P135" i="23"/>
  <c r="P136" i="23"/>
  <c r="P22" i="23"/>
  <c r="P137" i="23"/>
  <c r="P138" i="23"/>
  <c r="P139" i="23"/>
  <c r="P140" i="23"/>
  <c r="P141" i="23"/>
  <c r="P99" i="23"/>
  <c r="P142" i="23"/>
  <c r="P143" i="23"/>
  <c r="P144" i="23"/>
  <c r="P93" i="23"/>
  <c r="P35" i="23"/>
  <c r="P145" i="23"/>
  <c r="P23" i="23"/>
  <c r="P146" i="23"/>
  <c r="P147" i="23"/>
  <c r="P148" i="23"/>
  <c r="P149" i="23"/>
  <c r="P150" i="23"/>
  <c r="P24" i="23"/>
  <c r="P36" i="23"/>
  <c r="P92" i="23"/>
  <c r="P155" i="23"/>
  <c r="P154" i="23"/>
  <c r="P153" i="23"/>
  <c r="P152" i="23"/>
  <c r="P151" i="23"/>
  <c r="P16" i="23"/>
  <c r="P85" i="23"/>
  <c r="P84" i="23"/>
  <c r="P18" i="23"/>
  <c r="P83" i="23"/>
  <c r="P82" i="23"/>
  <c r="P81" i="23"/>
  <c r="P80" i="23"/>
  <c r="P79" i="23"/>
  <c r="P30" i="23"/>
  <c r="P78" i="23"/>
  <c r="P77" i="23"/>
  <c r="P76" i="23"/>
  <c r="P75" i="23"/>
  <c r="P74" i="23"/>
  <c r="P73" i="23"/>
  <c r="P17" i="23"/>
  <c r="P72" i="23"/>
  <c r="P71" i="23"/>
  <c r="P70" i="23"/>
  <c r="P10" i="23"/>
  <c r="P69" i="23"/>
  <c r="P68" i="23"/>
  <c r="P66" i="23"/>
  <c r="P29" i="23"/>
  <c r="P65" i="23"/>
  <c r="P64" i="23"/>
  <c r="P63" i="23"/>
  <c r="P62" i="23"/>
  <c r="P61" i="23"/>
  <c r="P60" i="23"/>
  <c r="P59" i="23"/>
  <c r="P58" i="23"/>
  <c r="P57" i="23"/>
  <c r="P56" i="23"/>
  <c r="P55" i="23"/>
  <c r="P54" i="23"/>
  <c r="P53" i="23"/>
  <c r="P52" i="23"/>
  <c r="P51" i="23"/>
  <c r="P50" i="23"/>
  <c r="P49" i="23"/>
  <c r="P15" i="23"/>
  <c r="P28" i="23"/>
  <c r="P48" i="23"/>
  <c r="P181" i="23"/>
  <c r="P105" i="23"/>
  <c r="P86" i="23"/>
  <c r="P67" i="23"/>
  <c r="P47" i="23"/>
  <c r="P46" i="23"/>
  <c r="P45" i="23"/>
  <c r="P44" i="23"/>
  <c r="P43" i="23"/>
  <c r="P42" i="23"/>
  <c r="P14" i="23"/>
  <c r="P41" i="23"/>
  <c r="P27" i="23"/>
  <c r="P40" i="23"/>
  <c r="P39" i="23"/>
  <c r="P182" i="23"/>
  <c r="P184" i="23"/>
  <c r="P183" i="23"/>
  <c r="P180" i="23"/>
  <c r="P179" i="23"/>
  <c r="P90" i="23"/>
  <c r="P178" i="23"/>
  <c r="P177" i="23"/>
  <c r="P13" i="23"/>
  <c r="P38" i="23"/>
  <c r="P176" i="23"/>
  <c r="P26" i="23"/>
  <c r="P175" i="23"/>
  <c r="P174" i="23"/>
  <c r="P173" i="23"/>
  <c r="P172" i="23"/>
  <c r="P171" i="23"/>
  <c r="P170" i="23"/>
  <c r="P169" i="23"/>
  <c r="P100" i="23"/>
  <c r="P168" i="23"/>
  <c r="P12" i="23"/>
  <c r="P91" i="23"/>
  <c r="P167" i="23"/>
  <c r="P37" i="23"/>
  <c r="P25" i="23"/>
  <c r="P166" i="23"/>
  <c r="P165" i="23"/>
  <c r="P164" i="23"/>
  <c r="P163" i="23"/>
  <c r="P162" i="23"/>
  <c r="P161" i="23"/>
  <c r="P160" i="23"/>
  <c r="P159" i="23"/>
  <c r="P11" i="23"/>
  <c r="P158" i="23"/>
  <c r="P157" i="23"/>
  <c r="P97" i="23"/>
  <c r="P156" i="23"/>
  <c r="P109" i="23"/>
  <c r="P20" i="23"/>
  <c r="P123" i="23"/>
  <c r="P104" i="23"/>
  <c r="P107" i="23"/>
  <c r="P98" i="23"/>
  <c r="P118" i="23"/>
  <c r="P113" i="23"/>
  <c r="P125" i="23"/>
  <c r="P101" i="23"/>
  <c r="P95" i="23"/>
  <c r="P102" i="23"/>
  <c r="P108" i="23"/>
  <c r="P115" i="23"/>
  <c r="P119" i="23"/>
  <c r="P126" i="23"/>
  <c r="P106" i="23"/>
  <c r="P110" i="23"/>
  <c r="P120" i="23"/>
  <c r="P33" i="23"/>
  <c r="P88" i="23"/>
  <c r="P19" i="23"/>
  <c r="P96" i="23"/>
  <c r="P122" i="23"/>
  <c r="P87" i="23"/>
  <c r="P89" i="23"/>
  <c r="P112" i="23"/>
  <c r="P116" i="23"/>
  <c r="P117" i="23"/>
  <c r="P124" i="23"/>
  <c r="P32" i="23"/>
  <c r="P121" i="23"/>
  <c r="Q10" i="23"/>
  <c r="Q126" i="23"/>
  <c r="Q155" i="23"/>
  <c r="Q166" i="23"/>
  <c r="Q50" i="23"/>
  <c r="Q105" i="23"/>
  <c r="Q25" i="23"/>
  <c r="Q115" i="23"/>
  <c r="Q45" i="23"/>
  <c r="Q112" i="23"/>
  <c r="Q175" i="23"/>
  <c r="Q122" i="23"/>
  <c r="Q138" i="23"/>
  <c r="Q102" i="23"/>
  <c r="Q106" i="23"/>
  <c r="Q60" i="23"/>
  <c r="Q111" i="23"/>
  <c r="Q73" i="23"/>
  <c r="Q134" i="23"/>
  <c r="Q135" i="23"/>
  <c r="Q143" i="23"/>
  <c r="Q116" i="23"/>
  <c r="Q96" i="23"/>
  <c r="Q92" i="23"/>
  <c r="Q137" i="23"/>
  <c r="Q44" i="23"/>
  <c r="Q11" i="23"/>
  <c r="Q58" i="23"/>
  <c r="Q109" i="23"/>
  <c r="Q131" i="23"/>
  <c r="Q174" i="23"/>
  <c r="Q160" i="23"/>
  <c r="Q46" i="23"/>
  <c r="Q83" i="23"/>
  <c r="Q176" i="23"/>
  <c r="Q142" i="23"/>
  <c r="Q26" i="23"/>
  <c r="Q55" i="23"/>
  <c r="Q12" i="23"/>
  <c r="Q125" i="23"/>
  <c r="Q84" i="23"/>
  <c r="Q86" i="23"/>
  <c r="Q173" i="23"/>
  <c r="Q38" i="23"/>
  <c r="Q177" i="23"/>
  <c r="Q90" i="23"/>
  <c r="Q85" i="23"/>
  <c r="Q43" i="23"/>
  <c r="Q178" i="23"/>
  <c r="Q42" i="23"/>
  <c r="Q13" i="23"/>
  <c r="Q27" i="23"/>
  <c r="Q103" i="23"/>
  <c r="Q124" i="23"/>
  <c r="Q127" i="23"/>
  <c r="Q179" i="23"/>
  <c r="Q36" i="23"/>
  <c r="Q99" i="23"/>
  <c r="Q165" i="23"/>
  <c r="Q79" i="23"/>
  <c r="Q95" i="23"/>
  <c r="Q172" i="23"/>
  <c r="Q14" i="23"/>
  <c r="Q51" i="23"/>
  <c r="Q57" i="23"/>
  <c r="Q41" i="23"/>
  <c r="Q47" i="23"/>
  <c r="Q28" i="23"/>
  <c r="Q74" i="23"/>
  <c r="Q182" i="23"/>
  <c r="Q40" i="23"/>
  <c r="Q82" i="23"/>
  <c r="Q67" i="23"/>
  <c r="Q123" i="23"/>
  <c r="Q15" i="23"/>
  <c r="Q184" i="23"/>
  <c r="Q39" i="23"/>
  <c r="Q110" i="23"/>
  <c r="Q132" i="23"/>
  <c r="Q104" i="23"/>
  <c r="Q171" i="23"/>
  <c r="Q107" i="23"/>
  <c r="Q108" i="23"/>
  <c r="Q146" i="23"/>
  <c r="Q180" i="23"/>
  <c r="Q87" i="23"/>
  <c r="Q16" i="23"/>
  <c r="Q66" i="23"/>
  <c r="Q163" i="23"/>
  <c r="Q29" i="23"/>
  <c r="Q59" i="23"/>
  <c r="Q128" i="23"/>
  <c r="Q147" i="23"/>
  <c r="Q68" i="23"/>
  <c r="Q164" i="23"/>
  <c r="Q121" i="23"/>
  <c r="Q52" i="23"/>
  <c r="Q97" i="23"/>
  <c r="Q17" i="23"/>
  <c r="Q141" i="23"/>
  <c r="Q70" i="23"/>
  <c r="Q183" i="23"/>
  <c r="Q65" i="23"/>
  <c r="Q148" i="23"/>
  <c r="Q170" i="23"/>
  <c r="Q30" i="23"/>
  <c r="Q156" i="23"/>
  <c r="Q64" i="23"/>
  <c r="Q149" i="23"/>
  <c r="Q100" i="23"/>
  <c r="Q18" i="23"/>
  <c r="Q120" i="23"/>
  <c r="Q88" i="23"/>
  <c r="Q157" i="23"/>
  <c r="Q78" i="23"/>
  <c r="Q140" i="23"/>
  <c r="Q101" i="23"/>
  <c r="Q136" i="23"/>
  <c r="Q76" i="23"/>
  <c r="Q33" i="23"/>
  <c r="Q158" i="23"/>
  <c r="Q168" i="23"/>
  <c r="Q98" i="23"/>
  <c r="Q61" i="23"/>
  <c r="Q94" i="23"/>
  <c r="Q161" i="23"/>
  <c r="Q80" i="23"/>
  <c r="Q22" i="23"/>
  <c r="Q69" i="23"/>
  <c r="Q153" i="23"/>
  <c r="Q117" i="23"/>
  <c r="Q49" i="23"/>
  <c r="Q159" i="23"/>
  <c r="Q145" i="23"/>
  <c r="Q130" i="23"/>
  <c r="Q77" i="23"/>
  <c r="Q54" i="23"/>
  <c r="Q34" i="23"/>
  <c r="Q56" i="23"/>
  <c r="Q23" i="23"/>
  <c r="Q63" i="23"/>
  <c r="Q71" i="23"/>
  <c r="Q31" i="23"/>
  <c r="Q19" i="23"/>
  <c r="Q150" i="23"/>
  <c r="Q169" i="23"/>
  <c r="Q129" i="23"/>
  <c r="Q154" i="23"/>
  <c r="Q75" i="23"/>
  <c r="Q144" i="23"/>
  <c r="Q62" i="23"/>
  <c r="Q37" i="23"/>
  <c r="Q32" i="23"/>
  <c r="Q48" i="23"/>
  <c r="Q53" i="23"/>
  <c r="Q139" i="23"/>
  <c r="Q72" i="23"/>
  <c r="Q81" i="23"/>
  <c r="Q114" i="23"/>
  <c r="Q93" i="23"/>
  <c r="Q119" i="23"/>
  <c r="Q162" i="23"/>
  <c r="Q89" i="23"/>
  <c r="Q133" i="23"/>
  <c r="Q151" i="23"/>
  <c r="Q20" i="23"/>
  <c r="Q113" i="23"/>
  <c r="Q118" i="23"/>
  <c r="Q181" i="23"/>
  <c r="Q152" i="23"/>
  <c r="Q21" i="23"/>
  <c r="Q24" i="23"/>
  <c r="Q35" i="23"/>
  <c r="Q167" i="23"/>
  <c r="Q91" i="23"/>
  <c r="R100" i="23"/>
  <c r="R119" i="23"/>
  <c r="R128" i="23"/>
  <c r="R98" i="23"/>
  <c r="R16" i="23"/>
  <c r="R101" i="23"/>
  <c r="R61" i="23"/>
  <c r="R46" i="23"/>
  <c r="R58" i="23"/>
  <c r="R180" i="23"/>
  <c r="R181" i="23"/>
  <c r="R11" i="23"/>
  <c r="R174" i="23"/>
  <c r="R136" i="23"/>
  <c r="R125" i="23"/>
  <c r="R84" i="23"/>
  <c r="R177" i="23"/>
  <c r="R23" i="23"/>
  <c r="R108" i="23"/>
  <c r="R90" i="23"/>
  <c r="R43" i="23"/>
  <c r="R130" i="23"/>
  <c r="R49" i="23"/>
  <c r="R85" i="23"/>
  <c r="R178" i="23"/>
  <c r="R22" i="23"/>
  <c r="R80" i="23"/>
  <c r="R42" i="23"/>
  <c r="R124" i="23"/>
  <c r="R145" i="23"/>
  <c r="R168" i="23"/>
  <c r="R68" i="23"/>
  <c r="R179" i="23"/>
  <c r="R86" i="23"/>
  <c r="R21" i="23"/>
  <c r="R95" i="23"/>
  <c r="R41" i="23"/>
  <c r="R40" i="23"/>
  <c r="R123" i="23"/>
  <c r="R183" i="23"/>
  <c r="R48" i="23"/>
  <c r="R163" i="23"/>
  <c r="R104" i="23"/>
  <c r="R39" i="23"/>
  <c r="R20" i="23"/>
  <c r="R184" i="23"/>
  <c r="R146" i="23"/>
  <c r="R122" i="23"/>
  <c r="R129" i="23"/>
  <c r="R66" i="23"/>
  <c r="R87" i="23"/>
  <c r="R147" i="23"/>
  <c r="R19" i="23"/>
  <c r="R169" i="23"/>
  <c r="R141" i="23"/>
  <c r="R121" i="23"/>
  <c r="R65" i="23"/>
  <c r="R81" i="23"/>
  <c r="R70" i="23"/>
  <c r="R148" i="23"/>
  <c r="R64" i="23"/>
  <c r="R149" i="23"/>
  <c r="R18" i="23"/>
  <c r="R120" i="23"/>
  <c r="R103" i="23"/>
  <c r="R88" i="23"/>
  <c r="R107" i="23"/>
  <c r="R170" i="23"/>
  <c r="R144" i="23"/>
  <c r="R140" i="23"/>
  <c r="R17" i="23"/>
  <c r="R63" i="23"/>
  <c r="R71" i="23"/>
  <c r="R150" i="23"/>
  <c r="R89" i="23"/>
  <c r="R62" i="23"/>
  <c r="R151" i="23"/>
  <c r="R139" i="23"/>
  <c r="R67" i="23"/>
  <c r="R118" i="23"/>
  <c r="R171" i="23"/>
  <c r="R152" i="23"/>
  <c r="R72" i="23"/>
  <c r="R15" i="23"/>
  <c r="R109" i="23"/>
  <c r="R82" i="23"/>
  <c r="R153" i="23"/>
  <c r="R117" i="23"/>
  <c r="R47" i="23"/>
  <c r="R143" i="23"/>
  <c r="R138" i="23"/>
  <c r="R14" i="23"/>
  <c r="R172" i="23"/>
  <c r="R60" i="23"/>
  <c r="R73" i="23"/>
  <c r="R116" i="23"/>
  <c r="R96" i="23"/>
  <c r="R127" i="23"/>
  <c r="R102" i="23"/>
  <c r="R154" i="23"/>
  <c r="R13" i="23"/>
  <c r="R92" i="23"/>
  <c r="R59" i="23"/>
  <c r="R111" i="23"/>
  <c r="R93" i="23"/>
  <c r="R137" i="23"/>
  <c r="R155" i="23"/>
  <c r="R115" i="23"/>
  <c r="R74" i="23"/>
  <c r="R105" i="23"/>
  <c r="R12" i="23"/>
  <c r="R173" i="23"/>
  <c r="R156" i="23"/>
  <c r="R114" i="23"/>
  <c r="R56" i="23"/>
  <c r="R182" i="23"/>
  <c r="R38" i="23"/>
  <c r="R135" i="23"/>
  <c r="R159" i="23"/>
  <c r="R37" i="23"/>
  <c r="R76" i="23"/>
  <c r="R99" i="23"/>
  <c r="R36" i="23"/>
  <c r="R55" i="23"/>
  <c r="R160" i="23"/>
  <c r="R35" i="23"/>
  <c r="R134" i="23"/>
  <c r="R54" i="23"/>
  <c r="R34" i="23"/>
  <c r="R77" i="23"/>
  <c r="R33" i="23"/>
  <c r="R94" i="23"/>
  <c r="R161" i="23"/>
  <c r="R53" i="23"/>
  <c r="R32" i="23"/>
  <c r="R69" i="23"/>
  <c r="R133" i="23"/>
  <c r="R31" i="23"/>
  <c r="R162" i="23"/>
  <c r="R78" i="23"/>
  <c r="R30" i="23"/>
  <c r="R52" i="23"/>
  <c r="R29" i="23"/>
  <c r="R164" i="23"/>
  <c r="R132" i="23"/>
  <c r="R28" i="23"/>
  <c r="R51" i="23"/>
  <c r="R165" i="23"/>
  <c r="R27" i="23"/>
  <c r="R50" i="23"/>
  <c r="R26" i="23"/>
  <c r="R131" i="23"/>
  <c r="R79" i="23"/>
  <c r="R25" i="23"/>
  <c r="R166" i="23"/>
  <c r="R83" i="23"/>
  <c r="R97" i="23"/>
  <c r="R91" i="23"/>
  <c r="R142" i="23"/>
  <c r="R45" i="23"/>
  <c r="R24" i="23"/>
  <c r="R175" i="23"/>
  <c r="R44" i="23"/>
  <c r="R167" i="23"/>
  <c r="R112" i="23"/>
  <c r="R176" i="23"/>
  <c r="R157" i="23"/>
  <c r="R75" i="23"/>
  <c r="R113" i="23"/>
  <c r="R106" i="23"/>
  <c r="R57" i="23"/>
  <c r="R126" i="23"/>
  <c r="R158" i="23"/>
  <c r="R110" i="23"/>
  <c r="R10" i="23"/>
  <c r="S62" i="23"/>
  <c r="S158" i="23"/>
  <c r="S119" i="23"/>
  <c r="S159" i="23"/>
  <c r="S177" i="23"/>
  <c r="S144" i="23"/>
  <c r="S141" i="23"/>
  <c r="S50" i="23"/>
  <c r="S152" i="23"/>
  <c r="S76" i="23"/>
  <c r="S112" i="23"/>
  <c r="S53" i="23"/>
  <c r="S32" i="23"/>
  <c r="S42" i="23"/>
  <c r="S61" i="23"/>
  <c r="S143" i="23"/>
  <c r="S59" i="23"/>
  <c r="S101" i="23"/>
  <c r="S91" i="23"/>
  <c r="S33" i="23"/>
  <c r="S161" i="23"/>
  <c r="S173" i="23"/>
  <c r="S174" i="23"/>
  <c r="S11" i="23"/>
  <c r="S78" i="23"/>
  <c r="S109" i="23"/>
  <c r="S149" i="23"/>
  <c r="S72" i="23"/>
  <c r="S12" i="23"/>
  <c r="S120" i="23"/>
  <c r="S46" i="23"/>
  <c r="S30" i="23"/>
  <c r="S64" i="23"/>
  <c r="S148" i="23"/>
  <c r="S94" i="23"/>
  <c r="S82" i="23"/>
  <c r="S70" i="23"/>
  <c r="S13" i="23"/>
  <c r="S74" i="23"/>
  <c r="S127" i="23"/>
  <c r="S104" i="23"/>
  <c r="S68" i="23"/>
  <c r="S172" i="23"/>
  <c r="S14" i="23"/>
  <c r="S87" i="23"/>
  <c r="S47" i="23"/>
  <c r="S52" i="23"/>
  <c r="S100" i="23"/>
  <c r="S121" i="23"/>
  <c r="S15" i="23"/>
  <c r="S65" i="23"/>
  <c r="S171" i="23"/>
  <c r="S66" i="23"/>
  <c r="S147" i="23"/>
  <c r="S36" i="23"/>
  <c r="S16" i="23"/>
  <c r="S29" i="23"/>
  <c r="S180" i="23"/>
  <c r="S128" i="23"/>
  <c r="S111" i="23"/>
  <c r="S99" i="23"/>
  <c r="S93" i="23"/>
  <c r="S17" i="23"/>
  <c r="S170" i="23"/>
  <c r="S86" i="23"/>
  <c r="S182" i="23"/>
  <c r="S18" i="23"/>
  <c r="S146" i="23"/>
  <c r="S81" i="23"/>
  <c r="S163" i="23"/>
  <c r="S55" i="23"/>
  <c r="S122" i="23"/>
  <c r="S169" i="23"/>
  <c r="S19" i="23"/>
  <c r="S132" i="23"/>
  <c r="S107" i="23"/>
  <c r="S129" i="23"/>
  <c r="S69" i="23"/>
  <c r="S145" i="23"/>
  <c r="S20" i="23"/>
  <c r="S181" i="23"/>
  <c r="S184" i="23"/>
  <c r="S48" i="23"/>
  <c r="S160" i="23"/>
  <c r="S95" i="23"/>
  <c r="S168" i="23"/>
  <c r="S21" i="23"/>
  <c r="S164" i="23"/>
  <c r="S97" i="23"/>
  <c r="S113" i="23"/>
  <c r="S80" i="23"/>
  <c r="S22" i="23"/>
  <c r="S105" i="23"/>
  <c r="S130" i="23"/>
  <c r="S39" i="23"/>
  <c r="S23" i="23"/>
  <c r="S115" i="23"/>
  <c r="S49" i="23"/>
  <c r="S183" i="23"/>
  <c r="S167" i="23"/>
  <c r="S103" i="23"/>
  <c r="S178" i="23"/>
  <c r="S24" i="23"/>
  <c r="S35" i="23"/>
  <c r="S155" i="23"/>
  <c r="S116" i="23"/>
  <c r="S123" i="23"/>
  <c r="S134" i="23"/>
  <c r="S40" i="23"/>
  <c r="S73" i="23"/>
  <c r="S108" i="23"/>
  <c r="S110" i="23"/>
  <c r="S28" i="23"/>
  <c r="S54" i="23"/>
  <c r="S51" i="23"/>
  <c r="S96" i="23"/>
  <c r="S60" i="23"/>
  <c r="S41" i="23"/>
  <c r="S34" i="23"/>
  <c r="S67" i="23"/>
  <c r="S138" i="23"/>
  <c r="S179" i="23"/>
  <c r="S57" i="23"/>
  <c r="S92" i="23"/>
  <c r="S137" i="23"/>
  <c r="S85" i="23"/>
  <c r="S27" i="23"/>
  <c r="S153" i="23"/>
  <c r="S77" i="23"/>
  <c r="S75" i="23"/>
  <c r="S117" i="23"/>
  <c r="S124" i="23"/>
  <c r="S37" i="23"/>
  <c r="S165" i="23"/>
  <c r="S136" i="23"/>
  <c r="S56" i="23"/>
  <c r="S10" i="23"/>
  <c r="S166" i="23"/>
  <c r="S126" i="23"/>
  <c r="S98" i="23"/>
  <c r="S142" i="23"/>
  <c r="S140" i="23"/>
  <c r="S88" i="23"/>
  <c r="S84" i="23"/>
  <c r="S135" i="23"/>
  <c r="S118" i="23"/>
  <c r="S176" i="23"/>
  <c r="S89" i="23"/>
  <c r="S71" i="23"/>
  <c r="S26" i="23"/>
  <c r="S157" i="23"/>
  <c r="S79" i="23"/>
  <c r="S31" i="23"/>
  <c r="S83" i="23"/>
  <c r="S114" i="23"/>
  <c r="S150" i="23"/>
  <c r="S38" i="23"/>
  <c r="S139" i="23"/>
  <c r="S154" i="23"/>
  <c r="S58" i="23"/>
  <c r="S175" i="23"/>
  <c r="S45" i="23"/>
  <c r="S106" i="23"/>
  <c r="S133" i="23"/>
  <c r="S131" i="23"/>
  <c r="S63" i="23"/>
  <c r="S90" i="23"/>
  <c r="S151" i="23"/>
  <c r="S102" i="23"/>
  <c r="S25" i="23"/>
  <c r="S162" i="23"/>
  <c r="S43" i="23"/>
  <c r="S125" i="23"/>
  <c r="S44" i="23"/>
  <c r="S156" i="23"/>
  <c r="T13" i="23"/>
  <c r="T171" i="23"/>
  <c r="T81" i="23"/>
  <c r="T18" i="23"/>
  <c r="T169" i="23"/>
  <c r="T168" i="23"/>
  <c r="T23" i="23"/>
  <c r="T24" i="23"/>
  <c r="T73" i="23"/>
  <c r="T60" i="23"/>
  <c r="T153" i="23"/>
  <c r="T77" i="23"/>
  <c r="T161" i="23"/>
  <c r="T76" i="23"/>
  <c r="T158" i="23"/>
  <c r="T156" i="23"/>
  <c r="T71" i="23"/>
  <c r="T115" i="23"/>
  <c r="T182" i="23"/>
  <c r="T65" i="23"/>
  <c r="T41" i="23"/>
  <c r="T179" i="23"/>
  <c r="T137" i="23"/>
  <c r="T103" i="23"/>
  <c r="T69" i="23"/>
  <c r="T99" i="23"/>
  <c r="T146" i="23"/>
  <c r="T50" i="23"/>
  <c r="T177" i="23"/>
  <c r="T68" i="23"/>
  <c r="T94" i="23"/>
  <c r="T180" i="23"/>
  <c r="T122" i="23"/>
  <c r="T43" i="23"/>
  <c r="T84" i="23"/>
  <c r="T155" i="23"/>
  <c r="T132" i="23"/>
  <c r="T90" i="23"/>
  <c r="T154" i="23"/>
  <c r="T26" i="23"/>
  <c r="T176" i="23"/>
  <c r="T108" i="23"/>
  <c r="T70" i="23"/>
  <c r="T149" i="23"/>
  <c r="T125" i="23"/>
  <c r="T131" i="23"/>
  <c r="T184" i="23"/>
  <c r="T58" i="23"/>
  <c r="T52" i="23"/>
  <c r="T102" i="23"/>
  <c r="T95" i="23"/>
  <c r="T78" i="23"/>
  <c r="T87" i="23"/>
  <c r="T44" i="23"/>
  <c r="T175" i="23"/>
  <c r="T55" i="23"/>
  <c r="T63" i="23"/>
  <c r="T79" i="23"/>
  <c r="T25" i="23"/>
  <c r="T96" i="23"/>
  <c r="T39" i="23"/>
  <c r="T134" i="23"/>
  <c r="T83" i="23"/>
  <c r="T36" i="23"/>
  <c r="T183" i="23"/>
  <c r="T120" i="23"/>
  <c r="T164" i="23"/>
  <c r="T11" i="23"/>
  <c r="T46" i="23"/>
  <c r="T82" i="23"/>
  <c r="T127" i="23"/>
  <c r="T16" i="23"/>
  <c r="T145" i="23"/>
  <c r="T19" i="23"/>
  <c r="T48" i="23"/>
  <c r="T130" i="23"/>
  <c r="T166" i="23"/>
  <c r="T37" i="23"/>
  <c r="T97" i="23"/>
  <c r="T57" i="23"/>
  <c r="T72" i="23"/>
  <c r="T152" i="23"/>
  <c r="T139" i="23"/>
  <c r="T62" i="23"/>
  <c r="T119" i="23"/>
  <c r="T162" i="23"/>
  <c r="T56" i="23"/>
  <c r="T123" i="23"/>
  <c r="T113" i="23"/>
  <c r="T110" i="23"/>
  <c r="T35" i="23"/>
  <c r="T88" i="23"/>
  <c r="T135" i="23"/>
  <c r="T85" i="23"/>
  <c r="T66" i="23"/>
  <c r="T159" i="23"/>
  <c r="T38" i="23"/>
  <c r="T91" i="23"/>
  <c r="T157" i="23"/>
  <c r="T126" i="23"/>
  <c r="T173" i="23"/>
  <c r="T172" i="23"/>
  <c r="T47" i="23"/>
  <c r="T86" i="23"/>
  <c r="T170" i="23"/>
  <c r="T105" i="23"/>
  <c r="T107" i="23"/>
  <c r="T22" i="23"/>
  <c r="T49" i="23"/>
  <c r="T116" i="23"/>
  <c r="T92" i="23"/>
  <c r="T106" i="23"/>
  <c r="T118" i="23"/>
  <c r="T133" i="23"/>
  <c r="T89" i="23"/>
  <c r="T93" i="23"/>
  <c r="T17" i="23"/>
  <c r="T28" i="23"/>
  <c r="T160" i="23"/>
  <c r="T75" i="23"/>
  <c r="T27" i="23"/>
  <c r="T181" i="23"/>
  <c r="T165" i="23"/>
  <c r="T59" i="23"/>
  <c r="T140" i="23"/>
  <c r="T174" i="23"/>
  <c r="T100" i="23"/>
  <c r="T14" i="23"/>
  <c r="T67" i="23"/>
  <c r="T129" i="23"/>
  <c r="T21" i="23"/>
  <c r="T54" i="23"/>
  <c r="T138" i="23"/>
  <c r="T117" i="23"/>
  <c r="T163" i="23"/>
  <c r="T53" i="23"/>
  <c r="T143" i="23"/>
  <c r="T114" i="23"/>
  <c r="T150" i="23"/>
  <c r="T121" i="23"/>
  <c r="T141" i="23"/>
  <c r="T29" i="23"/>
  <c r="T147" i="23"/>
  <c r="T111" i="23"/>
  <c r="T148" i="23"/>
  <c r="T178" i="23"/>
  <c r="T112" i="23"/>
  <c r="T61" i="23"/>
  <c r="T98" i="23"/>
  <c r="T45" i="23"/>
  <c r="T142" i="23"/>
  <c r="T15" i="23"/>
  <c r="T128" i="23"/>
  <c r="T20" i="23"/>
  <c r="T80" i="23"/>
  <c r="T167" i="23"/>
  <c r="T34" i="23"/>
  <c r="T101" i="23"/>
  <c r="T33" i="23"/>
  <c r="T136" i="23"/>
  <c r="T151" i="23"/>
  <c r="T32" i="23"/>
  <c r="T31" i="23"/>
  <c r="T109" i="23"/>
  <c r="T51" i="23"/>
  <c r="T40" i="23"/>
  <c r="T30" i="23"/>
  <c r="T64" i="23"/>
  <c r="T124" i="23"/>
  <c r="T42" i="23"/>
  <c r="T144" i="23"/>
  <c r="T74" i="23"/>
  <c r="T10" i="23"/>
  <c r="T12" i="23"/>
  <c r="T104" i="23"/>
  <c r="U38" i="23"/>
  <c r="U181" i="23"/>
  <c r="U107" i="23"/>
  <c r="U167" i="23"/>
  <c r="U165" i="23"/>
  <c r="U91" i="23"/>
  <c r="U162" i="23"/>
  <c r="U151" i="23"/>
  <c r="U30" i="23"/>
  <c r="U146" i="23"/>
  <c r="U101" i="23"/>
  <c r="U163" i="23"/>
  <c r="U143" i="23"/>
  <c r="U142" i="23"/>
  <c r="U116" i="23"/>
  <c r="U138" i="23"/>
  <c r="U74" i="23"/>
  <c r="U134" i="23"/>
  <c r="U108" i="23"/>
  <c r="U23" i="23"/>
  <c r="U81" i="23"/>
  <c r="U22" i="23"/>
  <c r="U85" i="23"/>
  <c r="U123" i="23"/>
  <c r="U41" i="23"/>
  <c r="U95" i="23"/>
  <c r="U111" i="23"/>
  <c r="U87" i="23"/>
  <c r="U100" i="23"/>
  <c r="U37" i="23"/>
  <c r="U16" i="23"/>
  <c r="U169" i="23"/>
  <c r="U36" i="23"/>
  <c r="U48" i="23"/>
  <c r="U166" i="23"/>
  <c r="U51" i="23"/>
  <c r="U52" i="23"/>
  <c r="U119" i="23"/>
  <c r="U159" i="23"/>
  <c r="U153" i="23"/>
  <c r="U149" i="23"/>
  <c r="U65" i="23"/>
  <c r="U105" i="23"/>
  <c r="U68" i="23"/>
  <c r="U96" i="23"/>
  <c r="U70" i="23"/>
  <c r="U137" i="23"/>
  <c r="U135" i="23"/>
  <c r="U76" i="23"/>
  <c r="U24" i="23"/>
  <c r="U130" i="23"/>
  <c r="U129" i="23"/>
  <c r="U83" i="23"/>
  <c r="U125" i="23"/>
  <c r="U124" i="23"/>
  <c r="U122" i="23"/>
  <c r="U113" i="23"/>
  <c r="U19" i="23"/>
  <c r="U178" i="23"/>
  <c r="U155" i="23"/>
  <c r="U156" i="23"/>
  <c r="U90" i="23"/>
  <c r="U45" i="23"/>
  <c r="U173" i="23"/>
  <c r="U47" i="23"/>
  <c r="U49" i="23"/>
  <c r="U34" i="23"/>
  <c r="U54" i="23"/>
  <c r="U31" i="23"/>
  <c r="U64" i="23"/>
  <c r="U147" i="23"/>
  <c r="U67" i="23"/>
  <c r="U104" i="23"/>
  <c r="U69" i="23"/>
  <c r="U26" i="23"/>
  <c r="U110" i="23"/>
  <c r="U79" i="23"/>
  <c r="U103" i="23"/>
  <c r="U84" i="23"/>
  <c r="U86" i="23"/>
  <c r="U184" i="23"/>
  <c r="U20" i="23"/>
  <c r="U106" i="23"/>
  <c r="U177" i="23"/>
  <c r="U32" i="23"/>
  <c r="U176" i="23"/>
  <c r="U46" i="23"/>
  <c r="U66" i="23"/>
  <c r="U50" i="23"/>
  <c r="U164" i="23"/>
  <c r="U161" i="23"/>
  <c r="U56" i="23"/>
  <c r="U154" i="23"/>
  <c r="U92" i="23"/>
  <c r="U99" i="23"/>
  <c r="U144" i="23"/>
  <c r="U28" i="23"/>
  <c r="U102" i="23"/>
  <c r="U136" i="23"/>
  <c r="U77" i="23"/>
  <c r="U115" i="23"/>
  <c r="U80" i="23"/>
  <c r="U114" i="23"/>
  <c r="U40" i="23"/>
  <c r="U98" i="23"/>
  <c r="U112" i="23"/>
  <c r="U57" i="23"/>
  <c r="U18" i="23"/>
  <c r="U172" i="23"/>
  <c r="U171" i="23"/>
  <c r="U168" i="23"/>
  <c r="U88" i="23"/>
  <c r="U12" i="23"/>
  <c r="U33" i="23"/>
  <c r="U157" i="23"/>
  <c r="U118" i="23"/>
  <c r="U62" i="23"/>
  <c r="U145" i="23"/>
  <c r="U139" i="23"/>
  <c r="U25" i="23"/>
  <c r="U78" i="23"/>
  <c r="U128" i="23"/>
  <c r="U126" i="23"/>
  <c r="U39" i="23"/>
  <c r="U183" i="23"/>
  <c r="U58" i="23"/>
  <c r="U44" i="23"/>
  <c r="U175" i="23"/>
  <c r="U174" i="23"/>
  <c r="U170" i="23"/>
  <c r="U182" i="23"/>
  <c r="U15" i="23"/>
  <c r="U35" i="23"/>
  <c r="U13" i="23"/>
  <c r="U160" i="23"/>
  <c r="U89" i="23"/>
  <c r="U60" i="23"/>
  <c r="U152" i="23"/>
  <c r="U150" i="23"/>
  <c r="U148" i="23"/>
  <c r="U29" i="23"/>
  <c r="U117" i="23"/>
  <c r="U132" i="23"/>
  <c r="U93" i="23"/>
  <c r="U27" i="23"/>
  <c r="U71" i="23"/>
  <c r="U72" i="23"/>
  <c r="U73" i="23"/>
  <c r="U94" i="23"/>
  <c r="U82" i="23"/>
  <c r="U97" i="23"/>
  <c r="U179" i="23"/>
  <c r="U42" i="23"/>
  <c r="U10" i="23"/>
  <c r="U43" i="23"/>
  <c r="U121" i="23"/>
  <c r="U17" i="23"/>
  <c r="U120" i="23"/>
  <c r="U14" i="23"/>
  <c r="U53" i="23"/>
  <c r="U55" i="23"/>
  <c r="U158" i="23"/>
  <c r="U11" i="23"/>
  <c r="U61" i="23"/>
  <c r="U63" i="23"/>
  <c r="U141" i="23"/>
  <c r="U140" i="23"/>
  <c r="U133" i="23"/>
  <c r="U131" i="23"/>
  <c r="U75" i="23"/>
  <c r="U127" i="23"/>
  <c r="U21" i="23"/>
  <c r="U109" i="23"/>
  <c r="U180" i="23"/>
  <c r="U59" i="23"/>
  <c r="W126" i="23"/>
  <c r="W69" i="23"/>
  <c r="W84" i="23"/>
  <c r="W178" i="23"/>
  <c r="W111" i="23"/>
  <c r="W64" i="23"/>
  <c r="W68" i="23"/>
  <c r="W139" i="23"/>
  <c r="W67" i="23"/>
  <c r="W60" i="23"/>
  <c r="W157" i="23"/>
  <c r="W162" i="23"/>
  <c r="W78" i="23"/>
  <c r="W50" i="23"/>
  <c r="W29" i="23"/>
  <c r="W83" i="23"/>
  <c r="W147" i="23"/>
  <c r="W125" i="23"/>
  <c r="W38" i="23"/>
  <c r="W42" i="23"/>
  <c r="W61" i="23"/>
  <c r="W72" i="23"/>
  <c r="W101" i="23"/>
  <c r="W176" i="23"/>
  <c r="W154" i="23"/>
  <c r="W131" i="23"/>
  <c r="W28" i="23"/>
  <c r="W80" i="23"/>
  <c r="W105" i="23"/>
  <c r="W85" i="23"/>
  <c r="W180" i="23"/>
  <c r="W122" i="23"/>
  <c r="W34" i="23"/>
  <c r="W172" i="23"/>
  <c r="W36" i="23"/>
  <c r="W182" i="23"/>
  <c r="W143" i="23"/>
  <c r="W11" i="23"/>
  <c r="W146" i="23"/>
  <c r="W86" i="23"/>
  <c r="W14" i="23"/>
  <c r="W184" i="23"/>
  <c r="W99" i="23"/>
  <c r="W71" i="23"/>
  <c r="W17" i="23"/>
  <c r="W92" i="23"/>
  <c r="W117" i="23"/>
  <c r="W158" i="23"/>
  <c r="W89" i="23"/>
  <c r="W156" i="23"/>
  <c r="W77" i="23"/>
  <c r="W132" i="23"/>
  <c r="W164" i="23"/>
  <c r="W49" i="23"/>
  <c r="W130" i="23"/>
  <c r="W95" i="23"/>
  <c r="W31" i="23"/>
  <c r="W32" i="23"/>
  <c r="W66" i="23"/>
  <c r="W171" i="23"/>
  <c r="W93" i="23"/>
  <c r="W35" i="23"/>
  <c r="W57" i="23"/>
  <c r="W98" i="23"/>
  <c r="W76" i="23"/>
  <c r="W63" i="23"/>
  <c r="W150" i="23"/>
  <c r="W116" i="23"/>
  <c r="W23" i="23"/>
  <c r="W160" i="23"/>
  <c r="W135" i="23"/>
  <c r="W128" i="23"/>
  <c r="W108" i="23"/>
  <c r="W81" i="23"/>
  <c r="W47" i="23"/>
  <c r="W127" i="23"/>
  <c r="W173" i="23"/>
  <c r="W148" i="23"/>
  <c r="W13" i="23"/>
  <c r="W153" i="23"/>
  <c r="W137" i="23"/>
  <c r="W161" i="23"/>
  <c r="W25" i="23"/>
  <c r="W88" i="23"/>
  <c r="W169" i="23"/>
  <c r="W121" i="23"/>
  <c r="W170" i="23"/>
  <c r="W33" i="23"/>
  <c r="W142" i="23"/>
  <c r="W97" i="23"/>
  <c r="W46" i="23"/>
  <c r="W82" i="23"/>
  <c r="W177" i="23"/>
  <c r="W12" i="23"/>
  <c r="W115" i="23"/>
  <c r="W15" i="23"/>
  <c r="W119" i="23"/>
  <c r="W145" i="23"/>
  <c r="W45" i="23"/>
  <c r="W62" i="23"/>
  <c r="W58" i="23"/>
  <c r="W134" i="23"/>
  <c r="W26" i="23"/>
  <c r="W90" i="23"/>
  <c r="W103" i="23"/>
  <c r="W39" i="23"/>
  <c r="W21" i="23"/>
  <c r="W74" i="23"/>
  <c r="W136" i="23"/>
  <c r="W52" i="23"/>
  <c r="W123" i="23"/>
  <c r="W20" i="23"/>
  <c r="W22" i="23"/>
  <c r="W144" i="23"/>
  <c r="W133" i="23"/>
  <c r="W65" i="23"/>
  <c r="W174" i="23"/>
  <c r="W56" i="23"/>
  <c r="W106" i="23"/>
  <c r="W10" i="23"/>
  <c r="W124" i="23"/>
  <c r="W102" i="23"/>
  <c r="W18" i="23"/>
  <c r="W166" i="23"/>
  <c r="W167" i="23"/>
  <c r="W87" i="23"/>
  <c r="W175" i="23"/>
  <c r="W113" i="23"/>
  <c r="W112" i="23"/>
  <c r="W16" i="23"/>
  <c r="W138" i="23"/>
  <c r="W54" i="23"/>
  <c r="W165" i="23"/>
  <c r="W168" i="23"/>
  <c r="W96" i="23"/>
  <c r="W44" i="23"/>
  <c r="W43" i="23"/>
  <c r="W114" i="23"/>
  <c r="W59" i="23"/>
  <c r="W37" i="23"/>
  <c r="W40" i="23"/>
  <c r="W183" i="23"/>
  <c r="W140" i="23"/>
  <c r="W163" i="23"/>
  <c r="W155" i="23"/>
  <c r="W118" i="23"/>
  <c r="W24" i="23"/>
  <c r="W53" i="23"/>
  <c r="W91" i="23"/>
  <c r="W94" i="23"/>
  <c r="W120" i="23"/>
  <c r="W129" i="23"/>
  <c r="W100" i="23"/>
  <c r="W141" i="23"/>
  <c r="W181" i="23"/>
  <c r="W41" i="23"/>
  <c r="W104" i="23"/>
  <c r="W151" i="23"/>
  <c r="W152" i="23"/>
  <c r="W73" i="23"/>
  <c r="W110" i="23"/>
  <c r="W27" i="23"/>
  <c r="W107" i="23"/>
  <c r="W48" i="23"/>
  <c r="W55" i="23"/>
  <c r="W179" i="23"/>
  <c r="W70" i="23"/>
  <c r="W109" i="23"/>
  <c r="W149" i="23"/>
  <c r="W159" i="23"/>
  <c r="W19" i="23"/>
  <c r="W51" i="23"/>
  <c r="W79" i="23"/>
  <c r="W75" i="23"/>
  <c r="W30" i="23"/>
  <c r="X104" i="23"/>
  <c r="X126" i="23"/>
  <c r="X166" i="23"/>
  <c r="X31" i="23"/>
  <c r="X43" i="23"/>
  <c r="X131" i="23"/>
  <c r="X129" i="23"/>
  <c r="X159" i="23"/>
  <c r="X59" i="23"/>
  <c r="X53" i="23"/>
  <c r="X123" i="23"/>
  <c r="O182" i="2" l="1"/>
  <c r="O88" i="2"/>
  <c r="O100" i="2"/>
  <c r="O111" i="2"/>
  <c r="O99" i="2"/>
  <c r="O10" i="2"/>
  <c r="O20" i="2"/>
  <c r="O184" i="2"/>
  <c r="O180" i="2"/>
  <c r="O119" i="2"/>
  <c r="O141" i="2"/>
  <c r="O142" i="2"/>
  <c r="O122" i="2"/>
  <c r="O123" i="2"/>
  <c r="O181" i="2"/>
  <c r="O127" i="2"/>
  <c r="O135" i="2"/>
  <c r="O171" i="2"/>
  <c r="O62" i="2"/>
  <c r="O110" i="2"/>
  <c r="O120" i="2"/>
  <c r="O160" i="2"/>
  <c r="O33" i="2"/>
  <c r="O102" i="2"/>
  <c r="O44" i="2"/>
  <c r="O17" i="2"/>
  <c r="O151" i="2"/>
  <c r="O177" i="2"/>
  <c r="O65" i="2"/>
  <c r="O107" i="2"/>
  <c r="O112" i="2"/>
  <c r="O89" i="2"/>
  <c r="O154" i="2"/>
  <c r="O77" i="2"/>
  <c r="O176" i="2"/>
  <c r="O45" i="2"/>
  <c r="O26" i="2"/>
  <c r="O148" i="2"/>
  <c r="O13" i="2"/>
  <c r="O134" i="2"/>
  <c r="O79" i="2"/>
  <c r="O169" i="2"/>
  <c r="O150" i="2"/>
  <c r="O28" i="2"/>
  <c r="O131" i="2"/>
  <c r="O61" i="2"/>
  <c r="O29" i="2"/>
  <c r="O118" i="2"/>
  <c r="O38" i="2"/>
  <c r="O159" i="2"/>
  <c r="O83" i="2"/>
  <c r="O60" i="2"/>
  <c r="O22" i="2"/>
  <c r="O125" i="2"/>
  <c r="O152" i="2"/>
  <c r="O43" i="2"/>
  <c r="O56" i="2"/>
  <c r="O172" i="2"/>
  <c r="O101" i="2"/>
  <c r="O109" i="2"/>
  <c r="O23" i="2"/>
  <c r="O63" i="2"/>
  <c r="O94" i="2"/>
  <c r="O27" i="2"/>
  <c r="O87" i="2"/>
  <c r="O15" i="2"/>
  <c r="O51" i="2"/>
  <c r="O192" i="23"/>
  <c r="O108" i="2"/>
  <c r="O168" i="2"/>
  <c r="O143" i="2"/>
  <c r="O71" i="2"/>
  <c r="O121" i="2"/>
  <c r="O54" i="2"/>
  <c r="O49" i="2"/>
  <c r="O85" i="2"/>
  <c r="O59" i="2"/>
  <c r="O92" i="2"/>
  <c r="O14" i="2"/>
  <c r="O81" i="2"/>
  <c r="O129" i="2"/>
  <c r="O144" i="2"/>
  <c r="O140" i="2"/>
  <c r="O36" i="2"/>
  <c r="O84" i="2"/>
  <c r="O133" i="2"/>
  <c r="O126" i="2"/>
  <c r="O145" i="2"/>
  <c r="O128" i="2"/>
  <c r="O12" i="2"/>
  <c r="O162" i="2"/>
  <c r="O167" i="2"/>
  <c r="O104" i="2"/>
  <c r="O58" i="2"/>
  <c r="O34" i="2"/>
  <c r="O40" i="2"/>
  <c r="O166" i="2"/>
  <c r="O16" i="2"/>
  <c r="O170" i="2"/>
  <c r="O96" i="2"/>
  <c r="O80" i="2"/>
  <c r="O95" i="2"/>
  <c r="O11" i="2"/>
  <c r="O41" i="2"/>
  <c r="O68" i="2"/>
  <c r="O132" i="2"/>
  <c r="O91" i="2"/>
  <c r="O113" i="2"/>
  <c r="O66" i="2"/>
  <c r="O73" i="2"/>
  <c r="O55" i="2"/>
  <c r="O163" i="2"/>
  <c r="O82" i="2"/>
  <c r="O146" i="2"/>
  <c r="O117" i="2"/>
  <c r="O78" i="2"/>
  <c r="O153" i="2"/>
  <c r="O64" i="2"/>
  <c r="O161" i="2"/>
  <c r="O136" i="2"/>
  <c r="O75" i="2"/>
  <c r="O47" i="2"/>
  <c r="O156" i="2"/>
  <c r="O173" i="2"/>
  <c r="O50" i="2"/>
  <c r="O147" i="2"/>
  <c r="O116" i="2"/>
  <c r="O39" i="2"/>
  <c r="O158" i="2"/>
  <c r="O114" i="2"/>
  <c r="O37" i="2"/>
  <c r="O93" i="2"/>
  <c r="O138" i="2"/>
  <c r="O179" i="2"/>
  <c r="O130" i="2"/>
  <c r="O19" i="2"/>
  <c r="O174" i="2"/>
  <c r="O115" i="2"/>
  <c r="O175" i="2"/>
  <c r="O76" i="2"/>
  <c r="O67" i="2"/>
  <c r="O105" i="2"/>
  <c r="O183" i="2"/>
  <c r="O97" i="2"/>
  <c r="O69" i="2"/>
  <c r="O90" i="2"/>
  <c r="O103" i="2"/>
  <c r="O74" i="2"/>
  <c r="O124" i="2"/>
  <c r="O31" i="2"/>
  <c r="O57" i="2"/>
  <c r="O72" i="2"/>
  <c r="O21" i="2"/>
  <c r="O137" i="2"/>
  <c r="O98" i="2"/>
  <c r="O139" i="2"/>
  <c r="O25" i="2"/>
  <c r="O157" i="2"/>
  <c r="O86" i="2"/>
  <c r="O24" i="2"/>
  <c r="O70" i="2"/>
  <c r="O178" i="2"/>
  <c r="O46" i="2"/>
  <c r="O48" i="2"/>
  <c r="O52" i="2"/>
  <c r="O164" i="2"/>
  <c r="O165" i="2"/>
  <c r="O42" i="2"/>
  <c r="O32" i="2"/>
  <c r="O18" i="2"/>
  <c r="O53" i="2"/>
  <c r="O30" i="2"/>
  <c r="O35" i="2"/>
  <c r="O155" i="2"/>
  <c r="O106" i="2"/>
  <c r="O149" i="2"/>
  <c r="O62" i="34"/>
  <c r="P62" i="34"/>
  <c r="C136" i="2"/>
  <c r="C57" i="2"/>
  <c r="C65" i="2"/>
  <c r="C35" i="2"/>
  <c r="C147" i="2"/>
  <c r="C60" i="2"/>
  <c r="C152" i="2"/>
  <c r="C180" i="2"/>
  <c r="C145" i="2"/>
  <c r="C134" i="2"/>
  <c r="C19" i="2"/>
  <c r="C150" i="2"/>
  <c r="C81" i="2"/>
  <c r="C162" i="2"/>
  <c r="C182" i="2"/>
  <c r="C94" i="2"/>
  <c r="C23" i="2"/>
  <c r="C63" i="2"/>
  <c r="C69" i="2"/>
  <c r="C36" i="2"/>
  <c r="C28" i="2"/>
  <c r="C106" i="2"/>
  <c r="C155" i="2"/>
  <c r="C89" i="2"/>
  <c r="C148" i="2"/>
  <c r="C138" i="2"/>
  <c r="C133" i="2"/>
  <c r="C25" i="2"/>
  <c r="C50" i="2"/>
  <c r="C176" i="2"/>
  <c r="C144" i="2"/>
  <c r="C68" i="2"/>
  <c r="C75" i="2"/>
  <c r="C37" i="2"/>
  <c r="C153" i="2"/>
  <c r="C39" i="2"/>
  <c r="C159" i="2"/>
  <c r="C38" i="2"/>
  <c r="C151" i="2"/>
  <c r="C26" i="2"/>
  <c r="C82" i="2"/>
  <c r="C154" i="2"/>
  <c r="C140" i="2"/>
  <c r="C160" i="2"/>
  <c r="C104" i="2"/>
  <c r="C29" i="2"/>
  <c r="C42" i="2"/>
  <c r="C86" i="2"/>
  <c r="C116" i="2"/>
  <c r="C192" i="23"/>
  <c r="C58" i="2"/>
  <c r="C88" i="2"/>
  <c r="C49" i="2"/>
  <c r="C156" i="2"/>
  <c r="C17" i="2"/>
  <c r="C30" i="2"/>
  <c r="C45" i="2"/>
  <c r="C27" i="2"/>
  <c r="C32" i="2"/>
  <c r="C108" i="2"/>
  <c r="C167" i="2"/>
  <c r="C178" i="2"/>
  <c r="C113" i="2"/>
  <c r="C84" i="2"/>
  <c r="C41" i="2"/>
  <c r="C51" i="2"/>
  <c r="C92" i="2"/>
  <c r="C55" i="2"/>
  <c r="C83" i="2"/>
  <c r="C157" i="2"/>
  <c r="C128" i="2"/>
  <c r="C40" i="2"/>
  <c r="C96" i="2"/>
  <c r="C102" i="2"/>
  <c r="C22" i="2"/>
  <c r="C16" i="2"/>
  <c r="C67" i="2"/>
  <c r="C103" i="2"/>
  <c r="C100" i="2"/>
  <c r="C114" i="2"/>
  <c r="C166" i="2"/>
  <c r="C123" i="2"/>
  <c r="C170" i="2"/>
  <c r="C111" i="2"/>
  <c r="C31" i="2"/>
  <c r="C158" i="2"/>
  <c r="C165" i="2"/>
  <c r="C95" i="2"/>
  <c r="C73" i="2"/>
  <c r="C66" i="2"/>
  <c r="C139" i="2"/>
  <c r="C74" i="2"/>
  <c r="C47" i="2"/>
  <c r="C87" i="2"/>
  <c r="C105" i="2"/>
  <c r="C18" i="2"/>
  <c r="C171" i="2"/>
  <c r="C11" i="2"/>
  <c r="C174" i="2"/>
  <c r="C124" i="2"/>
  <c r="C168" i="2"/>
  <c r="C161" i="2"/>
  <c r="C72" i="2"/>
  <c r="C90" i="2"/>
  <c r="C85" i="2"/>
  <c r="C79" i="2"/>
  <c r="C112" i="2"/>
  <c r="C127" i="2"/>
  <c r="C175" i="2"/>
  <c r="C130" i="2"/>
  <c r="C177" i="2"/>
  <c r="C126" i="2"/>
  <c r="C172" i="2"/>
  <c r="C163" i="2"/>
  <c r="C107" i="2"/>
  <c r="C135" i="2"/>
  <c r="C146" i="2"/>
  <c r="C61" i="2"/>
  <c r="C33" i="2"/>
  <c r="C91" i="2"/>
  <c r="C121" i="2"/>
  <c r="C64" i="2"/>
  <c r="C43" i="2"/>
  <c r="C118" i="2"/>
  <c r="C21" i="2"/>
  <c r="C179" i="2"/>
  <c r="C110" i="2"/>
  <c r="C184" i="2"/>
  <c r="D185" i="2" s="1"/>
  <c r="C20" i="2"/>
  <c r="C181" i="2"/>
  <c r="C169" i="2"/>
  <c r="C15" i="2"/>
  <c r="C173" i="2"/>
  <c r="C59" i="2"/>
  <c r="C46" i="2"/>
  <c r="C125" i="2"/>
  <c r="C54" i="2"/>
  <c r="C53" i="2"/>
  <c r="C14" i="2"/>
  <c r="C70" i="2"/>
  <c r="C10" i="2"/>
  <c r="C117" i="2"/>
  <c r="C119" i="2"/>
  <c r="C56" i="2"/>
  <c r="C48" i="2"/>
  <c r="C183" i="2"/>
  <c r="C80" i="2"/>
  <c r="C131" i="2"/>
  <c r="C98" i="2"/>
  <c r="C109" i="2"/>
  <c r="C34" i="2"/>
  <c r="C137" i="2"/>
  <c r="C99" i="2"/>
  <c r="C143" i="2"/>
  <c r="C97" i="2"/>
  <c r="C93" i="2"/>
  <c r="C122" i="2"/>
  <c r="C52" i="2"/>
  <c r="C12" i="2"/>
  <c r="C78" i="2"/>
  <c r="C71" i="2"/>
  <c r="C44" i="2"/>
  <c r="C13" i="2"/>
  <c r="C141" i="2"/>
  <c r="C76" i="2"/>
  <c r="C149" i="2"/>
  <c r="C129" i="2"/>
  <c r="C24" i="2"/>
  <c r="C132" i="2"/>
  <c r="C120" i="2"/>
  <c r="C62" i="2"/>
  <c r="C164" i="2"/>
  <c r="C101" i="2"/>
  <c r="C115" i="2"/>
  <c r="C142" i="2"/>
  <c r="C77" i="2"/>
  <c r="N89" i="2"/>
  <c r="N64" i="2"/>
  <c r="N163" i="2"/>
  <c r="N55" i="2"/>
  <c r="N174" i="2"/>
  <c r="N102" i="2"/>
  <c r="N80" i="2"/>
  <c r="N107" i="2"/>
  <c r="N155" i="2"/>
  <c r="N26" i="2"/>
  <c r="N92" i="2"/>
  <c r="N162" i="2"/>
  <c r="N15" i="2"/>
  <c r="N53" i="2"/>
  <c r="N42" i="2"/>
  <c r="N50" i="2"/>
  <c r="N82" i="2"/>
  <c r="N46" i="2"/>
  <c r="N160" i="2"/>
  <c r="N130" i="2"/>
  <c r="N43" i="2"/>
  <c r="N146" i="2"/>
  <c r="N83" i="2"/>
  <c r="N184" i="2"/>
  <c r="N185" i="2" s="1"/>
  <c r="N128" i="2"/>
  <c r="N41" i="2"/>
  <c r="N79" i="2"/>
  <c r="N23" i="2"/>
  <c r="N164" i="2"/>
  <c r="N66" i="2"/>
  <c r="N119" i="2"/>
  <c r="N131" i="2"/>
  <c r="N145" i="2"/>
  <c r="N171" i="2"/>
  <c r="N148" i="2"/>
  <c r="N73" i="2"/>
  <c r="N105" i="2"/>
  <c r="N71" i="2"/>
  <c r="N11" i="2"/>
  <c r="N68" i="2"/>
  <c r="N173" i="2"/>
  <c r="N35" i="2"/>
  <c r="N12" i="2"/>
  <c r="N108" i="2"/>
  <c r="N76" i="2"/>
  <c r="N21" i="2"/>
  <c r="N113" i="2"/>
  <c r="N69" i="2"/>
  <c r="N112" i="2"/>
  <c r="N168" i="2"/>
  <c r="N121" i="2"/>
  <c r="N81" i="2"/>
  <c r="N147" i="2"/>
  <c r="N181" i="2"/>
  <c r="N22" i="2"/>
  <c r="N86" i="2"/>
  <c r="N90" i="2"/>
  <c r="N139" i="2"/>
  <c r="N192" i="23"/>
  <c r="N143" i="2"/>
  <c r="N74" i="2"/>
  <c r="N75" i="2"/>
  <c r="N159" i="2"/>
  <c r="N158" i="2"/>
  <c r="N78" i="2"/>
  <c r="N51" i="2"/>
  <c r="N140" i="2"/>
  <c r="N61" i="2"/>
  <c r="N134" i="2"/>
  <c r="N125" i="2"/>
  <c r="N63" i="2"/>
  <c r="N150" i="2"/>
  <c r="N25" i="2"/>
  <c r="N110" i="2"/>
  <c r="N94" i="2"/>
  <c r="N179" i="2"/>
  <c r="N85" i="2"/>
  <c r="N132" i="2"/>
  <c r="N97" i="2"/>
  <c r="N157" i="2"/>
  <c r="N126" i="2"/>
  <c r="N32" i="2"/>
  <c r="N88" i="2"/>
  <c r="N93" i="2"/>
  <c r="N106" i="2"/>
  <c r="N24" i="2"/>
  <c r="N10" i="2"/>
  <c r="N129" i="2"/>
  <c r="N161" i="2"/>
  <c r="N123" i="2"/>
  <c r="N118" i="2"/>
  <c r="N182" i="2"/>
  <c r="N137" i="2"/>
  <c r="N65" i="2"/>
  <c r="N31" i="2"/>
  <c r="N84" i="2"/>
  <c r="N77" i="2"/>
  <c r="N177" i="2"/>
  <c r="N16" i="2"/>
  <c r="N38" i="2"/>
  <c r="N100" i="2"/>
  <c r="N44" i="2"/>
  <c r="N149" i="2"/>
  <c r="N115" i="2"/>
  <c r="N13" i="2"/>
  <c r="N99" i="2"/>
  <c r="N178" i="2"/>
  <c r="N56" i="2"/>
  <c r="N172" i="2"/>
  <c r="N49" i="2"/>
  <c r="N153" i="2"/>
  <c r="N70" i="2"/>
  <c r="N87" i="2"/>
  <c r="N111" i="2"/>
  <c r="N109" i="2"/>
  <c r="N34" i="2"/>
  <c r="N33" i="2"/>
  <c r="N101" i="2"/>
  <c r="N122" i="2"/>
  <c r="N48" i="2"/>
  <c r="N72" i="2"/>
  <c r="N117" i="2"/>
  <c r="N27" i="2"/>
  <c r="N142" i="2"/>
  <c r="N154" i="2"/>
  <c r="N39" i="2"/>
  <c r="N62" i="2"/>
  <c r="N175" i="2"/>
  <c r="N176" i="2"/>
  <c r="N170" i="2"/>
  <c r="N52" i="2"/>
  <c r="N30" i="2"/>
  <c r="N57" i="2"/>
  <c r="N152" i="2"/>
  <c r="N183" i="2"/>
  <c r="N95" i="2"/>
  <c r="N104" i="2"/>
  <c r="N17" i="2"/>
  <c r="N141" i="2"/>
  <c r="N91" i="2"/>
  <c r="N127" i="2"/>
  <c r="N120" i="2"/>
  <c r="N45" i="2"/>
  <c r="N166" i="2"/>
  <c r="N54" i="2"/>
  <c r="N144" i="2"/>
  <c r="N124" i="2"/>
  <c r="N165" i="2"/>
  <c r="N28" i="2"/>
  <c r="N96" i="2"/>
  <c r="N47" i="2"/>
  <c r="N136" i="2"/>
  <c r="N151" i="2"/>
  <c r="N133" i="2"/>
  <c r="N167" i="2"/>
  <c r="N114" i="2"/>
  <c r="N116" i="2"/>
  <c r="N20" i="2"/>
  <c r="N37" i="2"/>
  <c r="N58" i="2"/>
  <c r="N18" i="2"/>
  <c r="N169" i="2"/>
  <c r="N40" i="2"/>
  <c r="N14" i="2"/>
  <c r="N135" i="2"/>
  <c r="N180" i="2"/>
  <c r="N60" i="2"/>
  <c r="N59" i="2"/>
  <c r="N36" i="2"/>
  <c r="N98" i="2"/>
  <c r="N156" i="2"/>
  <c r="N138" i="2"/>
  <c r="N103" i="2"/>
  <c r="N67" i="2"/>
  <c r="N19" i="2"/>
  <c r="N29" i="2"/>
  <c r="Y185" i="2"/>
  <c r="X136" i="23"/>
  <c r="X179" i="23"/>
  <c r="X110" i="23"/>
  <c r="X107" i="23"/>
  <c r="X142" i="23"/>
  <c r="X118" i="23"/>
  <c r="X46" i="23"/>
  <c r="X79" i="23"/>
  <c r="X105" i="23"/>
  <c r="X41" i="23"/>
  <c r="X27" i="23"/>
  <c r="X125" i="23"/>
  <c r="X83" i="23"/>
  <c r="X37" i="23"/>
  <c r="X77" i="23"/>
  <c r="X19" i="23"/>
  <c r="X68" i="23"/>
  <c r="X49" i="23"/>
  <c r="X162" i="23"/>
  <c r="X18" i="23"/>
  <c r="X89" i="23"/>
  <c r="X24" i="23"/>
  <c r="X84" i="23"/>
  <c r="X71" i="23"/>
  <c r="X34" i="23"/>
  <c r="X145" i="23"/>
  <c r="X117" i="23"/>
  <c r="X73" i="23"/>
  <c r="X96" i="23"/>
  <c r="X184" i="23"/>
  <c r="X185" i="23" s="1"/>
  <c r="X108" i="23"/>
  <c r="X158" i="23"/>
  <c r="X124" i="23"/>
  <c r="X180" i="23"/>
  <c r="X75" i="23"/>
  <c r="X152" i="23"/>
  <c r="X48" i="23"/>
  <c r="X10" i="23"/>
  <c r="X28" i="23"/>
  <c r="X12" i="23"/>
  <c r="X20" i="23"/>
  <c r="X171" i="23"/>
  <c r="X60" i="23"/>
  <c r="X95" i="23"/>
  <c r="X178" i="23"/>
  <c r="X163" i="23"/>
  <c r="X156" i="23"/>
  <c r="X111" i="23"/>
  <c r="X99" i="23"/>
  <c r="X57" i="23"/>
  <c r="X11" i="23"/>
  <c r="X114" i="23"/>
  <c r="X21" i="23"/>
  <c r="X58" i="23"/>
  <c r="X88" i="23"/>
  <c r="X140" i="23"/>
  <c r="X51" i="23"/>
  <c r="X141" i="23"/>
  <c r="X94" i="23"/>
  <c r="X35" i="23"/>
  <c r="X61" i="23"/>
  <c r="X139" i="23"/>
  <c r="X133" i="23"/>
  <c r="X64" i="23"/>
  <c r="X144" i="23"/>
  <c r="X52" i="23"/>
  <c r="X54" i="23"/>
  <c r="X72" i="23"/>
  <c r="X86" i="23"/>
  <c r="X93" i="23"/>
  <c r="X147" i="23"/>
  <c r="X32" i="23"/>
  <c r="X154" i="23"/>
  <c r="X45" i="23"/>
  <c r="X13" i="23"/>
  <c r="X66" i="23"/>
  <c r="X76" i="23"/>
  <c r="X169" i="23"/>
  <c r="X62" i="23"/>
  <c r="X112" i="23"/>
  <c r="X103" i="23"/>
  <c r="X42" i="23"/>
  <c r="X29" i="23"/>
  <c r="X70" i="23"/>
  <c r="X161" i="23"/>
  <c r="X106" i="23"/>
  <c r="X120" i="23"/>
  <c r="X40" i="23"/>
  <c r="X25" i="23"/>
  <c r="X113" i="23"/>
  <c r="X17" i="23"/>
  <c r="X81" i="23"/>
  <c r="X87" i="23"/>
  <c r="X137" i="23"/>
  <c r="X121" i="23"/>
  <c r="X170" i="23"/>
  <c r="X14" i="23"/>
  <c r="X101" i="23"/>
  <c r="X135" i="23"/>
  <c r="X98" i="23"/>
  <c r="X97" i="23"/>
  <c r="X160" i="23"/>
  <c r="X36" i="23"/>
  <c r="X173" i="23"/>
  <c r="X22" i="23"/>
  <c r="X50" i="23"/>
  <c r="X100" i="23"/>
  <c r="X63" i="23"/>
  <c r="X164" i="23"/>
  <c r="X122" i="23"/>
  <c r="X130" i="23"/>
  <c r="X23" i="23"/>
  <c r="X26" i="23"/>
  <c r="X176" i="23"/>
  <c r="X33" i="23"/>
  <c r="X90" i="23"/>
  <c r="X134" i="23"/>
  <c r="X15" i="23"/>
  <c r="X38" i="23"/>
  <c r="X138" i="23"/>
  <c r="X165" i="23"/>
  <c r="X151" i="23"/>
  <c r="X132" i="23"/>
  <c r="X85" i="23"/>
  <c r="X174" i="23"/>
  <c r="X44" i="23"/>
  <c r="X146" i="23"/>
  <c r="X175" i="23"/>
  <c r="X109" i="23"/>
  <c r="X128" i="23"/>
  <c r="X167" i="23"/>
  <c r="X181" i="23"/>
  <c r="X116" i="23"/>
  <c r="X177" i="23"/>
  <c r="X69" i="23"/>
  <c r="X148" i="23"/>
  <c r="X82" i="23"/>
  <c r="X80" i="23"/>
  <c r="X16" i="23"/>
  <c r="X47" i="23"/>
  <c r="X157" i="23"/>
  <c r="X91" i="23"/>
  <c r="X67" i="23"/>
  <c r="X155" i="23"/>
  <c r="X30" i="23"/>
  <c r="X168" i="23"/>
  <c r="X143" i="23"/>
  <c r="X182" i="23"/>
  <c r="X153" i="23"/>
  <c r="X39" i="23"/>
  <c r="X92" i="23"/>
  <c r="X78" i="23"/>
  <c r="X115" i="23"/>
  <c r="X119" i="23"/>
  <c r="X183" i="23"/>
  <c r="X127" i="23"/>
  <c r="X102" i="23"/>
  <c r="X172" i="23"/>
  <c r="X149" i="23"/>
  <c r="X65" i="23"/>
  <c r="X55" i="23"/>
  <c r="X150" i="23"/>
  <c r="X56" i="23"/>
  <c r="AB49" i="34"/>
  <c r="AB57" i="34"/>
  <c r="AB17" i="34"/>
  <c r="AB25" i="34"/>
  <c r="AB33" i="34"/>
  <c r="AB41" i="34"/>
  <c r="AB46" i="34"/>
  <c r="AB54" i="34"/>
  <c r="AB14" i="34"/>
  <c r="AB22" i="34"/>
  <c r="AB30" i="34"/>
  <c r="AB38" i="34"/>
  <c r="AB51" i="34"/>
  <c r="AB59" i="34"/>
  <c r="AB11" i="34"/>
  <c r="AB19" i="34"/>
  <c r="AB27" i="34"/>
  <c r="AB35" i="34"/>
  <c r="AB43" i="34"/>
  <c r="AB48" i="34"/>
  <c r="AB16" i="34"/>
  <c r="AB24" i="34"/>
  <c r="AB32" i="34"/>
  <c r="AB40" i="34"/>
  <c r="AB15" i="34"/>
  <c r="AB23" i="34"/>
  <c r="AB31" i="34"/>
  <c r="AB34" i="34"/>
  <c r="AB56" i="34"/>
  <c r="AB53" i="34"/>
  <c r="AB36" i="34"/>
  <c r="AB60" i="34"/>
  <c r="AB58" i="34"/>
  <c r="AB21" i="34"/>
  <c r="AB29" i="34"/>
  <c r="AB39" i="34"/>
  <c r="AB61" i="34"/>
  <c r="AB47" i="34"/>
  <c r="AB12" i="34"/>
  <c r="AB13" i="34"/>
  <c r="AB26" i="34"/>
  <c r="AB44" i="34"/>
  <c r="AB20" i="34"/>
  <c r="AB18" i="34"/>
  <c r="AB37" i="34"/>
  <c r="AB55" i="34"/>
  <c r="AB45" i="34"/>
  <c r="AB28" i="34"/>
  <c r="AB10" i="34"/>
  <c r="AB42" i="34"/>
  <c r="AB52" i="34"/>
  <c r="AB50" i="34"/>
  <c r="AC17" i="34"/>
  <c r="AC14" i="34"/>
  <c r="AC31" i="34"/>
  <c r="AC47" i="34"/>
  <c r="AC18" i="34"/>
  <c r="AC19" i="34"/>
  <c r="AC21" i="34"/>
  <c r="AC55" i="34"/>
  <c r="AC41" i="34"/>
  <c r="AC15" i="34"/>
  <c r="AC32" i="34"/>
  <c r="AC48" i="34"/>
  <c r="AC34" i="34"/>
  <c r="AC35" i="34"/>
  <c r="AC61" i="34"/>
  <c r="AC16" i="34"/>
  <c r="AC33" i="34"/>
  <c r="AC49" i="34"/>
  <c r="AC50" i="34"/>
  <c r="AC51" i="34"/>
  <c r="AC22" i="34"/>
  <c r="AC44" i="34"/>
  <c r="AC54" i="34"/>
  <c r="AC56" i="34"/>
  <c r="AC27" i="34"/>
  <c r="AC25" i="34"/>
  <c r="AC26" i="34"/>
  <c r="AC20" i="34"/>
  <c r="AC36" i="34"/>
  <c r="AC52" i="34"/>
  <c r="AC37" i="34"/>
  <c r="AC38" i="34"/>
  <c r="AC39" i="34"/>
  <c r="AC59" i="34"/>
  <c r="AC60" i="34"/>
  <c r="AC53" i="34"/>
  <c r="AC23" i="34"/>
  <c r="AC42" i="34"/>
  <c r="AC10" i="34"/>
  <c r="AC24" i="34"/>
  <c r="AC57" i="34"/>
  <c r="AC58" i="34"/>
  <c r="AC11" i="34"/>
  <c r="AC29" i="34"/>
  <c r="AC40" i="34"/>
  <c r="AC12" i="34"/>
  <c r="AC43" i="34"/>
  <c r="AC28" i="34"/>
  <c r="AC45" i="34"/>
  <c r="AC13" i="34"/>
  <c r="AC30" i="34"/>
  <c r="AC46" i="34"/>
  <c r="Y109" i="23"/>
  <c r="Y38" i="23"/>
  <c r="Y176" i="23"/>
  <c r="Y167" i="23"/>
  <c r="Y57" i="23"/>
  <c r="Y15" i="23"/>
  <c r="Y183" i="23"/>
  <c r="Y10" i="23"/>
  <c r="Y160" i="23"/>
  <c r="Y34" i="23"/>
  <c r="Y50" i="23"/>
  <c r="Y108" i="23"/>
  <c r="Y178" i="23"/>
  <c r="Y83" i="23"/>
  <c r="Y144" i="23"/>
  <c r="Y180" i="23"/>
  <c r="Y182" i="23"/>
  <c r="Y82" i="23"/>
  <c r="Y24" i="23"/>
  <c r="Y103" i="23"/>
  <c r="Y155" i="23"/>
  <c r="Y19" i="23"/>
  <c r="Y41" i="23"/>
  <c r="Y91" i="23"/>
  <c r="Y119" i="23"/>
  <c r="Y102" i="23"/>
  <c r="Y184" i="23"/>
  <c r="Y98" i="23"/>
  <c r="Y62" i="23"/>
  <c r="Y134" i="23"/>
  <c r="Y169" i="23"/>
  <c r="Y61" i="23"/>
  <c r="Y29" i="23"/>
  <c r="Y44" i="23"/>
  <c r="Y114" i="23"/>
  <c r="Y135" i="23"/>
  <c r="Y162" i="23"/>
  <c r="Y42" i="23"/>
  <c r="Y150" i="23"/>
  <c r="Y46" i="23"/>
  <c r="Y157" i="23"/>
  <c r="Y80" i="23"/>
  <c r="Y107" i="23"/>
  <c r="Y93" i="23"/>
  <c r="Y33" i="23"/>
  <c r="Y59" i="23"/>
  <c r="Y133" i="23"/>
  <c r="Y112" i="23"/>
  <c r="Y132" i="23"/>
  <c r="Y174" i="23"/>
  <c r="Y28" i="23"/>
  <c r="Y66" i="23"/>
  <c r="Y145" i="23"/>
  <c r="Y14" i="23"/>
  <c r="Y147" i="23"/>
  <c r="Y32" i="23"/>
  <c r="Y52" i="23"/>
  <c r="Y120" i="23"/>
  <c r="Y40" i="23"/>
  <c r="Y67" i="23"/>
  <c r="Y136" i="23"/>
  <c r="Y159" i="23"/>
  <c r="Y68" i="23"/>
  <c r="Y18" i="23"/>
  <c r="Y143" i="23"/>
  <c r="Y88" i="23"/>
  <c r="Y76" i="23"/>
  <c r="Y121" i="23"/>
  <c r="Y63" i="23"/>
  <c r="Y140" i="23"/>
  <c r="Y158" i="23"/>
  <c r="Y92" i="23"/>
  <c r="Y172" i="23"/>
  <c r="Y23" i="23"/>
  <c r="Y129" i="23"/>
  <c r="Y73" i="23"/>
  <c r="Y146" i="23"/>
  <c r="Y148" i="23"/>
  <c r="Y123" i="23"/>
  <c r="Y105" i="23"/>
  <c r="Y164" i="23"/>
  <c r="Y115" i="23"/>
  <c r="Y75" i="23"/>
  <c r="Y27" i="23"/>
  <c r="Y111" i="23"/>
  <c r="Y168" i="23"/>
  <c r="Y130" i="23"/>
  <c r="Y116" i="23"/>
  <c r="Y89" i="23"/>
  <c r="Y124" i="23"/>
  <c r="Y165" i="23"/>
  <c r="Y60" i="23"/>
  <c r="Y163" i="23"/>
  <c r="Y126" i="23"/>
  <c r="Y127" i="23"/>
  <c r="Y170" i="23"/>
  <c r="Y72" i="23"/>
  <c r="Y13" i="23"/>
  <c r="Y84" i="23"/>
  <c r="Y161" i="23"/>
  <c r="Y154" i="23"/>
  <c r="Y64" i="23"/>
  <c r="Y113" i="23"/>
  <c r="Y45" i="23"/>
  <c r="Y58" i="23"/>
  <c r="Y22" i="23"/>
  <c r="Y17" i="23"/>
  <c r="Y110" i="23"/>
  <c r="Y69" i="23"/>
  <c r="Y55" i="23"/>
  <c r="Y117" i="23"/>
  <c r="Y141" i="23"/>
  <c r="Y39" i="23"/>
  <c r="Y43" i="23"/>
  <c r="Y31" i="23"/>
  <c r="Y26" i="23"/>
  <c r="Y79" i="23"/>
  <c r="Y99" i="23"/>
  <c r="Y49" i="23"/>
  <c r="Y106" i="23"/>
  <c r="Y53" i="23"/>
  <c r="Y149" i="23"/>
  <c r="Y96" i="23"/>
  <c r="Y137" i="23"/>
  <c r="Y181" i="23"/>
  <c r="Y85" i="23"/>
  <c r="Y47" i="23"/>
  <c r="Y128" i="23"/>
  <c r="Y94" i="23"/>
  <c r="Y12" i="23"/>
  <c r="Y125" i="23"/>
  <c r="Y104" i="23"/>
  <c r="Y100" i="23"/>
  <c r="Y95" i="23"/>
  <c r="Y131" i="23"/>
  <c r="Y156" i="23"/>
  <c r="Y90" i="23"/>
  <c r="Y171" i="23"/>
  <c r="Y21" i="23"/>
  <c r="Y153" i="23"/>
  <c r="Y166" i="23"/>
  <c r="Y37" i="23"/>
  <c r="Y177" i="23"/>
  <c r="Y152" i="23"/>
  <c r="Y118" i="23"/>
  <c r="Y51" i="23"/>
  <c r="Y175" i="23"/>
  <c r="Y30" i="23"/>
  <c r="Y139" i="23"/>
  <c r="Y151" i="23"/>
  <c r="Y16" i="23"/>
  <c r="Y71" i="23"/>
  <c r="Y54" i="23"/>
  <c r="Y78" i="23"/>
  <c r="Y87" i="23"/>
  <c r="Y122" i="23"/>
  <c r="Y70" i="23"/>
  <c r="Y36" i="23"/>
  <c r="Y97" i="23"/>
  <c r="Y25" i="23"/>
  <c r="Y86" i="23"/>
  <c r="Y74" i="23"/>
  <c r="Y11" i="23"/>
  <c r="Y138" i="23"/>
  <c r="Y77" i="23"/>
  <c r="Y179" i="23"/>
  <c r="Y101" i="23"/>
  <c r="Y65" i="23"/>
  <c r="Y56" i="23"/>
  <c r="Y173" i="23"/>
  <c r="Y81" i="23"/>
  <c r="Y20" i="23"/>
  <c r="Y48" i="23"/>
  <c r="Y142" i="23"/>
  <c r="AC191" i="2"/>
  <c r="AB191" i="2"/>
  <c r="AB62" i="34"/>
  <c r="V40" i="23"/>
  <c r="V41" i="23"/>
  <c r="V78" i="23"/>
  <c r="V179" i="23"/>
  <c r="V89" i="23"/>
  <c r="V163" i="23"/>
  <c r="V146" i="23"/>
  <c r="V29" i="23"/>
  <c r="V118" i="23"/>
  <c r="V77" i="23"/>
  <c r="V85" i="23"/>
  <c r="V149" i="23"/>
  <c r="V134" i="23"/>
  <c r="V112" i="23"/>
  <c r="V30" i="23"/>
  <c r="V124" i="23"/>
  <c r="V178" i="23"/>
  <c r="V97" i="23"/>
  <c r="V76" i="23"/>
  <c r="V110" i="23"/>
  <c r="V42" i="23"/>
  <c r="V31" i="23"/>
  <c r="V136" i="23"/>
  <c r="V156" i="23"/>
  <c r="V119" i="23"/>
  <c r="V63" i="23"/>
  <c r="V58" i="23"/>
  <c r="V140" i="23"/>
  <c r="V32" i="23"/>
  <c r="V177" i="23"/>
  <c r="V84" i="23"/>
  <c r="V181" i="23"/>
  <c r="V43" i="23"/>
  <c r="V159" i="23"/>
  <c r="V176" i="23"/>
  <c r="V33" i="23"/>
  <c r="V125" i="23"/>
  <c r="V88" i="23"/>
  <c r="V71" i="23"/>
  <c r="V74" i="23"/>
  <c r="V120" i="23"/>
  <c r="V44" i="23"/>
  <c r="V34" i="23"/>
  <c r="V90" i="23"/>
  <c r="V68" i="23"/>
  <c r="V172" i="23"/>
  <c r="V13" i="23"/>
  <c r="V135" i="23"/>
  <c r="V46" i="23"/>
  <c r="V111" i="23"/>
  <c r="V37" i="23"/>
  <c r="V95" i="23"/>
  <c r="V122" i="23"/>
  <c r="V14" i="23"/>
  <c r="V66" i="23"/>
  <c r="V62" i="23"/>
  <c r="Z160" i="23"/>
  <c r="Z146" i="23"/>
  <c r="Z184" i="23"/>
  <c r="Z95" i="23"/>
  <c r="Z76" i="23"/>
  <c r="Z96" i="23"/>
  <c r="Z183" i="23"/>
  <c r="Z63" i="23"/>
  <c r="Z118" i="23"/>
  <c r="Z182" i="23"/>
  <c r="Z10" i="23"/>
  <c r="Z89" i="23"/>
  <c r="Z11" i="23"/>
  <c r="Z170" i="23"/>
  <c r="Z12" i="23"/>
  <c r="Z61" i="23"/>
  <c r="Z13" i="23"/>
  <c r="Z85" i="23"/>
  <c r="Z172" i="23"/>
  <c r="Z14" i="23"/>
  <c r="Z173" i="23"/>
  <c r="Z15" i="23"/>
  <c r="Z167" i="23"/>
  <c r="Z16" i="23"/>
  <c r="Z59" i="23"/>
  <c r="Z74" i="23"/>
  <c r="Z17" i="23"/>
  <c r="Z136" i="23"/>
  <c r="Z90" i="23"/>
  <c r="Z18" i="23"/>
  <c r="Z99" i="23"/>
  <c r="Z19" i="23"/>
  <c r="Z131" i="23"/>
  <c r="Z20" i="23"/>
  <c r="Z94" i="23"/>
  <c r="Z21" i="23"/>
  <c r="Z46" i="23"/>
  <c r="Z22" i="23"/>
  <c r="Z134" i="23"/>
  <c r="Z23" i="23"/>
  <c r="Z163" i="23"/>
  <c r="Z24" i="23"/>
  <c r="AA126" i="23"/>
  <c r="AA71" i="23"/>
  <c r="AA109" i="23"/>
  <c r="AA140" i="23"/>
  <c r="AA38" i="23"/>
  <c r="AA181" i="23"/>
  <c r="AA142" i="23"/>
  <c r="AA138" i="23"/>
  <c r="AA180" i="23"/>
  <c r="AA93" i="23"/>
  <c r="AA24" i="23"/>
  <c r="AA177" i="23"/>
  <c r="AA31" i="23"/>
  <c r="AA37" i="23"/>
  <c r="AA84" i="23"/>
  <c r="AA108" i="23"/>
  <c r="AA44" i="23"/>
  <c r="AA74" i="23"/>
  <c r="AA62" i="23"/>
  <c r="AA43" i="23"/>
  <c r="AA70" i="23"/>
  <c r="AA115" i="23"/>
  <c r="AA54" i="23"/>
  <c r="AA25" i="23"/>
  <c r="AA106" i="23"/>
  <c r="AA114" i="23"/>
  <c r="AA18" i="23"/>
  <c r="AA56" i="23"/>
  <c r="AA131" i="23"/>
  <c r="AA130" i="23"/>
  <c r="AA176" i="23"/>
  <c r="AA175" i="23"/>
  <c r="AA30" i="23"/>
  <c r="AA157" i="23"/>
  <c r="L185" i="23"/>
  <c r="W185" i="2"/>
  <c r="V185" i="2"/>
  <c r="V150" i="23"/>
  <c r="V155" i="23"/>
  <c r="V106" i="23"/>
  <c r="V128" i="23"/>
  <c r="V19" i="23"/>
  <c r="V108" i="23"/>
  <c r="V109" i="23"/>
  <c r="V80" i="23"/>
  <c r="V10" i="23"/>
  <c r="V35" i="23"/>
  <c r="V174" i="23"/>
  <c r="V12" i="23"/>
  <c r="V142" i="23"/>
  <c r="V130" i="23"/>
  <c r="V20" i="23"/>
  <c r="V60" i="23"/>
  <c r="V21" i="23"/>
  <c r="V79" i="23"/>
  <c r="V70" i="23"/>
  <c r="V138" i="23"/>
  <c r="V162" i="23"/>
  <c r="V64" i="23"/>
  <c r="V26" i="23"/>
  <c r="V101" i="23"/>
  <c r="V93" i="23"/>
  <c r="V117" i="23"/>
  <c r="V99" i="23"/>
  <c r="V133" i="23"/>
  <c r="V53" i="23"/>
  <c r="V27" i="23"/>
  <c r="V161" i="23"/>
  <c r="V182" i="23"/>
  <c r="V184" i="23"/>
  <c r="V98" i="23"/>
  <c r="V39" i="23"/>
  <c r="V75" i="23"/>
  <c r="V28" i="23"/>
  <c r="V183" i="23"/>
  <c r="V123" i="23"/>
  <c r="Z164" i="23"/>
  <c r="Z128" i="23"/>
  <c r="Z73" i="23"/>
  <c r="Z133" i="23"/>
  <c r="Z50" i="23"/>
  <c r="Z111" i="23"/>
  <c r="Z158" i="23"/>
  <c r="Z112" i="23"/>
  <c r="Z38" i="23"/>
  <c r="Z88" i="23"/>
  <c r="Z123" i="23"/>
  <c r="Z86" i="23"/>
  <c r="Z39" i="23"/>
  <c r="Z119" i="23"/>
  <c r="Z122" i="23"/>
  <c r="Z120" i="23"/>
  <c r="AA90" i="23"/>
  <c r="AA61" i="23"/>
  <c r="AA88" i="23"/>
  <c r="AA103" i="23"/>
  <c r="AA46" i="23"/>
  <c r="AA152" i="23"/>
  <c r="AA158" i="23"/>
  <c r="AA95" i="23"/>
  <c r="AA155" i="23"/>
  <c r="AA77" i="23"/>
  <c r="AA183" i="23"/>
  <c r="AA39" i="23"/>
  <c r="AA111" i="23"/>
  <c r="AA52" i="23"/>
  <c r="AA159" i="23"/>
  <c r="AA133" i="23"/>
  <c r="AA82" i="23"/>
  <c r="AA146" i="23"/>
  <c r="AA154" i="23"/>
  <c r="AA104" i="23"/>
  <c r="AA164" i="23"/>
  <c r="AA63" i="23"/>
  <c r="AA122" i="23"/>
  <c r="AA60" i="23"/>
  <c r="AA75" i="23"/>
  <c r="AA118" i="23"/>
  <c r="AA173" i="23"/>
  <c r="AA45" i="23"/>
  <c r="AA136" i="23"/>
  <c r="AA184" i="23"/>
  <c r="AA143" i="23"/>
  <c r="J185" i="23"/>
  <c r="Q185" i="23"/>
  <c r="V121" i="23"/>
  <c r="V15" i="23"/>
  <c r="V171" i="23"/>
  <c r="V56" i="23"/>
  <c r="V180" i="23"/>
  <c r="V38" i="23"/>
  <c r="V47" i="23"/>
  <c r="V17" i="23"/>
  <c r="V127" i="23"/>
  <c r="V137" i="23"/>
  <c r="V103" i="23"/>
  <c r="V18" i="23"/>
  <c r="V139" i="23"/>
  <c r="V83" i="23"/>
  <c r="V11" i="23"/>
  <c r="V45" i="23"/>
  <c r="V173" i="23"/>
  <c r="V54" i="23"/>
  <c r="V107" i="23"/>
  <c r="V59" i="23"/>
  <c r="V157" i="23"/>
  <c r="V49" i="23"/>
  <c r="V131" i="23"/>
  <c r="V152" i="23"/>
  <c r="V55" i="23"/>
  <c r="V24" i="23"/>
  <c r="V148" i="23"/>
  <c r="V52" i="23"/>
  <c r="V82" i="23"/>
  <c r="V151" i="23"/>
  <c r="V86" i="23"/>
  <c r="V129" i="23"/>
  <c r="V114" i="23"/>
  <c r="V48" i="23"/>
  <c r="V153" i="23"/>
  <c r="V126" i="23"/>
  <c r="V73" i="23"/>
  <c r="V36" i="23"/>
  <c r="V164" i="23"/>
  <c r="V147" i="23"/>
  <c r="V105" i="23"/>
  <c r="V61" i="23"/>
  <c r="V167" i="23"/>
  <c r="V166" i="23"/>
  <c r="V22" i="23"/>
  <c r="V165" i="23"/>
  <c r="V94" i="23"/>
  <c r="V116" i="23"/>
  <c r="V91" i="23"/>
  <c r="V92" i="23"/>
  <c r="V67" i="23"/>
  <c r="V25" i="23"/>
  <c r="V72" i="23"/>
  <c r="V81" i="23"/>
  <c r="V16" i="23"/>
  <c r="V113" i="23"/>
  <c r="V170" i="23"/>
  <c r="V169" i="23"/>
  <c r="V144" i="23"/>
  <c r="V168" i="23"/>
  <c r="V145" i="23"/>
  <c r="V175" i="23"/>
  <c r="V69" i="23"/>
  <c r="V100" i="23"/>
  <c r="V87" i="23"/>
  <c r="V96" i="23"/>
  <c r="V57" i="23"/>
  <c r="V160" i="23"/>
  <c r="V104" i="23"/>
  <c r="V115" i="23"/>
  <c r="V65" i="23"/>
  <c r="V141" i="23"/>
  <c r="V50" i="23"/>
  <c r="V23" i="23"/>
  <c r="V102" i="23"/>
  <c r="V51" i="23"/>
  <c r="V154" i="23"/>
  <c r="V143" i="23"/>
  <c r="V132" i="23"/>
  <c r="V158" i="23"/>
  <c r="Z40" i="23"/>
  <c r="Z81" i="23"/>
  <c r="Z157" i="23"/>
  <c r="Z25" i="23"/>
  <c r="Z52" i="23"/>
  <c r="Z165" i="23"/>
  <c r="Z26" i="23"/>
  <c r="Z77" i="23"/>
  <c r="Z27" i="23"/>
  <c r="Z126" i="23"/>
  <c r="Z28" i="23"/>
  <c r="Z162" i="23"/>
  <c r="Z29" i="23"/>
  <c r="Z51" i="23"/>
  <c r="Z30" i="23"/>
  <c r="Z48" i="23"/>
  <c r="Z31" i="23"/>
  <c r="Z171" i="23"/>
  <c r="Z32" i="23"/>
  <c r="Z45" i="23"/>
  <c r="Z33" i="23"/>
  <c r="Z47" i="23"/>
  <c r="Z49" i="23"/>
  <c r="Z34" i="23"/>
  <c r="Z153" i="23"/>
  <c r="Z56" i="23"/>
  <c r="Z35" i="23"/>
  <c r="Z82" i="23"/>
  <c r="Z36" i="23"/>
  <c r="Z58" i="23"/>
  <c r="Z37" i="23"/>
  <c r="Z139" i="23"/>
  <c r="Z154" i="23"/>
  <c r="Z98" i="23"/>
  <c r="Z106" i="23"/>
  <c r="Z113" i="23"/>
  <c r="Z127" i="23"/>
  <c r="Z180" i="23"/>
  <c r="Z71" i="23"/>
  <c r="Z114" i="23"/>
  <c r="Z132" i="23"/>
  <c r="Z103" i="23"/>
  <c r="Z115" i="23"/>
  <c r="Z62" i="23"/>
  <c r="Z54" i="23"/>
  <c r="Z135" i="23"/>
  <c r="Z107" i="23"/>
  <c r="Z102" i="23"/>
  <c r="Z116" i="23"/>
  <c r="Z91" i="23"/>
  <c r="Z68" i="23"/>
  <c r="Z137" i="23"/>
  <c r="Z60" i="23"/>
  <c r="Z101" i="23"/>
  <c r="Z109" i="23"/>
  <c r="Z117" i="23"/>
  <c r="Z181" i="23"/>
  <c r="Z97" i="23"/>
  <c r="Z142" i="23"/>
  <c r="Z168" i="23"/>
  <c r="Z174" i="23"/>
  <c r="Z161" i="23"/>
  <c r="Z93" i="23"/>
  <c r="Z92" i="23"/>
  <c r="Z150" i="23"/>
  <c r="Z129" i="23"/>
  <c r="Z44" i="23"/>
  <c r="Z83" i="23"/>
  <c r="Z145" i="23"/>
  <c r="Z148" i="23"/>
  <c r="Z70" i="23"/>
  <c r="Z175" i="23"/>
  <c r="Z64" i="23"/>
  <c r="Z66" i="23"/>
  <c r="Z125" i="23"/>
  <c r="Z78" i="23"/>
  <c r="Z67" i="23"/>
  <c r="Z156" i="23"/>
  <c r="Z108" i="23"/>
  <c r="Z147" i="23"/>
  <c r="Z105" i="23"/>
  <c r="Z176" i="23"/>
  <c r="Z159" i="23"/>
  <c r="Z43" i="23"/>
  <c r="Z152" i="23"/>
  <c r="Z141" i="23"/>
  <c r="Z130" i="23"/>
  <c r="Z80" i="23"/>
  <c r="Z72" i="23"/>
  <c r="Z69" i="23"/>
  <c r="Z110" i="23"/>
  <c r="Z138" i="23"/>
  <c r="Z65" i="23"/>
  <c r="Z177" i="23"/>
  <c r="Z84" i="23"/>
  <c r="Z42" i="23"/>
  <c r="Z79" i="23"/>
  <c r="Z55" i="23"/>
  <c r="Z144" i="23"/>
  <c r="Z124" i="23"/>
  <c r="Z149" i="23"/>
  <c r="Z143" i="23"/>
  <c r="Z178" i="23"/>
  <c r="Z100" i="23"/>
  <c r="Z169" i="23"/>
  <c r="Z41" i="23"/>
  <c r="Z155" i="23"/>
  <c r="Z75" i="23"/>
  <c r="Z121" i="23"/>
  <c r="Z87" i="23"/>
  <c r="Z104" i="23"/>
  <c r="Z179" i="23"/>
  <c r="Z57" i="23"/>
  <c r="Z140" i="23"/>
  <c r="Z151" i="23"/>
  <c r="Z53" i="23"/>
  <c r="Z166" i="23"/>
  <c r="Z185" i="2"/>
  <c r="AA185" i="2"/>
  <c r="AA22" i="23"/>
  <c r="AA141" i="23"/>
  <c r="AA78" i="23"/>
  <c r="AA35" i="23"/>
  <c r="AA96" i="23"/>
  <c r="AA65" i="23"/>
  <c r="AA116" i="23"/>
  <c r="AA97" i="23"/>
  <c r="AA17" i="23"/>
  <c r="AA50" i="23"/>
  <c r="AA64" i="23"/>
  <c r="AA125" i="23"/>
  <c r="AA26" i="23"/>
  <c r="AA27" i="23"/>
  <c r="AA67" i="23"/>
  <c r="AA112" i="23"/>
  <c r="AA135" i="23"/>
  <c r="AA101" i="23"/>
  <c r="AA20" i="23"/>
  <c r="AA107" i="23"/>
  <c r="AA113" i="23"/>
  <c r="AA15" i="23"/>
  <c r="AA33" i="23"/>
  <c r="AA34" i="23"/>
  <c r="AA36" i="23"/>
  <c r="AA42" i="23"/>
  <c r="AA149" i="23"/>
  <c r="AA148" i="23"/>
  <c r="AA23" i="23"/>
  <c r="AA69" i="23"/>
  <c r="AA16" i="23"/>
  <c r="AA21" i="23"/>
  <c r="AA147" i="23"/>
  <c r="AA29" i="23"/>
  <c r="AA156" i="23"/>
  <c r="AA68" i="23"/>
  <c r="AA80" i="23"/>
  <c r="AA162" i="23"/>
  <c r="AA92" i="23"/>
  <c r="AA163" i="23"/>
  <c r="AA161" i="23"/>
  <c r="AA10" i="23"/>
  <c r="AA11" i="23"/>
  <c r="AA174" i="23"/>
  <c r="AA12" i="23"/>
  <c r="AA13" i="23"/>
  <c r="AA144" i="23"/>
  <c r="AA150" i="23"/>
  <c r="AA14" i="23"/>
  <c r="AA168" i="23"/>
  <c r="AA129" i="23"/>
  <c r="AA83" i="23"/>
  <c r="AA19" i="23"/>
  <c r="AA110" i="23"/>
  <c r="AA28" i="23"/>
  <c r="AA32" i="23"/>
  <c r="AA99" i="23"/>
  <c r="AA145" i="23"/>
  <c r="AA151" i="23"/>
  <c r="AA102" i="23"/>
  <c r="AA124" i="23"/>
  <c r="AA117" i="23"/>
  <c r="AA55" i="23"/>
  <c r="AA134" i="23"/>
  <c r="AA89" i="23"/>
  <c r="AA178" i="23"/>
  <c r="AA170" i="23"/>
  <c r="AA153" i="23"/>
  <c r="AA160" i="23"/>
  <c r="AA105" i="23"/>
  <c r="AA169" i="23"/>
  <c r="AA41" i="23"/>
  <c r="AA76" i="23"/>
  <c r="AA66" i="23"/>
  <c r="AA182" i="23"/>
  <c r="AA167" i="23"/>
  <c r="AA121" i="23"/>
  <c r="AA49" i="23"/>
  <c r="AA85" i="23"/>
  <c r="AA47" i="23"/>
  <c r="AA72" i="23"/>
  <c r="AA57" i="23"/>
  <c r="AA87" i="23"/>
  <c r="AA94" i="23"/>
  <c r="AA79" i="23"/>
  <c r="AA179" i="23"/>
  <c r="AA81" i="23"/>
  <c r="AA86" i="23"/>
  <c r="AA100" i="23"/>
  <c r="AA48" i="23"/>
  <c r="AA53" i="23"/>
  <c r="AA58" i="23"/>
  <c r="AA123" i="23"/>
  <c r="AA171" i="23"/>
  <c r="AA120" i="23"/>
  <c r="AA166" i="23"/>
  <c r="AA40" i="23"/>
  <c r="AA98" i="23"/>
  <c r="AA51" i="23"/>
  <c r="AA165" i="23"/>
  <c r="AA128" i="23"/>
  <c r="AA127" i="23"/>
  <c r="AA119" i="23"/>
  <c r="AA73" i="23"/>
  <c r="AA132" i="23"/>
  <c r="AA59" i="23"/>
  <c r="AA91" i="23"/>
  <c r="AA139" i="23"/>
  <c r="AA137" i="23"/>
  <c r="AA172" i="23"/>
  <c r="E185" i="23"/>
  <c r="U185" i="23"/>
  <c r="F185" i="23"/>
  <c r="M185" i="23"/>
  <c r="R185" i="23"/>
  <c r="G185" i="23"/>
  <c r="H185" i="23"/>
  <c r="I185" i="23"/>
  <c r="K185" i="23"/>
  <c r="S185" i="23"/>
  <c r="T185" i="23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N16" i="23" l="1"/>
  <c r="N123" i="23"/>
  <c r="N50" i="23"/>
  <c r="N149" i="23"/>
  <c r="N147" i="23"/>
  <c r="N117" i="23"/>
  <c r="N172" i="23"/>
  <c r="N99" i="23"/>
  <c r="N74" i="23"/>
  <c r="N76" i="23"/>
  <c r="N11" i="23"/>
  <c r="N82" i="23"/>
  <c r="N23" i="23"/>
  <c r="N166" i="23"/>
  <c r="N157" i="23"/>
  <c r="N158" i="23"/>
  <c r="N144" i="23"/>
  <c r="N113" i="23"/>
  <c r="N139" i="23"/>
  <c r="N54" i="23"/>
  <c r="N121" i="23"/>
  <c r="N130" i="23"/>
  <c r="N163" i="23"/>
  <c r="N127" i="23"/>
  <c r="N122" i="23"/>
  <c r="N41" i="23"/>
  <c r="N47" i="23"/>
  <c r="N66" i="23"/>
  <c r="N101" i="23"/>
  <c r="N29" i="23"/>
  <c r="N38" i="23"/>
  <c r="N88" i="23"/>
  <c r="N134" i="23"/>
  <c r="N78" i="23"/>
  <c r="N97" i="23"/>
  <c r="N17" i="23"/>
  <c r="N24" i="23"/>
  <c r="N165" i="23"/>
  <c r="N182" i="23"/>
  <c r="N35" i="23"/>
  <c r="N48" i="23"/>
  <c r="N115" i="23"/>
  <c r="N103" i="23"/>
  <c r="N136" i="23"/>
  <c r="N87" i="23"/>
  <c r="N129" i="23"/>
  <c r="N105" i="23"/>
  <c r="N83" i="23"/>
  <c r="N45" i="23"/>
  <c r="N181" i="23"/>
  <c r="N114" i="23"/>
  <c r="N146" i="23"/>
  <c r="N68" i="23"/>
  <c r="N111" i="23"/>
  <c r="N72" i="23"/>
  <c r="N151" i="23"/>
  <c r="N53" i="23"/>
  <c r="N174" i="23"/>
  <c r="N18" i="23"/>
  <c r="N178" i="23"/>
  <c r="N51" i="23"/>
  <c r="N64" i="23"/>
  <c r="N56" i="23"/>
  <c r="N107" i="23"/>
  <c r="N70" i="23"/>
  <c r="N160" i="23"/>
  <c r="N43" i="23"/>
  <c r="N150" i="23"/>
  <c r="N131" i="23"/>
  <c r="N126" i="23"/>
  <c r="N169" i="23"/>
  <c r="N46" i="23"/>
  <c r="N44" i="23"/>
  <c r="N86" i="23"/>
  <c r="N156" i="23"/>
  <c r="N141" i="23"/>
  <c r="N28" i="23"/>
  <c r="N161" i="23"/>
  <c r="N77" i="23"/>
  <c r="N13" i="23"/>
  <c r="N27" i="23"/>
  <c r="N19" i="23"/>
  <c r="N180" i="23"/>
  <c r="N183" i="23"/>
  <c r="N116" i="23"/>
  <c r="N31" i="23"/>
  <c r="N143" i="23"/>
  <c r="N152" i="23"/>
  <c r="N138" i="23"/>
  <c r="N96" i="23"/>
  <c r="N110" i="23"/>
  <c r="N132" i="23"/>
  <c r="N84" i="23"/>
  <c r="N91" i="23"/>
  <c r="N164" i="23"/>
  <c r="N148" i="23"/>
  <c r="N153" i="23"/>
  <c r="N175" i="23"/>
  <c r="N55" i="23"/>
  <c r="N119" i="23"/>
  <c r="N75" i="23"/>
  <c r="N109" i="23"/>
  <c r="N79" i="23"/>
  <c r="N20" i="23"/>
  <c r="N168" i="23"/>
  <c r="N40" i="23"/>
  <c r="N60" i="23"/>
  <c r="N93" i="23"/>
  <c r="N30" i="23"/>
  <c r="N140" i="23"/>
  <c r="N73" i="23"/>
  <c r="N173" i="23"/>
  <c r="N25" i="23"/>
  <c r="N32" i="23"/>
  <c r="N12" i="23"/>
  <c r="N95" i="23"/>
  <c r="N42" i="23"/>
  <c r="N52" i="23"/>
  <c r="N57" i="23"/>
  <c r="N145" i="23"/>
  <c r="N61" i="23"/>
  <c r="N59" i="23"/>
  <c r="N120" i="23"/>
  <c r="N26" i="23"/>
  <c r="N133" i="23"/>
  <c r="N124" i="23"/>
  <c r="N80" i="23"/>
  <c r="N125" i="23"/>
  <c r="N49" i="23"/>
  <c r="N162" i="23"/>
  <c r="N65" i="23"/>
  <c r="N155" i="23"/>
  <c r="N69" i="23"/>
  <c r="N118" i="23"/>
  <c r="N62" i="23"/>
  <c r="N94" i="23"/>
  <c r="N154" i="23"/>
  <c r="N14" i="23"/>
  <c r="N21" i="23"/>
  <c r="N167" i="23"/>
  <c r="N98" i="23"/>
  <c r="N171" i="23"/>
  <c r="N36" i="23"/>
  <c r="N108" i="23"/>
  <c r="N92" i="23"/>
  <c r="N67" i="23"/>
  <c r="N135" i="23"/>
  <c r="N170" i="23"/>
  <c r="N100" i="23"/>
  <c r="N177" i="23"/>
  <c r="N81" i="23"/>
  <c r="N85" i="23"/>
  <c r="N179" i="23"/>
  <c r="N63" i="23"/>
  <c r="N102" i="23"/>
  <c r="N106" i="23"/>
  <c r="N159" i="23"/>
  <c r="N71" i="23"/>
  <c r="N137" i="23"/>
  <c r="N39" i="23"/>
  <c r="N176" i="23"/>
  <c r="N15" i="23"/>
  <c r="N112" i="23"/>
  <c r="N128" i="23"/>
  <c r="N22" i="23"/>
  <c r="N90" i="23"/>
  <c r="N33" i="23"/>
  <c r="N37" i="23"/>
  <c r="N104" i="23"/>
  <c r="N142" i="23"/>
  <c r="N89" i="23"/>
  <c r="N34" i="23"/>
  <c r="N58" i="23"/>
  <c r="N184" i="23"/>
  <c r="N185" i="23" s="1"/>
  <c r="N10" i="23"/>
  <c r="P185" i="2"/>
  <c r="O185" i="2"/>
  <c r="C16" i="23"/>
  <c r="C28" i="23"/>
  <c r="C44" i="23"/>
  <c r="C60" i="23"/>
  <c r="C76" i="23"/>
  <c r="C92" i="23"/>
  <c r="C108" i="23"/>
  <c r="C124" i="23"/>
  <c r="C140" i="23"/>
  <c r="C156" i="23"/>
  <c r="C172" i="23"/>
  <c r="C35" i="23"/>
  <c r="C163" i="23"/>
  <c r="C19" i="23"/>
  <c r="C29" i="23"/>
  <c r="C45" i="23"/>
  <c r="C61" i="23"/>
  <c r="C77" i="23"/>
  <c r="C93" i="23"/>
  <c r="C109" i="23"/>
  <c r="C125" i="23"/>
  <c r="C141" i="23"/>
  <c r="C157" i="23"/>
  <c r="C180" i="23"/>
  <c r="C83" i="23"/>
  <c r="C170" i="23"/>
  <c r="C176" i="23"/>
  <c r="C30" i="23"/>
  <c r="C46" i="23"/>
  <c r="C62" i="23"/>
  <c r="C78" i="23"/>
  <c r="C94" i="23"/>
  <c r="C110" i="23"/>
  <c r="C126" i="23"/>
  <c r="C142" i="23"/>
  <c r="C158" i="23"/>
  <c r="C175" i="23"/>
  <c r="C26" i="23"/>
  <c r="C173" i="23"/>
  <c r="C31" i="23"/>
  <c r="C47" i="23"/>
  <c r="C63" i="23"/>
  <c r="C79" i="23"/>
  <c r="C95" i="23"/>
  <c r="C111" i="23"/>
  <c r="C127" i="23"/>
  <c r="C143" i="23"/>
  <c r="C159" i="23"/>
  <c r="C14" i="23"/>
  <c r="C67" i="23"/>
  <c r="C115" i="23"/>
  <c r="C147" i="23"/>
  <c r="C150" i="23"/>
  <c r="C166" i="23"/>
  <c r="C74" i="23"/>
  <c r="C181" i="23"/>
  <c r="C32" i="23"/>
  <c r="C48" i="23"/>
  <c r="C64" i="23"/>
  <c r="C80" i="23"/>
  <c r="C96" i="23"/>
  <c r="C112" i="23"/>
  <c r="C128" i="23"/>
  <c r="C144" i="23"/>
  <c r="C160" i="23"/>
  <c r="C21" i="23"/>
  <c r="C178" i="23"/>
  <c r="C18" i="23"/>
  <c r="C33" i="23"/>
  <c r="C49" i="23"/>
  <c r="C65" i="23"/>
  <c r="C81" i="23"/>
  <c r="C97" i="23"/>
  <c r="C113" i="23"/>
  <c r="C129" i="23"/>
  <c r="C145" i="23"/>
  <c r="C161" i="23"/>
  <c r="C179" i="23"/>
  <c r="C174" i="23"/>
  <c r="C34" i="23"/>
  <c r="C50" i="23"/>
  <c r="C66" i="23"/>
  <c r="C82" i="23"/>
  <c r="C98" i="23"/>
  <c r="C114" i="23"/>
  <c r="C130" i="23"/>
  <c r="C146" i="23"/>
  <c r="C162" i="23"/>
  <c r="C20" i="23"/>
  <c r="C51" i="23"/>
  <c r="C131" i="23"/>
  <c r="C11" i="23"/>
  <c r="C13" i="23"/>
  <c r="C36" i="23"/>
  <c r="C52" i="23"/>
  <c r="C68" i="23"/>
  <c r="C84" i="23"/>
  <c r="C100" i="23"/>
  <c r="C116" i="23"/>
  <c r="C132" i="23"/>
  <c r="C148" i="23"/>
  <c r="C164" i="23"/>
  <c r="C17" i="23"/>
  <c r="C22" i="23"/>
  <c r="C54" i="23"/>
  <c r="C86" i="23"/>
  <c r="C118" i="23"/>
  <c r="C10" i="23"/>
  <c r="C37" i="23"/>
  <c r="C53" i="23"/>
  <c r="C69" i="23"/>
  <c r="C85" i="23"/>
  <c r="C101" i="23"/>
  <c r="C117" i="23"/>
  <c r="C133" i="23"/>
  <c r="C149" i="23"/>
  <c r="C165" i="23"/>
  <c r="C184" i="23"/>
  <c r="D185" i="23" s="1"/>
  <c r="C38" i="23"/>
  <c r="C70" i="23"/>
  <c r="C102" i="23"/>
  <c r="C134" i="23"/>
  <c r="C42" i="23"/>
  <c r="C154" i="23"/>
  <c r="C122" i="23"/>
  <c r="C15" i="23"/>
  <c r="C23" i="23"/>
  <c r="C39" i="23"/>
  <c r="C55" i="23"/>
  <c r="C71" i="23"/>
  <c r="C87" i="23"/>
  <c r="C103" i="23"/>
  <c r="C119" i="23"/>
  <c r="C135" i="23"/>
  <c r="C151" i="23"/>
  <c r="C167" i="23"/>
  <c r="C24" i="23"/>
  <c r="C88" i="23"/>
  <c r="C120" i="23"/>
  <c r="C152" i="23"/>
  <c r="C106" i="23"/>
  <c r="C183" i="23"/>
  <c r="C40" i="23"/>
  <c r="C56" i="23"/>
  <c r="C72" i="23"/>
  <c r="C104" i="23"/>
  <c r="C136" i="23"/>
  <c r="C168" i="23"/>
  <c r="C12" i="23"/>
  <c r="C138" i="23"/>
  <c r="C177" i="23"/>
  <c r="C25" i="23"/>
  <c r="C41" i="23"/>
  <c r="C57" i="23"/>
  <c r="C73" i="23"/>
  <c r="C89" i="23"/>
  <c r="C105" i="23"/>
  <c r="C121" i="23"/>
  <c r="C137" i="23"/>
  <c r="C153" i="23"/>
  <c r="C169" i="23"/>
  <c r="C58" i="23"/>
  <c r="C182" i="23"/>
  <c r="C27" i="23"/>
  <c r="C43" i="23"/>
  <c r="C59" i="23"/>
  <c r="C75" i="23"/>
  <c r="C91" i="23"/>
  <c r="C107" i="23"/>
  <c r="C123" i="23"/>
  <c r="C139" i="23"/>
  <c r="C155" i="23"/>
  <c r="C171" i="23"/>
  <c r="C99" i="23"/>
  <c r="C90" i="23"/>
  <c r="O157" i="23"/>
  <c r="O132" i="23"/>
  <c r="O114" i="23"/>
  <c r="O74" i="23"/>
  <c r="O84" i="23"/>
  <c r="O64" i="23"/>
  <c r="O121" i="23"/>
  <c r="O30" i="23"/>
  <c r="O26" i="23"/>
  <c r="O28" i="23"/>
  <c r="O152" i="23"/>
  <c r="O77" i="23"/>
  <c r="O11" i="23"/>
  <c r="O88" i="23"/>
  <c r="O158" i="23"/>
  <c r="O110" i="23"/>
  <c r="O12" i="23"/>
  <c r="O170" i="23"/>
  <c r="O38" i="23"/>
  <c r="O14" i="23"/>
  <c r="O145" i="23"/>
  <c r="O134" i="23"/>
  <c r="O116" i="23"/>
  <c r="O126" i="23"/>
  <c r="O129" i="23"/>
  <c r="O63" i="23"/>
  <c r="O106" i="23"/>
  <c r="O83" i="23"/>
  <c r="O53" i="23"/>
  <c r="O183" i="23"/>
  <c r="O176" i="23"/>
  <c r="O120" i="23"/>
  <c r="O91" i="23"/>
  <c r="O13" i="23"/>
  <c r="O56" i="23"/>
  <c r="O125" i="23"/>
  <c r="O181" i="23"/>
  <c r="O99" i="23"/>
  <c r="O95" i="23"/>
  <c r="O150" i="23"/>
  <c r="O18" i="23"/>
  <c r="O122" i="23"/>
  <c r="O96" i="23"/>
  <c r="O101" i="23"/>
  <c r="O127" i="23"/>
  <c r="O27" i="23"/>
  <c r="O109" i="23"/>
  <c r="O67" i="23"/>
  <c r="O93" i="23"/>
  <c r="O51" i="23"/>
  <c r="O140" i="23"/>
  <c r="O36" i="23"/>
  <c r="O31" i="23"/>
  <c r="O162" i="23"/>
  <c r="O85" i="23"/>
  <c r="O104" i="23"/>
  <c r="O15" i="23"/>
  <c r="O143" i="23"/>
  <c r="O166" i="23"/>
  <c r="O69" i="23"/>
  <c r="O60" i="23"/>
  <c r="O167" i="23"/>
  <c r="O172" i="23"/>
  <c r="O59" i="23"/>
  <c r="O108" i="23"/>
  <c r="O46" i="23"/>
  <c r="O173" i="23"/>
  <c r="O62" i="23"/>
  <c r="O49" i="23"/>
  <c r="O35" i="23"/>
  <c r="O161" i="23"/>
  <c r="O75" i="23"/>
  <c r="O37" i="23"/>
  <c r="O175" i="23"/>
  <c r="O117" i="23"/>
  <c r="O153" i="23"/>
  <c r="O65" i="23"/>
  <c r="O115" i="23"/>
  <c r="O182" i="23"/>
  <c r="O165" i="23"/>
  <c r="O169" i="23"/>
  <c r="O39" i="23"/>
  <c r="O164" i="23"/>
  <c r="O57" i="23"/>
  <c r="O68" i="23"/>
  <c r="O82" i="23"/>
  <c r="O184" i="23"/>
  <c r="O103" i="23"/>
  <c r="O81" i="23"/>
  <c r="O19" i="23"/>
  <c r="O146" i="23"/>
  <c r="O179" i="23"/>
  <c r="O137" i="23"/>
  <c r="O118" i="23"/>
  <c r="O16" i="23"/>
  <c r="O130" i="23"/>
  <c r="O156" i="23"/>
  <c r="O42" i="23"/>
  <c r="O178" i="23"/>
  <c r="O90" i="23"/>
  <c r="O149" i="23"/>
  <c r="O94" i="23"/>
  <c r="O54" i="23"/>
  <c r="O86" i="23"/>
  <c r="O52" i="23"/>
  <c r="O33" i="23"/>
  <c r="O147" i="23"/>
  <c r="O160" i="23"/>
  <c r="O133" i="23"/>
  <c r="O180" i="23"/>
  <c r="O22" i="23"/>
  <c r="O105" i="23"/>
  <c r="O41" i="23"/>
  <c r="O20" i="23"/>
  <c r="O154" i="23"/>
  <c r="O43" i="23"/>
  <c r="O135" i="23"/>
  <c r="O139" i="23"/>
  <c r="O55" i="23"/>
  <c r="O155" i="23"/>
  <c r="O100" i="23"/>
  <c r="O50" i="23"/>
  <c r="O48" i="23"/>
  <c r="O24" i="23"/>
  <c r="O79" i="23"/>
  <c r="O142" i="23"/>
  <c r="O73" i="23"/>
  <c r="O66" i="23"/>
  <c r="O29" i="23"/>
  <c r="O177" i="23"/>
  <c r="O131" i="23"/>
  <c r="O45" i="23"/>
  <c r="O112" i="23"/>
  <c r="O32" i="23"/>
  <c r="O123" i="23"/>
  <c r="O70" i="23"/>
  <c r="O144" i="23"/>
  <c r="O98" i="23"/>
  <c r="O78" i="23"/>
  <c r="O159" i="23"/>
  <c r="O87" i="23"/>
  <c r="O141" i="23"/>
  <c r="O40" i="23"/>
  <c r="O89" i="23"/>
  <c r="O148" i="23"/>
  <c r="O102" i="23"/>
  <c r="O113" i="23"/>
  <c r="O97" i="23"/>
  <c r="O76" i="23"/>
  <c r="O58" i="23"/>
  <c r="O23" i="23"/>
  <c r="O47" i="23"/>
  <c r="O128" i="23"/>
  <c r="O80" i="23"/>
  <c r="O119" i="23"/>
  <c r="O111" i="23"/>
  <c r="O107" i="23"/>
  <c r="O72" i="23"/>
  <c r="O25" i="23"/>
  <c r="O174" i="23"/>
  <c r="O71" i="23"/>
  <c r="O171" i="23"/>
  <c r="O138" i="23"/>
  <c r="O44" i="23"/>
  <c r="O10" i="23"/>
  <c r="O34" i="23"/>
  <c r="O163" i="23"/>
  <c r="O21" i="23"/>
  <c r="O124" i="23"/>
  <c r="O168" i="23"/>
  <c r="O17" i="23"/>
  <c r="O151" i="23"/>
  <c r="O92" i="23"/>
  <c r="O61" i="23"/>
  <c r="O136" i="23"/>
  <c r="Y185" i="23"/>
  <c r="AC62" i="34"/>
  <c r="AC10" i="2"/>
  <c r="AC26" i="2"/>
  <c r="AC42" i="2"/>
  <c r="AC58" i="2"/>
  <c r="AC74" i="2"/>
  <c r="AC90" i="2"/>
  <c r="AC106" i="2"/>
  <c r="AC122" i="2"/>
  <c r="AC138" i="2"/>
  <c r="AC154" i="2"/>
  <c r="AC170" i="2"/>
  <c r="AC91" i="2"/>
  <c r="AC139" i="2"/>
  <c r="AC171" i="2"/>
  <c r="AC64" i="2"/>
  <c r="AC176" i="2"/>
  <c r="AC97" i="2"/>
  <c r="AC145" i="2"/>
  <c r="AC50" i="2"/>
  <c r="AC146" i="2"/>
  <c r="AC179" i="2"/>
  <c r="AC167" i="2"/>
  <c r="AC57" i="2"/>
  <c r="AC11" i="2"/>
  <c r="AC27" i="2"/>
  <c r="AC43" i="2"/>
  <c r="AC59" i="2"/>
  <c r="AC75" i="2"/>
  <c r="AC107" i="2"/>
  <c r="AC123" i="2"/>
  <c r="AC155" i="2"/>
  <c r="AC159" i="2"/>
  <c r="AC160" i="2"/>
  <c r="AC33" i="2"/>
  <c r="AC129" i="2"/>
  <c r="AC98" i="2"/>
  <c r="AC162" i="2"/>
  <c r="AC116" i="2"/>
  <c r="AC165" i="2"/>
  <c r="AC120" i="2"/>
  <c r="AC12" i="2"/>
  <c r="AC28" i="2"/>
  <c r="AC44" i="2"/>
  <c r="AC60" i="2"/>
  <c r="AC76" i="2"/>
  <c r="AC92" i="2"/>
  <c r="AC108" i="2"/>
  <c r="AC124" i="2"/>
  <c r="AC140" i="2"/>
  <c r="AC156" i="2"/>
  <c r="AC172" i="2"/>
  <c r="AC29" i="2"/>
  <c r="AC45" i="2"/>
  <c r="AC61" i="2"/>
  <c r="AC77" i="2"/>
  <c r="AC93" i="2"/>
  <c r="AC109" i="2"/>
  <c r="AC125" i="2"/>
  <c r="AC141" i="2"/>
  <c r="AC173" i="2"/>
  <c r="AC127" i="2"/>
  <c r="AC112" i="2"/>
  <c r="AC17" i="2"/>
  <c r="AC113" i="2"/>
  <c r="AC34" i="2"/>
  <c r="AC114" i="2"/>
  <c r="AC22" i="2"/>
  <c r="AC70" i="2"/>
  <c r="AC86" i="2"/>
  <c r="AC102" i="2"/>
  <c r="AC134" i="2"/>
  <c r="AC182" i="2"/>
  <c r="AC72" i="2"/>
  <c r="AC89" i="2"/>
  <c r="AC185" i="2"/>
  <c r="AC13" i="2"/>
  <c r="AC157" i="2"/>
  <c r="AC47" i="2"/>
  <c r="AC63" i="2"/>
  <c r="AC95" i="2"/>
  <c r="AC175" i="2"/>
  <c r="AC67" i="2"/>
  <c r="AC85" i="2"/>
  <c r="AC181" i="2"/>
  <c r="AC14" i="2"/>
  <c r="AC30" i="2"/>
  <c r="AC46" i="2"/>
  <c r="AC62" i="2"/>
  <c r="AC78" i="2"/>
  <c r="AC94" i="2"/>
  <c r="AC110" i="2"/>
  <c r="AC126" i="2"/>
  <c r="AC142" i="2"/>
  <c r="AC158" i="2"/>
  <c r="AC174" i="2"/>
  <c r="AC15" i="2"/>
  <c r="AC79" i="2"/>
  <c r="AC143" i="2"/>
  <c r="AC96" i="2"/>
  <c r="AC51" i="2"/>
  <c r="AC118" i="2"/>
  <c r="AC150" i="2"/>
  <c r="AC103" i="2"/>
  <c r="AC104" i="2"/>
  <c r="AC105" i="2"/>
  <c r="AC31" i="2"/>
  <c r="AC111" i="2"/>
  <c r="AC144" i="2"/>
  <c r="AC65" i="2"/>
  <c r="AC177" i="2"/>
  <c r="AC130" i="2"/>
  <c r="AC180" i="2"/>
  <c r="AC55" i="2"/>
  <c r="AC136" i="2"/>
  <c r="AC168" i="2"/>
  <c r="AC73" i="2"/>
  <c r="AC153" i="2"/>
  <c r="AC16" i="2"/>
  <c r="AC32" i="2"/>
  <c r="AC48" i="2"/>
  <c r="AC80" i="2"/>
  <c r="AC128" i="2"/>
  <c r="AC81" i="2"/>
  <c r="AC161" i="2"/>
  <c r="AC66" i="2"/>
  <c r="AC147" i="2"/>
  <c r="AC164" i="2"/>
  <c r="AC69" i="2"/>
  <c r="AC54" i="2"/>
  <c r="AC87" i="2"/>
  <c r="AC121" i="2"/>
  <c r="AC169" i="2"/>
  <c r="AC49" i="2"/>
  <c r="AC18" i="2"/>
  <c r="AC82" i="2"/>
  <c r="AC178" i="2"/>
  <c r="AC19" i="2"/>
  <c r="AC83" i="2"/>
  <c r="AC99" i="2"/>
  <c r="AC115" i="2"/>
  <c r="AC131" i="2"/>
  <c r="AC163" i="2"/>
  <c r="AC36" i="2"/>
  <c r="AC52" i="2"/>
  <c r="AC68" i="2"/>
  <c r="AC100" i="2"/>
  <c r="AC148" i="2"/>
  <c r="AC117" i="2"/>
  <c r="AC151" i="2"/>
  <c r="AC56" i="2"/>
  <c r="AC152" i="2"/>
  <c r="AC35" i="2"/>
  <c r="AC149" i="2"/>
  <c r="AC166" i="2"/>
  <c r="AC23" i="2"/>
  <c r="AC183" i="2"/>
  <c r="AC24" i="2"/>
  <c r="AC41" i="2"/>
  <c r="AC137" i="2"/>
  <c r="AC20" i="2"/>
  <c r="AC84" i="2"/>
  <c r="AC132" i="2"/>
  <c r="AC101" i="2"/>
  <c r="AC38" i="2"/>
  <c r="AC71" i="2"/>
  <c r="AC119" i="2"/>
  <c r="AC135" i="2"/>
  <c r="AC40" i="2"/>
  <c r="AC184" i="2"/>
  <c r="AC25" i="2"/>
  <c r="AC21" i="2"/>
  <c r="AC37" i="2"/>
  <c r="AC53" i="2"/>
  <c r="AC133" i="2"/>
  <c r="AC39" i="2"/>
  <c r="AC88" i="2"/>
  <c r="Z185" i="23"/>
  <c r="AB184" i="2"/>
  <c r="AB185" i="2" s="1"/>
  <c r="AB15" i="2"/>
  <c r="AB175" i="2"/>
  <c r="AB181" i="2"/>
  <c r="AB102" i="2"/>
  <c r="AB60" i="2"/>
  <c r="AB163" i="2"/>
  <c r="AB13" i="2"/>
  <c r="AB136" i="2"/>
  <c r="AB48" i="2"/>
  <c r="AB94" i="2"/>
  <c r="AB131" i="2"/>
  <c r="AB141" i="2"/>
  <c r="AB39" i="2"/>
  <c r="AB59" i="2"/>
  <c r="AB165" i="2"/>
  <c r="AB121" i="2"/>
  <c r="AB117" i="2"/>
  <c r="AB177" i="2"/>
  <c r="AB160" i="2"/>
  <c r="AB73" i="2"/>
  <c r="AB32" i="2"/>
  <c r="AB182" i="2"/>
  <c r="AB137" i="2"/>
  <c r="AB147" i="2"/>
  <c r="AB68" i="2"/>
  <c r="AB57" i="2"/>
  <c r="AB101" i="2"/>
  <c r="AB112" i="2"/>
  <c r="AB71" i="2"/>
  <c r="AB25" i="2"/>
  <c r="AB36" i="2"/>
  <c r="AB161" i="2"/>
  <c r="AB80" i="2"/>
  <c r="AB49" i="2"/>
  <c r="AB34" i="2"/>
  <c r="AB18" i="2"/>
  <c r="AB76" i="2"/>
  <c r="AB158" i="2"/>
  <c r="AB124" i="2"/>
  <c r="AB46" i="2"/>
  <c r="AB127" i="2"/>
  <c r="AB84" i="2"/>
  <c r="AB65" i="2"/>
  <c r="AB128" i="2"/>
  <c r="AB47" i="2"/>
  <c r="AB130" i="2"/>
  <c r="AB86" i="2"/>
  <c r="AB166" i="2"/>
  <c r="AB122" i="2"/>
  <c r="AB159" i="2"/>
  <c r="AB12" i="2"/>
  <c r="AB20" i="2"/>
  <c r="AB179" i="2"/>
  <c r="AB38" i="2"/>
  <c r="AB81" i="2"/>
  <c r="AB83" i="2"/>
  <c r="AB110" i="2"/>
  <c r="AB23" i="2"/>
  <c r="AB153" i="2"/>
  <c r="AB132" i="2"/>
  <c r="AB89" i="2"/>
  <c r="AB55" i="2"/>
  <c r="AB143" i="2"/>
  <c r="AB22" i="2"/>
  <c r="AB28" i="2"/>
  <c r="AB19" i="2"/>
  <c r="AB37" i="2"/>
  <c r="AB174" i="2"/>
  <c r="AB167" i="2"/>
  <c r="AB58" i="2"/>
  <c r="AB100" i="2"/>
  <c r="AB70" i="2"/>
  <c r="AB155" i="2"/>
  <c r="AB87" i="2"/>
  <c r="AB66" i="2"/>
  <c r="AB142" i="2"/>
  <c r="AB77" i="2"/>
  <c r="AB78" i="2"/>
  <c r="AB125" i="2"/>
  <c r="AB151" i="2"/>
  <c r="AB24" i="2"/>
  <c r="AB14" i="2"/>
  <c r="AB172" i="2"/>
  <c r="AB67" i="2"/>
  <c r="AB27" i="2"/>
  <c r="AB75" i="2"/>
  <c r="AB99" i="2"/>
  <c r="AB156" i="2"/>
  <c r="AB109" i="2"/>
  <c r="AB140" i="2"/>
  <c r="AB134" i="2"/>
  <c r="AB116" i="2"/>
  <c r="AB93" i="2"/>
  <c r="AB173" i="2"/>
  <c r="AB72" i="2"/>
  <c r="AB29" i="2"/>
  <c r="AB104" i="2"/>
  <c r="AB123" i="2"/>
  <c r="AB54" i="2"/>
  <c r="AB133" i="2"/>
  <c r="AB82" i="2"/>
  <c r="AB170" i="2"/>
  <c r="AB149" i="2"/>
  <c r="AB129" i="2"/>
  <c r="AB53" i="2"/>
  <c r="AB92" i="2"/>
  <c r="AB45" i="2"/>
  <c r="AB113" i="2"/>
  <c r="AB105" i="2"/>
  <c r="AB144" i="2"/>
  <c r="AB164" i="2"/>
  <c r="AB139" i="2"/>
  <c r="AB42" i="2"/>
  <c r="AB43" i="2"/>
  <c r="AB16" i="2"/>
  <c r="AB35" i="2"/>
  <c r="AB61" i="2"/>
  <c r="AB56" i="2"/>
  <c r="AB69" i="2"/>
  <c r="AB90" i="2"/>
  <c r="AB126" i="2"/>
  <c r="AB52" i="2"/>
  <c r="AB95" i="2"/>
  <c r="AB41" i="2"/>
  <c r="AB162" i="2"/>
  <c r="AB106" i="2"/>
  <c r="AB108" i="2"/>
  <c r="AB115" i="2"/>
  <c r="AB146" i="2"/>
  <c r="AB44" i="2"/>
  <c r="AB10" i="2"/>
  <c r="AB176" i="2"/>
  <c r="AB97" i="2"/>
  <c r="AB118" i="2"/>
  <c r="AB107" i="2"/>
  <c r="AB192" i="23"/>
  <c r="AB26" i="2"/>
  <c r="AB152" i="2"/>
  <c r="AB63" i="2"/>
  <c r="AB119" i="2"/>
  <c r="AB180" i="2"/>
  <c r="AB169" i="2"/>
  <c r="AB91" i="2"/>
  <c r="AB50" i="2"/>
  <c r="AB150" i="2"/>
  <c r="AB154" i="2"/>
  <c r="AB145" i="2"/>
  <c r="AB31" i="2"/>
  <c r="AB21" i="2"/>
  <c r="AB183" i="2"/>
  <c r="AB157" i="2"/>
  <c r="AB17" i="2"/>
  <c r="AB114" i="2"/>
  <c r="AB79" i="2"/>
  <c r="AB168" i="2"/>
  <c r="AB33" i="2"/>
  <c r="AB88" i="2"/>
  <c r="AB103" i="2"/>
  <c r="AB98" i="2"/>
  <c r="AB62" i="2"/>
  <c r="AB74" i="2"/>
  <c r="AB171" i="2"/>
  <c r="AB135" i="2"/>
  <c r="AB51" i="2"/>
  <c r="AB40" i="2"/>
  <c r="AB178" i="2"/>
  <c r="AB111" i="2"/>
  <c r="AB30" i="2"/>
  <c r="AB120" i="2"/>
  <c r="AB11" i="2"/>
  <c r="AB96" i="2"/>
  <c r="AB138" i="2"/>
  <c r="AB148" i="2"/>
  <c r="AB85" i="2"/>
  <c r="AB64" i="2"/>
  <c r="AC192" i="23"/>
  <c r="AC10" i="23" s="1"/>
  <c r="AA185" i="23"/>
  <c r="W185" i="23"/>
  <c r="V185" i="23"/>
  <c r="O185" i="23" l="1"/>
  <c r="P185" i="23"/>
  <c r="AC26" i="23"/>
  <c r="AC42" i="23"/>
  <c r="AC58" i="23"/>
  <c r="AC74" i="23"/>
  <c r="AC90" i="23"/>
  <c r="AC106" i="23"/>
  <c r="AC122" i="23"/>
  <c r="AC138" i="23"/>
  <c r="AC154" i="23"/>
  <c r="AC170" i="23"/>
  <c r="AC131" i="23"/>
  <c r="AC70" i="23"/>
  <c r="AC120" i="23"/>
  <c r="AC153" i="23"/>
  <c r="AC11" i="23"/>
  <c r="AC27" i="23"/>
  <c r="AC43" i="23"/>
  <c r="AC59" i="23"/>
  <c r="AC75" i="23"/>
  <c r="AC91" i="23"/>
  <c r="AC107" i="23"/>
  <c r="AC123" i="23"/>
  <c r="AC139" i="23"/>
  <c r="AC155" i="23"/>
  <c r="AC171" i="23"/>
  <c r="AC179" i="23"/>
  <c r="AC38" i="23"/>
  <c r="AC185" i="23"/>
  <c r="AC12" i="23"/>
  <c r="AC28" i="23"/>
  <c r="AC44" i="23"/>
  <c r="AC60" i="23"/>
  <c r="AC76" i="23"/>
  <c r="AC92" i="23"/>
  <c r="AC108" i="23"/>
  <c r="AC124" i="23"/>
  <c r="AC140" i="23"/>
  <c r="AC156" i="23"/>
  <c r="AC172" i="23"/>
  <c r="AC61" i="23"/>
  <c r="AC141" i="23"/>
  <c r="AC173" i="23"/>
  <c r="AC175" i="23"/>
  <c r="AC147" i="23"/>
  <c r="AC150" i="23"/>
  <c r="AC182" i="23"/>
  <c r="AC55" i="23"/>
  <c r="AC72" i="23"/>
  <c r="AC136" i="23"/>
  <c r="AC168" i="23"/>
  <c r="AC121" i="23"/>
  <c r="AC13" i="23"/>
  <c r="AC29" i="23"/>
  <c r="AC45" i="23"/>
  <c r="AC77" i="23"/>
  <c r="AC93" i="23"/>
  <c r="AC109" i="23"/>
  <c r="AC125" i="23"/>
  <c r="AC157" i="23"/>
  <c r="AC145" i="23"/>
  <c r="AC83" i="23"/>
  <c r="AC166" i="23"/>
  <c r="AC14" i="23"/>
  <c r="AC30" i="23"/>
  <c r="AC46" i="23"/>
  <c r="AC62" i="23"/>
  <c r="AC78" i="23"/>
  <c r="AC94" i="23"/>
  <c r="AC110" i="23"/>
  <c r="AC126" i="23"/>
  <c r="AC142" i="23"/>
  <c r="AC158" i="23"/>
  <c r="AC174" i="23"/>
  <c r="AC63" i="23"/>
  <c r="AC127" i="23"/>
  <c r="AC159" i="23"/>
  <c r="AC177" i="23"/>
  <c r="AC51" i="23"/>
  <c r="AC23" i="23"/>
  <c r="AC56" i="23"/>
  <c r="AC73" i="23"/>
  <c r="AC15" i="23"/>
  <c r="AC31" i="23"/>
  <c r="AC47" i="23"/>
  <c r="AC79" i="23"/>
  <c r="AC95" i="23"/>
  <c r="AC111" i="23"/>
  <c r="AC143" i="23"/>
  <c r="AC67" i="23"/>
  <c r="AC118" i="23"/>
  <c r="AC119" i="23"/>
  <c r="AC183" i="23"/>
  <c r="AC41" i="23"/>
  <c r="AC16" i="23"/>
  <c r="AC32" i="23"/>
  <c r="AC48" i="23"/>
  <c r="AC64" i="23"/>
  <c r="AC80" i="23"/>
  <c r="AC96" i="23"/>
  <c r="AC112" i="23"/>
  <c r="AC128" i="23"/>
  <c r="AC144" i="23"/>
  <c r="AC160" i="23"/>
  <c r="AC176" i="23"/>
  <c r="AC163" i="23"/>
  <c r="AC102" i="23"/>
  <c r="AC39" i="23"/>
  <c r="AC167" i="23"/>
  <c r="AC17" i="23"/>
  <c r="AC33" i="23"/>
  <c r="AC49" i="23"/>
  <c r="AC65" i="23"/>
  <c r="AC81" i="23"/>
  <c r="AC97" i="23"/>
  <c r="AC113" i="23"/>
  <c r="AC129" i="23"/>
  <c r="AC161" i="23"/>
  <c r="AC99" i="23"/>
  <c r="AC18" i="23"/>
  <c r="AC34" i="23"/>
  <c r="AC50" i="23"/>
  <c r="AC66" i="23"/>
  <c r="AC82" i="23"/>
  <c r="AC98" i="23"/>
  <c r="AC114" i="23"/>
  <c r="AC130" i="23"/>
  <c r="AC146" i="23"/>
  <c r="AC162" i="23"/>
  <c r="AC178" i="23"/>
  <c r="AC86" i="23"/>
  <c r="AC25" i="23"/>
  <c r="AC19" i="23"/>
  <c r="AC35" i="23"/>
  <c r="AC115" i="23"/>
  <c r="AC134" i="23"/>
  <c r="AC87" i="23"/>
  <c r="AC40" i="23"/>
  <c r="AC89" i="23"/>
  <c r="AC169" i="23"/>
  <c r="AC20" i="23"/>
  <c r="AC36" i="23"/>
  <c r="AC52" i="23"/>
  <c r="AC68" i="23"/>
  <c r="AC84" i="23"/>
  <c r="AC100" i="23"/>
  <c r="AC116" i="23"/>
  <c r="AC132" i="23"/>
  <c r="AC148" i="23"/>
  <c r="AC164" i="23"/>
  <c r="AC180" i="23"/>
  <c r="AC54" i="23"/>
  <c r="AC24" i="23"/>
  <c r="AC104" i="23"/>
  <c r="AC152" i="23"/>
  <c r="AC57" i="23"/>
  <c r="AC137" i="23"/>
  <c r="AC21" i="23"/>
  <c r="AC37" i="23"/>
  <c r="AC53" i="23"/>
  <c r="AC69" i="23"/>
  <c r="AC85" i="23"/>
  <c r="AC101" i="23"/>
  <c r="AC117" i="23"/>
  <c r="AC133" i="23"/>
  <c r="AC149" i="23"/>
  <c r="AC165" i="23"/>
  <c r="AC181" i="23"/>
  <c r="AC22" i="23"/>
  <c r="AC71" i="23"/>
  <c r="AC103" i="23"/>
  <c r="AC135" i="23"/>
  <c r="AC151" i="23"/>
  <c r="AC88" i="23"/>
  <c r="AC184" i="23"/>
  <c r="AC105" i="23"/>
  <c r="AB119" i="23"/>
  <c r="AB168" i="23"/>
  <c r="AB34" i="23"/>
  <c r="AB133" i="23"/>
  <c r="AB57" i="23"/>
  <c r="AB128" i="23"/>
  <c r="AB98" i="23"/>
  <c r="AB107" i="23"/>
  <c r="AB16" i="23"/>
  <c r="AB180" i="23"/>
  <c r="AB124" i="23"/>
  <c r="AB77" i="23"/>
  <c r="AB90" i="23"/>
  <c r="AB127" i="23"/>
  <c r="AB60" i="23"/>
  <c r="AB80" i="23"/>
  <c r="AB63" i="23"/>
  <c r="AB166" i="23"/>
  <c r="AB66" i="23"/>
  <c r="AB125" i="23"/>
  <c r="AB146" i="23"/>
  <c r="AB136" i="23"/>
  <c r="AB28" i="23"/>
  <c r="AB170" i="23"/>
  <c r="AB12" i="23"/>
  <c r="AB116" i="23"/>
  <c r="AB154" i="23"/>
  <c r="AB109" i="23"/>
  <c r="AB50" i="23"/>
  <c r="AB178" i="23"/>
  <c r="AB74" i="23"/>
  <c r="AB88" i="23"/>
  <c r="AB156" i="23"/>
  <c r="AB165" i="23"/>
  <c r="AB15" i="23"/>
  <c r="AB53" i="23"/>
  <c r="AB44" i="23"/>
  <c r="AB176" i="23"/>
  <c r="AB59" i="23"/>
  <c r="AB114" i="23"/>
  <c r="AB97" i="23"/>
  <c r="AB81" i="23"/>
  <c r="AB85" i="23"/>
  <c r="AB103" i="23"/>
  <c r="AB126" i="23"/>
  <c r="AB101" i="23"/>
  <c r="AB13" i="23"/>
  <c r="AB58" i="23"/>
  <c r="AB151" i="23"/>
  <c r="AB129" i="23"/>
  <c r="AB169" i="23"/>
  <c r="AB99" i="23"/>
  <c r="AB106" i="23"/>
  <c r="AB61" i="23"/>
  <c r="AB68" i="23"/>
  <c r="AB27" i="23"/>
  <c r="AB148" i="23"/>
  <c r="AB144" i="23"/>
  <c r="AB56" i="23"/>
  <c r="AB149" i="23"/>
  <c r="AB111" i="23"/>
  <c r="AB115" i="23"/>
  <c r="AB158" i="23"/>
  <c r="AB39" i="23"/>
  <c r="AB11" i="23"/>
  <c r="AB155" i="23"/>
  <c r="AB83" i="23"/>
  <c r="AB38" i="23"/>
  <c r="AB140" i="23"/>
  <c r="AB14" i="23"/>
  <c r="AB73" i="23"/>
  <c r="AB82" i="23"/>
  <c r="AB71" i="23"/>
  <c r="AB36" i="23"/>
  <c r="AB42" i="23"/>
  <c r="AB139" i="23"/>
  <c r="AB181" i="23"/>
  <c r="AB75" i="23"/>
  <c r="AB31" i="23"/>
  <c r="AB112" i="23"/>
  <c r="AB152" i="23"/>
  <c r="AB122" i="23"/>
  <c r="AB54" i="23"/>
  <c r="AB121" i="23"/>
  <c r="AB79" i="23"/>
  <c r="AB167" i="23"/>
  <c r="AB92" i="23"/>
  <c r="AB47" i="23"/>
  <c r="AB10" i="23"/>
  <c r="AB173" i="23"/>
  <c r="AB35" i="23"/>
  <c r="AB132" i="23"/>
  <c r="AB26" i="23"/>
  <c r="AB51" i="23"/>
  <c r="AB52" i="23"/>
  <c r="AB25" i="23"/>
  <c r="AB84" i="23"/>
  <c r="AB131" i="23"/>
  <c r="AB141" i="23"/>
  <c r="AB164" i="23"/>
  <c r="AB96" i="23"/>
  <c r="AB76" i="23"/>
  <c r="AB143" i="23"/>
  <c r="AB105" i="23"/>
  <c r="AB160" i="23"/>
  <c r="AB86" i="23"/>
  <c r="AB64" i="23"/>
  <c r="AB137" i="23"/>
  <c r="AB87" i="23"/>
  <c r="AB78" i="23"/>
  <c r="AB30" i="23"/>
  <c r="AB183" i="23"/>
  <c r="AB19" i="23"/>
  <c r="AB20" i="23"/>
  <c r="AB104" i="23"/>
  <c r="AB29" i="23"/>
  <c r="AB142" i="23"/>
  <c r="AB72" i="23"/>
  <c r="AB93" i="23"/>
  <c r="AB171" i="23"/>
  <c r="AB172" i="23"/>
  <c r="AB150" i="23"/>
  <c r="AB145" i="23"/>
  <c r="AB45" i="23"/>
  <c r="AB108" i="23"/>
  <c r="AB89" i="23"/>
  <c r="AB175" i="23"/>
  <c r="AB174" i="23"/>
  <c r="AB147" i="23"/>
  <c r="AB177" i="23"/>
  <c r="AB118" i="23"/>
  <c r="AB91" i="23"/>
  <c r="AB117" i="23"/>
  <c r="AB110" i="23"/>
  <c r="AB163" i="23"/>
  <c r="AB138" i="23"/>
  <c r="AB120" i="23"/>
  <c r="AB18" i="23"/>
  <c r="AB162" i="23"/>
  <c r="AB33" i="23"/>
  <c r="AB21" i="23"/>
  <c r="AB100" i="23"/>
  <c r="AB17" i="23"/>
  <c r="AB134" i="23"/>
  <c r="AB65" i="23"/>
  <c r="AB179" i="23"/>
  <c r="AB102" i="23"/>
  <c r="AB37" i="23"/>
  <c r="AB95" i="23"/>
  <c r="AB23" i="23"/>
  <c r="AB55" i="23"/>
  <c r="AB182" i="23"/>
  <c r="AB123" i="23"/>
  <c r="AB184" i="23"/>
  <c r="AB185" i="23" s="1"/>
  <c r="AB41" i="23"/>
  <c r="AB159" i="23"/>
  <c r="AB24" i="23"/>
  <c r="AB40" i="23"/>
  <c r="AB153" i="23"/>
  <c r="AB22" i="23"/>
  <c r="AB94" i="23"/>
  <c r="AB70" i="23"/>
  <c r="AB69" i="23"/>
  <c r="AB48" i="23"/>
  <c r="AB32" i="23"/>
  <c r="AB67" i="23"/>
  <c r="AB135" i="23"/>
  <c r="AB62" i="23"/>
  <c r="AB113" i="23"/>
  <c r="AB130" i="23"/>
  <c r="AB161" i="23"/>
  <c r="AB46" i="23"/>
  <c r="AB157" i="23"/>
  <c r="AB49" i="23"/>
  <c r="AB43" i="23"/>
  <c r="A81" i="13"/>
  <c r="C7" i="13" l="1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</calcChain>
</file>

<file path=xl/sharedStrings.xml><?xml version="1.0" encoding="utf-8"?>
<sst xmlns="http://schemas.openxmlformats.org/spreadsheetml/2006/main" count="952" uniqueCount="387">
  <si>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</si>
  <si>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</si>
  <si>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</si>
  <si>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</si>
  <si>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</si>
  <si>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</si>
  <si>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</si>
  <si>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</si>
  <si>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</si>
  <si>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</si>
  <si>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</si>
  <si>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</si>
  <si>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</si>
  <si>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</si>
  <si>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</si>
  <si>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</si>
  <si>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</si>
  <si>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</si>
  <si>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</si>
  <si>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</si>
  <si>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</si>
  <si>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</si>
  <si>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</si>
  <si>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</si>
  <si>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</si>
  <si>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</si>
  <si>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</si>
  <si>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</si>
  <si>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</si>
  <si>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</si>
  <si>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</si>
  <si>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</si>
  <si>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</si>
  <si>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</si>
  <si>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</si>
  <si>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</si>
  <si>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</si>
  <si>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</si>
  <si>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</si>
  <si>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</si>
  <si>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</si>
  <si>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</si>
  <si>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</si>
  <si>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</si>
  <si>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</si>
  <si>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</si>
  <si>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</si>
  <si>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</si>
  <si>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</si>
  <si>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</si>
  <si>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</si>
  <si>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</si>
  <si>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</si>
  <si>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</si>
  <si>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</si>
  <si>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</si>
  <si>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</si>
  <si>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</si>
  <si>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</si>
  <si>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</si>
  <si>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</si>
  <si>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</si>
  <si>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</si>
  <si>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</si>
  <si>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</si>
  <si>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</si>
  <si>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</si>
  <si>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</si>
  <si>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</si>
  <si>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</si>
  <si>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</si>
  <si>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</si>
  <si>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</si>
  <si>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</si>
  <si>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</si>
  <si>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</si>
  <si>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</si>
  <si>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</si>
  <si>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</si>
  <si>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</si>
  <si>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</si>
  <si>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</si>
  <si>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</si>
  <si>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</si>
  <si>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</si>
  <si>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</si>
  <si>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</si>
  <si>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</si>
  <si>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</si>
  <si>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</si>
  <si>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</si>
  <si>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</si>
  <si>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</si>
  <si>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</si>
  <si>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</si>
  <si>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</si>
  <si>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</si>
  <si>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</si>
  <si>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</si>
  <si>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</si>
  <si>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</si>
  <si>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</si>
  <si>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</si>
  <si>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</si>
  <si>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</si>
  <si>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</si>
  <si>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</si>
  <si>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</si>
  <si>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</si>
  <si>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</si>
  <si>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</si>
  <si>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</si>
  <si>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</si>
  <si>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</si>
  <si>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</si>
  <si>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</si>
  <si>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</si>
  <si>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</si>
  <si>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</si>
  <si>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</si>
  <si>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</si>
  <si>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</si>
  <si>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</si>
  <si>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</si>
  <si>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</si>
  <si>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</si>
  <si>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</si>
  <si>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</si>
  <si>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</si>
  <si>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</si>
  <si>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</si>
  <si>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</si>
  <si>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</si>
  <si>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</si>
  <si>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</si>
  <si>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</si>
  <si>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</si>
  <si>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</si>
  <si>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</si>
  <si>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</si>
  <si>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</si>
  <si>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</si>
  <si>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</si>
  <si>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</si>
  <si>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</si>
  <si>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</si>
  <si>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</si>
  <si>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</si>
  <si>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</si>
  <si>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</si>
  <si>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</si>
  <si>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</si>
  <si>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</si>
  <si>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</si>
  <si>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</si>
  <si>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</si>
  <si>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</si>
  <si>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</si>
  <si>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</si>
  <si>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</si>
  <si>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</si>
  <si>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</si>
  <si>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</si>
  <si>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</si>
  <si>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</si>
  <si>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</si>
  <si>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</si>
  <si>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</si>
  <si>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</si>
  <si>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</si>
  <si>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</si>
  <si>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</si>
  <si>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</si>
  <si>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</si>
  <si>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</si>
  <si>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</si>
  <si>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</si>
  <si>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</si>
  <si>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</si>
  <si>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</si>
  <si>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</si>
  <si>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</si>
  <si>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</si>
  <si>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</si>
  <si>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</si>
  <si>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</si>
  <si>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</si>
  <si>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</si>
  <si>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</si>
  <si>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</si>
  <si>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</si>
  <si>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</si>
  <si>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</si>
  <si>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</si>
  <si>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</si>
  <si>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</si>
  <si>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</si>
  <si>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</si>
  <si>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</si>
  <si>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</si>
  <si>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</si>
  <si>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</si>
  <si>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</si>
  <si>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</si>
  <si>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</si>
  <si>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</si>
  <si>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</si>
  <si>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</si>
  <si>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</si>
  <si>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</si>
  <si>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</si>
  <si>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</si>
  <si>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</si>
  <si>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</si>
  <si>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</si>
  <si>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</si>
  <si>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</si>
  <si>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</si>
  <si>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</si>
  <si>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</si>
  <si>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</si>
  <si>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</si>
  <si>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</si>
  <si>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</si>
  <si>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</si>
  <si>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</si>
  <si>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</si>
  <si>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</si>
  <si>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</si>
  <si>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</si>
  <si>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</si>
  <si>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</si>
  <si>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</si>
  <si>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</si>
  <si>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</si>
  <si>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</si>
  <si>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</si>
  <si>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</si>
  <si>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</si>
  <si>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</si>
  <si>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</si>
  <si>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</si>
  <si>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</si>
  <si>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</si>
  <si>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</si>
  <si>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</si>
  <si>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</si>
  <si>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</si>
  <si>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</si>
  <si>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</si>
  <si>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</si>
  <si>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</si>
  <si>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</si>
  <si>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</si>
  <si>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</si>
  <si>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</si>
  <si>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</si>
  <si>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</si>
  <si>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</si>
  <si>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</si>
  <si>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</si>
  <si>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</si>
  <si>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</si>
  <si>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</si>
  <si>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</si>
  <si>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</si>
  <si>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</si>
  <si>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</si>
  <si>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</si>
  <si>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</si>
  <si>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</si>
  <si>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</si>
  <si>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</si>
  <si>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</si>
  <si>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</si>
  <si>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</si>
  <si>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</si>
  <si>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</si>
  <si>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</si>
  <si>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</si>
  <si>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</si>
  <si>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</si>
  <si>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</si>
  <si>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</si>
  <si>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</si>
  <si>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</si>
  <si>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</si>
  <si>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</si>
  <si>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</si>
  <si>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</si>
  <si>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</si>
  <si>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</si>
  <si>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</si>
  <si>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</si>
  <si>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</si>
  <si>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</si>
  <si>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</si>
  <si>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</si>
  <si>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</si>
  <si>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</si>
  <si>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</si>
  <si>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</si>
  <si>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</si>
  <si>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</si>
  <si>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</si>
  <si>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</si>
  <si>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</si>
  <si>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</si>
  <si>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</si>
  <si>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</si>
  <si>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</si>
  <si>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</si>
  <si>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</si>
  <si>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</si>
  <si>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</si>
  <si>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</si>
  <si>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</si>
  <si>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</si>
  <si>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</si>
  <si>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</si>
  <si>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</si>
  <si>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</si>
  <si>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</si>
  <si>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</si>
  <si>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</si>
  <si>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</si>
  <si>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</si>
  <si>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</si>
  <si>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</si>
  <si>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</si>
  <si>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</si>
  <si>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</si>
  <si>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</si>
  <si>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</si>
  <si>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</si>
  <si>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</si>
  <si>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</si>
  <si>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</si>
  <si>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</si>
  <si>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</si>
  <si>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</si>
  <si>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</si>
  <si>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</si>
  <si>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</si>
  <si>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</si>
  <si>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</si>
  <si>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</si>
  <si>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</si>
  <si>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</si>
  <si>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</si>
  <si>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</si>
  <si>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</si>
  <si>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</si>
  <si>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6A. Aforo Ingresos de los Establecimientos Púbicos</t>
  </si>
  <si>
    <t>Cuadro No. 6B. Recaudo Ingresos de los Establecimientos Púbicos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</si>
  <si>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</si>
  <si>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</si>
  <si>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</si>
  <si>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INDICE CUADROS Y GRÁFICOS INGRESOS DEL PRESUPUESTO GENERAL DE LA NACIÓN-PGN</t>
  </si>
  <si>
    <t>1-0-00-1-01-2-20 IMPUESTO ESPECIAL PARA EL CATATUMBO</t>
  </si>
  <si>
    <t>ND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</si>
  <si>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</si>
  <si>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</si>
  <si>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</si>
  <si>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</si>
  <si>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</si>
  <si>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</si>
  <si>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</si>
  <si>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</si>
  <si>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</si>
  <si>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</si>
  <si>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Deflactor 2026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</si>
  <si>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</si>
  <si>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</si>
  <si>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</si>
  <si>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t>2026 3/</t>
  </si>
  <si>
    <t>Variación Porcentual</t>
  </si>
  <si>
    <t>Cifras a precios constantes 2026</t>
  </si>
  <si>
    <t xml:space="preserve"> </t>
  </si>
  <si>
    <t>Valores en miles de millones de pesos (precios constantes 2026)</t>
  </si>
  <si>
    <t>Valores en millones de pesos (precios constantes 2026)</t>
  </si>
  <si>
    <t>(Precios Constantes 2026)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</si>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</sst>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  <numFmt numFmtId="174" formatCode="_(* #,##0.0000000_);_(* \(#,##0.0000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0" fontId="2" fillId="2" borderId="0" xfId="0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21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14" fillId="7" borderId="0" xfId="2" applyFont="1" applyFill="1"/>
    <xf numFmtId="174" fontId="14" fillId="7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20" fillId="0" borderId="0" xfId="12" applyFont="1" applyAlignment="1">
      <alignment horizontal="left" vertical="center" readingOrder="1"/>
    </xf>
    <xf numFmtId="0" fontId="14" fillId="7" borderId="5" xfId="2" applyFont="1" applyFill="1" applyBorder="1"/>
    <xf numFmtId="0" fontId="14" fillId="0" borderId="3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left" vertical="center"/>
    </xf>
    <xf numFmtId="0" fontId="14" fillId="7" borderId="5" xfId="0" applyFont="1" applyFill="1" applyBorder="1" applyAlignment="1">
      <alignment horizontal="left" indent="2"/>
    </xf>
    <xf numFmtId="0" fontId="15" fillId="0" borderId="5" xfId="0" applyFont="1" applyBorder="1" applyAlignment="1">
      <alignment horizontal="left" indent="3"/>
    </xf>
    <xf numFmtId="0" fontId="4" fillId="0" borderId="5" xfId="0" applyFont="1" applyBorder="1" applyAlignment="1">
      <alignment horizontal="left" indent="4"/>
    </xf>
    <xf numFmtId="0" fontId="15" fillId="7" borderId="5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14" fillId="6" borderId="7" xfId="0" applyFont="1" applyFill="1" applyBorder="1" applyAlignment="1">
      <alignment horizontal="left"/>
    </xf>
    <xf numFmtId="0" fontId="4" fillId="0" borderId="8" xfId="0" applyFont="1" applyBorder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14" fillId="6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left" indent="1"/>
    </xf>
    <xf numFmtId="0" fontId="15" fillId="0" borderId="5" xfId="0" applyFont="1" applyBorder="1" applyAlignment="1">
      <alignment horizontal="left" indent="2"/>
    </xf>
    <xf numFmtId="0" fontId="14" fillId="5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4" fillId="8" borderId="9" xfId="0" applyFont="1" applyFill="1" applyBorder="1" applyAlignment="1">
      <alignment horizontal="left" vertical="center"/>
    </xf>
    <xf numFmtId="165" fontId="14" fillId="8" borderId="9" xfId="1" applyNumberFormat="1" applyFont="1" applyFill="1" applyBorder="1" applyAlignment="1" applyProtection="1">
      <alignment horizontal="right" vertical="center"/>
    </xf>
    <xf numFmtId="9" fontId="14" fillId="8" borderId="9" xfId="13" applyFont="1" applyFill="1" applyBorder="1" applyAlignment="1" applyProtection="1">
      <alignment horizontal="right" vertical="center"/>
    </xf>
    <xf numFmtId="0" fontId="14" fillId="5" borderId="9" xfId="0" applyFont="1" applyFill="1" applyBorder="1" applyAlignment="1">
      <alignment horizontal="left" vertical="center"/>
    </xf>
    <xf numFmtId="165" fontId="14" fillId="5" borderId="9" xfId="1" applyNumberFormat="1" applyFont="1" applyFill="1" applyBorder="1" applyAlignment="1" applyProtection="1">
      <alignment horizontal="right" vertical="center"/>
    </xf>
    <xf numFmtId="9" fontId="14" fillId="5" borderId="9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9" fillId="2" borderId="0" xfId="1" applyNumberFormat="1" applyFont="1" applyFill="1" applyBorder="1" applyAlignment="1" applyProtection="1">
      <alignment horizontal="right" vertical="top" indent="1"/>
    </xf>
    <xf numFmtId="169" fontId="4" fillId="2" borderId="0" xfId="0" applyNumberFormat="1" applyFont="1" applyFill="1" applyAlignment="1">
      <alignment horizontal="right"/>
    </xf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113412217784"/>
          <c:y val="9.0255929692149892E-2"/>
          <c:w val="0.87349358015456591"/>
          <c:h val="0.78768430694678371"/>
        </c:manualLayout>
      </c:layout>
      <c:areaChart>
        <c:grouping val="stacked"/>
        <c:varyColors val="0"/>
        <c:ser>
          <c:idx val="0"/>
          <c:order val="0"/>
          <c:tx>
            <c:strRef>
              <c:f>'GRAFICO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1'!$B$4:$AB$4</c:f>
              <c:numCache>
                <c:formatCode>_-* #,##0.0_-;\-* #,##0.0_-;_-* "-"??_-;_-@_-</c:formatCode>
                <c:ptCount val="27"/>
                <c:pt idx="0">
                  <c:v>168.51014363085113</c:v>
                </c:pt>
                <c:pt idx="1">
                  <c:v>195.56210215145691</c:v>
                </c:pt>
                <c:pt idx="2">
                  <c:v>194.50010165129817</c:v>
                </c:pt>
                <c:pt idx="3">
                  <c:v>197.8742278615415</c:v>
                </c:pt>
                <c:pt idx="4">
                  <c:v>207.59193507246198</c:v>
                </c:pt>
                <c:pt idx="5">
                  <c:v>225.37493325099089</c:v>
                </c:pt>
                <c:pt idx="6">
                  <c:v>253.43303725677598</c:v>
                </c:pt>
                <c:pt idx="7">
                  <c:v>265.4328387919773</c:v>
                </c:pt>
                <c:pt idx="8">
                  <c:v>262.14162574757052</c:v>
                </c:pt>
                <c:pt idx="9">
                  <c:v>288.65428426011209</c:v>
                </c:pt>
                <c:pt idx="10">
                  <c:v>293.30211668938023</c:v>
                </c:pt>
                <c:pt idx="11">
                  <c:v>285.3775969243685</c:v>
                </c:pt>
                <c:pt idx="12">
                  <c:v>306.66264660599347</c:v>
                </c:pt>
                <c:pt idx="13">
                  <c:v>349.49461689577009</c:v>
                </c:pt>
                <c:pt idx="14">
                  <c:v>353.38935874770243</c:v>
                </c:pt>
                <c:pt idx="15">
                  <c:v>348.44405198951893</c:v>
                </c:pt>
                <c:pt idx="16">
                  <c:v>332.42018117860914</c:v>
                </c:pt>
                <c:pt idx="17">
                  <c:v>347.92983855022095</c:v>
                </c:pt>
                <c:pt idx="18">
                  <c:v>344.77149246264423</c:v>
                </c:pt>
                <c:pt idx="19">
                  <c:v>356.42093007743568</c:v>
                </c:pt>
                <c:pt idx="20">
                  <c:v>438.41711834193666</c:v>
                </c:pt>
                <c:pt idx="21">
                  <c:v>458.55228351012528</c:v>
                </c:pt>
                <c:pt idx="22">
                  <c:v>415.99012840831023</c:v>
                </c:pt>
                <c:pt idx="23">
                  <c:v>457.80102981190049</c:v>
                </c:pt>
                <c:pt idx="24">
                  <c:v>485.92897915890592</c:v>
                </c:pt>
                <c:pt idx="25">
                  <c:v>499.42275156923102</c:v>
                </c:pt>
                <c:pt idx="26">
                  <c:v>520.75391654885402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'GRAFICO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1'!$B$5:$AB$5</c:f>
              <c:numCache>
                <c:formatCode>_-* #,##0.0_-;\-* #,##0.0_-;_-* "-"??_-;_-@_-</c:formatCode>
                <c:ptCount val="27"/>
                <c:pt idx="0">
                  <c:v>15.175846390803578</c:v>
                </c:pt>
                <c:pt idx="1">
                  <c:v>16.076504505884838</c:v>
                </c:pt>
                <c:pt idx="2">
                  <c:v>15.935469023009226</c:v>
                </c:pt>
                <c:pt idx="3">
                  <c:v>14.492985926051126</c:v>
                </c:pt>
                <c:pt idx="4">
                  <c:v>21.664341586906602</c:v>
                </c:pt>
                <c:pt idx="5">
                  <c:v>20.779751656242123</c:v>
                </c:pt>
                <c:pt idx="6">
                  <c:v>17.859033143185886</c:v>
                </c:pt>
                <c:pt idx="7">
                  <c:v>18.519139520946219</c:v>
                </c:pt>
                <c:pt idx="8">
                  <c:v>19.828248400254825</c:v>
                </c:pt>
                <c:pt idx="9">
                  <c:v>24.747676104572847</c:v>
                </c:pt>
                <c:pt idx="10">
                  <c:v>26.962913175593552</c:v>
                </c:pt>
                <c:pt idx="11">
                  <c:v>26.582505411286384</c:v>
                </c:pt>
                <c:pt idx="12">
                  <c:v>26.661233552251478</c:v>
                </c:pt>
                <c:pt idx="13">
                  <c:v>28.456916690556739</c:v>
                </c:pt>
                <c:pt idx="14">
                  <c:v>21.739698661913259</c:v>
                </c:pt>
                <c:pt idx="15">
                  <c:v>21.867630244207231</c:v>
                </c:pt>
                <c:pt idx="16">
                  <c:v>22.532059839148399</c:v>
                </c:pt>
                <c:pt idx="17">
                  <c:v>23.687306917280001</c:v>
                </c:pt>
                <c:pt idx="18">
                  <c:v>21.58710449876671</c:v>
                </c:pt>
                <c:pt idx="19">
                  <c:v>22.476921102792407</c:v>
                </c:pt>
                <c:pt idx="20">
                  <c:v>22.05154494710586</c:v>
                </c:pt>
                <c:pt idx="21">
                  <c:v>26.416788623837796</c:v>
                </c:pt>
                <c:pt idx="22">
                  <c:v>23.552409063741457</c:v>
                </c:pt>
                <c:pt idx="23">
                  <c:v>24.838920401676333</c:v>
                </c:pt>
                <c:pt idx="24">
                  <c:v>29.255525743164924</c:v>
                </c:pt>
                <c:pt idx="25">
                  <c:v>27.158041580616565</c:v>
                </c:pt>
                <c:pt idx="26">
                  <c:v>29.657434093393999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1'!$B$6:$AB$6</c:f>
              <c:numCache>
                <c:formatCode>_-* #,##0.0_-;\-* #,##0.0_-;_-* "-"??_-;_-@_-</c:formatCode>
                <c:ptCount val="27"/>
                <c:pt idx="0">
                  <c:v>183.6859900216547</c:v>
                </c:pt>
                <c:pt idx="1">
                  <c:v>211.63860665734174</c:v>
                </c:pt>
                <c:pt idx="2">
                  <c:v>210.43557067430737</c:v>
                </c:pt>
                <c:pt idx="3">
                  <c:v>212.36721378759259</c:v>
                </c:pt>
                <c:pt idx="4">
                  <c:v>229.25627665936855</c:v>
                </c:pt>
                <c:pt idx="5">
                  <c:v>246.15468490723302</c:v>
                </c:pt>
                <c:pt idx="6">
                  <c:v>271.29207039996186</c:v>
                </c:pt>
                <c:pt idx="7">
                  <c:v>283.95197831292359</c:v>
                </c:pt>
                <c:pt idx="8">
                  <c:v>281.96987414782535</c:v>
                </c:pt>
                <c:pt idx="9">
                  <c:v>313.40196036468501</c:v>
                </c:pt>
                <c:pt idx="10">
                  <c:v>320.26502986497377</c:v>
                </c:pt>
                <c:pt idx="11">
                  <c:v>311.96010233565488</c:v>
                </c:pt>
                <c:pt idx="12">
                  <c:v>333.32388015824495</c:v>
                </c:pt>
                <c:pt idx="13">
                  <c:v>377.95153358632683</c:v>
                </c:pt>
                <c:pt idx="14">
                  <c:v>375.12905740961565</c:v>
                </c:pt>
                <c:pt idx="15">
                  <c:v>370.31168223372617</c:v>
                </c:pt>
                <c:pt idx="16">
                  <c:v>354.9522410177575</c:v>
                </c:pt>
                <c:pt idx="17">
                  <c:v>371.61714546750096</c:v>
                </c:pt>
                <c:pt idx="18">
                  <c:v>366.35859696141097</c:v>
                </c:pt>
                <c:pt idx="19">
                  <c:v>378.89785118022803</c:v>
                </c:pt>
                <c:pt idx="20">
                  <c:v>460.46866328904258</c:v>
                </c:pt>
                <c:pt idx="21">
                  <c:v>484.9690721339631</c:v>
                </c:pt>
                <c:pt idx="22">
                  <c:v>439.54253747205166</c:v>
                </c:pt>
                <c:pt idx="23">
                  <c:v>482.63995021357687</c:v>
                </c:pt>
                <c:pt idx="24">
                  <c:v>515.1845049020709</c:v>
                </c:pt>
                <c:pt idx="25">
                  <c:v>526.58079314984764</c:v>
                </c:pt>
                <c:pt idx="26">
                  <c:v>550.41135064224807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2'!$B$4:$AB$4</c:f>
              <c:numCache>
                <c:formatCode>_-* #,##0.0_-;\-* #,##0.0_-;_-* "-"??_-;_-@_-</c:formatCode>
                <c:ptCount val="27"/>
                <c:pt idx="0">
                  <c:v>159.17677728070538</c:v>
                </c:pt>
                <c:pt idx="1">
                  <c:v>194.4864545880906</c:v>
                </c:pt>
                <c:pt idx="2">
                  <c:v>170.17935200404827</c:v>
                </c:pt>
                <c:pt idx="3">
                  <c:v>195.23088908785886</c:v>
                </c:pt>
                <c:pt idx="4">
                  <c:v>189.29962637996428</c:v>
                </c:pt>
                <c:pt idx="5">
                  <c:v>229.58766488058751</c:v>
                </c:pt>
                <c:pt idx="6">
                  <c:v>238.61253234609791</c:v>
                </c:pt>
                <c:pt idx="7">
                  <c:v>224.1662457904946</c:v>
                </c:pt>
                <c:pt idx="8">
                  <c:v>253.01385128898664</c:v>
                </c:pt>
                <c:pt idx="9">
                  <c:v>264.5535795708721</c:v>
                </c:pt>
                <c:pt idx="10">
                  <c:v>241.80693721856241</c:v>
                </c:pt>
                <c:pt idx="11">
                  <c:v>273.64930948593877</c:v>
                </c:pt>
                <c:pt idx="12">
                  <c:v>283.81004633871231</c:v>
                </c:pt>
                <c:pt idx="13">
                  <c:v>324.02073749758216</c:v>
                </c:pt>
                <c:pt idx="14">
                  <c:v>325.91983470632795</c:v>
                </c:pt>
                <c:pt idx="15">
                  <c:v>325.68273835312721</c:v>
                </c:pt>
                <c:pt idx="16">
                  <c:v>308.95540959632456</c:v>
                </c:pt>
                <c:pt idx="17">
                  <c:v>326.21372870604529</c:v>
                </c:pt>
                <c:pt idx="18">
                  <c:v>322.30597174504771</c:v>
                </c:pt>
                <c:pt idx="19">
                  <c:v>336.2655803768792</c:v>
                </c:pt>
                <c:pt idx="20">
                  <c:v>409.45740804284765</c:v>
                </c:pt>
                <c:pt idx="21">
                  <c:v>426.16894456586681</c:v>
                </c:pt>
                <c:pt idx="22">
                  <c:v>381.17668844377124</c:v>
                </c:pt>
                <c:pt idx="23">
                  <c:v>426.98605907438753</c:v>
                </c:pt>
                <c:pt idx="24">
                  <c:v>402.30560403493467</c:v>
                </c:pt>
                <c:pt idx="25">
                  <c:v>465.90357543986238</c:v>
                </c:pt>
                <c:pt idx="26">
                  <c:v>139.56475880514876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'GRAFICO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2'!$B$5:$AB$5</c:f>
              <c:numCache>
                <c:formatCode>_-* #,##0.0_-;\-* #,##0.0_-;_-* "-"??_-;_-@_-</c:formatCode>
                <c:ptCount val="27"/>
                <c:pt idx="0">
                  <c:v>12.429878084114046</c:v>
                </c:pt>
                <c:pt idx="1">
                  <c:v>14.595448331226793</c:v>
                </c:pt>
                <c:pt idx="2">
                  <c:v>18.853119193165099</c:v>
                </c:pt>
                <c:pt idx="3">
                  <c:v>15.289680240664826</c:v>
                </c:pt>
                <c:pt idx="4">
                  <c:v>21.799367381056143</c:v>
                </c:pt>
                <c:pt idx="5">
                  <c:v>22.026713289474397</c:v>
                </c:pt>
                <c:pt idx="6">
                  <c:v>18.917226561657724</c:v>
                </c:pt>
                <c:pt idx="7">
                  <c:v>20.027288422192402</c:v>
                </c:pt>
                <c:pt idx="8">
                  <c:v>21.85618155958776</c:v>
                </c:pt>
                <c:pt idx="9">
                  <c:v>25.159319126031878</c:v>
                </c:pt>
                <c:pt idx="10">
                  <c:v>26.395170688006637</c:v>
                </c:pt>
                <c:pt idx="11">
                  <c:v>17.435817371676634</c:v>
                </c:pt>
                <c:pt idx="12">
                  <c:v>26.3717619687569</c:v>
                </c:pt>
                <c:pt idx="13">
                  <c:v>27.459833539999586</c:v>
                </c:pt>
                <c:pt idx="14">
                  <c:v>24.237319462676311</c:v>
                </c:pt>
                <c:pt idx="15">
                  <c:v>24.098985901955434</c:v>
                </c:pt>
                <c:pt idx="16">
                  <c:v>24.951836146591798</c:v>
                </c:pt>
                <c:pt idx="17">
                  <c:v>26.037355729722364</c:v>
                </c:pt>
                <c:pt idx="18">
                  <c:v>24.37874597111043</c:v>
                </c:pt>
                <c:pt idx="19">
                  <c:v>25.170421717775739</c:v>
                </c:pt>
                <c:pt idx="20">
                  <c:v>23.307707946651394</c:v>
                </c:pt>
                <c:pt idx="21">
                  <c:v>27.077466453279598</c:v>
                </c:pt>
                <c:pt idx="22">
                  <c:v>29.628427343011339</c:v>
                </c:pt>
                <c:pt idx="23">
                  <c:v>28.582368032823034</c:v>
                </c:pt>
                <c:pt idx="24">
                  <c:v>32.343196617972282</c:v>
                </c:pt>
                <c:pt idx="25">
                  <c:v>31.815689286667421</c:v>
                </c:pt>
                <c:pt idx="26">
                  <c:v>6.30625967313616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2'!$B$6:$AB$6</c:f>
              <c:numCache>
                <c:formatCode>_-* #,##0.0_-;\-* #,##0.0_-;_-* "-"??_-;_-@_-</c:formatCode>
                <c:ptCount val="27"/>
                <c:pt idx="0">
                  <c:v>171.60665536481943</c:v>
                </c:pt>
                <c:pt idx="1">
                  <c:v>209.0819029193174</c:v>
                </c:pt>
                <c:pt idx="2">
                  <c:v>189.03247119721337</c:v>
                </c:pt>
                <c:pt idx="3">
                  <c:v>210.52056932852364</c:v>
                </c:pt>
                <c:pt idx="4">
                  <c:v>211.09899376102041</c:v>
                </c:pt>
                <c:pt idx="5">
                  <c:v>251.61437817006194</c:v>
                </c:pt>
                <c:pt idx="6">
                  <c:v>257.52975890775565</c:v>
                </c:pt>
                <c:pt idx="7">
                  <c:v>244.19353421268698</c:v>
                </c:pt>
                <c:pt idx="8">
                  <c:v>274.8700328485744</c:v>
                </c:pt>
                <c:pt idx="9">
                  <c:v>289.71289869690401</c:v>
                </c:pt>
                <c:pt idx="10">
                  <c:v>268.20210790656904</c:v>
                </c:pt>
                <c:pt idx="11">
                  <c:v>291.08512685761542</c:v>
                </c:pt>
                <c:pt idx="12">
                  <c:v>310.18180830746923</c:v>
                </c:pt>
                <c:pt idx="13">
                  <c:v>351.4805710375818</c:v>
                </c:pt>
                <c:pt idx="14">
                  <c:v>350.15715416900423</c:v>
                </c:pt>
                <c:pt idx="15">
                  <c:v>349.78172425508268</c:v>
                </c:pt>
                <c:pt idx="16">
                  <c:v>333.9072457429163</c:v>
                </c:pt>
                <c:pt idx="17">
                  <c:v>352.25108443576767</c:v>
                </c:pt>
                <c:pt idx="18">
                  <c:v>346.68471771615816</c:v>
                </c:pt>
                <c:pt idx="19">
                  <c:v>361.43600209465495</c:v>
                </c:pt>
                <c:pt idx="20">
                  <c:v>432.76511598949901</c:v>
                </c:pt>
                <c:pt idx="21">
                  <c:v>453.24641101914636</c:v>
                </c:pt>
                <c:pt idx="22">
                  <c:v>410.80511578678261</c:v>
                </c:pt>
                <c:pt idx="23">
                  <c:v>455.56842710721054</c:v>
                </c:pt>
                <c:pt idx="24">
                  <c:v>434.64880065290691</c:v>
                </c:pt>
                <c:pt idx="25">
                  <c:v>497.71926472652979</c:v>
                </c:pt>
                <c:pt idx="26">
                  <c:v>145.87101847828495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ser>
          <c:idx val="3"/>
          <c:order val="3"/>
          <c:tx>
            <c:strRef>
              <c:f>'GRAFICO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2'!$B$7:$AB$7</c:f>
              <c:numCache>
                <c:formatCode>0.0</c:formatCode>
                <c:ptCount val="27"/>
                <c:pt idx="0">
                  <c:v>93.423921630925008</c:v>
                </c:pt>
                <c:pt idx="1">
                  <c:v>98.791948322470375</c:v>
                </c:pt>
                <c:pt idx="2">
                  <c:v>89.82914370963465</c:v>
                </c:pt>
                <c:pt idx="3">
                  <c:v>99.130447480035244</c:v>
                </c:pt>
                <c:pt idx="4">
                  <c:v>92.07991896102962</c:v>
                </c:pt>
                <c:pt idx="5">
                  <c:v>102.21799283035644</c:v>
                </c:pt>
                <c:pt idx="6">
                  <c:v>94.927123571316827</c:v>
                </c:pt>
                <c:pt idx="7">
                  <c:v>85.998180278067451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83.743800570310498</c:v>
                </c:pt>
                <c:pt idx="11">
                  <c:v>93.308447034813781</c:v>
                </c:pt>
                <c:pt idx="12">
                  <c:v>93.057181549732036</c:v>
                </c:pt>
                <c:pt idx="13">
                  <c:v>92.99620184165785</c:v>
                </c:pt>
                <c:pt idx="14">
                  <c:v>93.343116789445673</c:v>
                </c:pt>
                <c:pt idx="15">
                  <c:v>94.456032859993371</c:v>
                </c:pt>
                <c:pt idx="16">
                  <c:v>94.07103467934202</c:v>
                </c:pt>
                <c:pt idx="17">
                  <c:v>94.788706261824814</c:v>
                </c:pt>
                <c:pt idx="18">
                  <c:v>94.629884651696855</c:v>
                </c:pt>
                <c:pt idx="19">
                  <c:v>95.391409840097737</c:v>
                </c:pt>
                <c:pt idx="20">
                  <c:v>93.983619406006426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94.390948554012851</c:v>
                </c:pt>
                <c:pt idx="24">
                  <c:v>84.367599669079212</c:v>
                </c:pt>
                <c:pt idx="25">
                  <c:v>94.519069286466589</c:v>
                </c:pt>
                <c:pt idx="26">
                  <c:v>26.502182105815073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1-4759-80C3-F8E7FCC5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'GRAFICO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3'!$B$5:$AB$5</c:f>
              <c:numCache>
                <c:formatCode>_-* #,##0_-;\-* #,##0_-;_-* "-"??_-;_-@_-</c:formatCode>
                <c:ptCount val="27"/>
                <c:pt idx="0">
                  <c:v>85.505293940590249</c:v>
                </c:pt>
                <c:pt idx="1">
                  <c:v>94.877576002602794</c:v>
                </c:pt>
                <c:pt idx="2">
                  <c:v>92.343363274823531</c:v>
                </c:pt>
                <c:pt idx="3">
                  <c:v>93.601390758813594</c:v>
                </c:pt>
                <c:pt idx="4">
                  <c:v>93.672242293401879</c:v>
                </c:pt>
                <c:pt idx="5">
                  <c:v>110.69892717602812</c:v>
                </c:pt>
                <c:pt idx="6">
                  <c:v>121.86087295836769</c:v>
                </c:pt>
                <c:pt idx="7">
                  <c:v>121.01271848732479</c:v>
                </c:pt>
                <c:pt idx="8">
                  <c:v>102.13318919118676</c:v>
                </c:pt>
                <c:pt idx="9">
                  <c:v>106.96237627554244</c:v>
                </c:pt>
                <c:pt idx="10">
                  <c:v>119.57246681787427</c:v>
                </c:pt>
                <c:pt idx="11">
                  <c:v>112.51796081115181</c:v>
                </c:pt>
                <c:pt idx="12">
                  <c:v>107.17092627315303</c:v>
                </c:pt>
                <c:pt idx="13">
                  <c:v>119.89864274012031</c:v>
                </c:pt>
                <c:pt idx="14">
                  <c:v>113.75024860992401</c:v>
                </c:pt>
                <c:pt idx="15">
                  <c:v>113.82901346640313</c:v>
                </c:pt>
                <c:pt idx="16">
                  <c:v>101.52644829799188</c:v>
                </c:pt>
                <c:pt idx="17">
                  <c:v>119.51122174339784</c:v>
                </c:pt>
                <c:pt idx="18">
                  <c:v>107.29290564546791</c:v>
                </c:pt>
                <c:pt idx="19">
                  <c:v>118.89485118442666</c:v>
                </c:pt>
                <c:pt idx="20">
                  <c:v>155.08868282671719</c:v>
                </c:pt>
                <c:pt idx="21">
                  <c:v>189.1501411099072</c:v>
                </c:pt>
                <c:pt idx="22">
                  <c:v>183.01007040841577</c:v>
                </c:pt>
                <c:pt idx="23">
                  <c:v>123.71998383028991</c:v>
                </c:pt>
                <c:pt idx="24">
                  <c:v>152.74804076059405</c:v>
                </c:pt>
                <c:pt idx="25">
                  <c:v>161.56480257963545</c:v>
                </c:pt>
                <c:pt idx="26">
                  <c:v>176.18939769103102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'GRAFICO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3'!$B$6:$AB$6</c:f>
              <c:numCache>
                <c:formatCode>_-* #,##0_-;\-* #,##0_-;_-* "-"??_-;_-@_-</c:formatCode>
                <c:ptCount val="27"/>
                <c:pt idx="0">
                  <c:v>2.7575788421820477</c:v>
                </c:pt>
                <c:pt idx="1">
                  <c:v>3.5263218214167718</c:v>
                </c:pt>
                <c:pt idx="2">
                  <c:v>1.1771971565988588</c:v>
                </c:pt>
                <c:pt idx="3">
                  <c:v>2.4375962136969735</c:v>
                </c:pt>
                <c:pt idx="4">
                  <c:v>1.3559457920952604</c:v>
                </c:pt>
                <c:pt idx="5">
                  <c:v>1.4425844824981795</c:v>
                </c:pt>
                <c:pt idx="6">
                  <c:v>1.5340022155452702</c:v>
                </c:pt>
                <c:pt idx="7">
                  <c:v>1.5099204293665298</c:v>
                </c:pt>
                <c:pt idx="8">
                  <c:v>1.6468366627998146</c:v>
                </c:pt>
                <c:pt idx="9">
                  <c:v>1.8422862534657594</c:v>
                </c:pt>
                <c:pt idx="10">
                  <c:v>2.4618385004481329</c:v>
                </c:pt>
                <c:pt idx="11">
                  <c:v>1.8502412208321932</c:v>
                </c:pt>
                <c:pt idx="12">
                  <c:v>2.1018124226860042</c:v>
                </c:pt>
                <c:pt idx="13">
                  <c:v>2.381870413331769</c:v>
                </c:pt>
                <c:pt idx="14">
                  <c:v>2.4399084921287653</c:v>
                </c:pt>
                <c:pt idx="15">
                  <c:v>2.4405978208327892</c:v>
                </c:pt>
                <c:pt idx="16">
                  <c:v>2.6301305721599451</c:v>
                </c:pt>
                <c:pt idx="17">
                  <c:v>2.6906098773321299</c:v>
                </c:pt>
                <c:pt idx="18">
                  <c:v>3.0371417522742692</c:v>
                </c:pt>
                <c:pt idx="19">
                  <c:v>3.1553997684295747</c:v>
                </c:pt>
                <c:pt idx="20">
                  <c:v>3.3345568773717269</c:v>
                </c:pt>
                <c:pt idx="21">
                  <c:v>3.4063868128392416</c:v>
                </c:pt>
                <c:pt idx="22">
                  <c:v>3.0347880032638987</c:v>
                </c:pt>
                <c:pt idx="23">
                  <c:v>3.0878432953283985</c:v>
                </c:pt>
                <c:pt idx="24">
                  <c:v>3.368507127690715</c:v>
                </c:pt>
                <c:pt idx="25">
                  <c:v>4.158860132020064</c:v>
                </c:pt>
                <c:pt idx="26">
                  <c:v>4.2630200438719994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'GRAFICO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3'!$B$7:$AB$7</c:f>
              <c:numCache>
                <c:formatCode>_-* #,##0_-;\-* #,##0_-;_-* "-"??_-;_-@_-</c:formatCode>
                <c:ptCount val="27"/>
                <c:pt idx="0">
                  <c:v>8.9044496136800273</c:v>
                </c:pt>
                <c:pt idx="1">
                  <c:v>11.060638907413344</c:v>
                </c:pt>
                <c:pt idx="2">
                  <c:v>9.1484368806712482</c:v>
                </c:pt>
                <c:pt idx="3">
                  <c:v>7.4346299476173918</c:v>
                </c:pt>
                <c:pt idx="4">
                  <c:v>9.3416785735704106</c:v>
                </c:pt>
                <c:pt idx="5">
                  <c:v>8.8816199918899734</c:v>
                </c:pt>
                <c:pt idx="6">
                  <c:v>11.411478091956919</c:v>
                </c:pt>
                <c:pt idx="7">
                  <c:v>11.878445199691685</c:v>
                </c:pt>
                <c:pt idx="8">
                  <c:v>9.3502922617627622</c:v>
                </c:pt>
                <c:pt idx="9">
                  <c:v>13.410435731110297</c:v>
                </c:pt>
                <c:pt idx="10">
                  <c:v>19.087160432295217</c:v>
                </c:pt>
                <c:pt idx="11">
                  <c:v>16.146677255618094</c:v>
                </c:pt>
                <c:pt idx="12">
                  <c:v>17.2604325107954</c:v>
                </c:pt>
                <c:pt idx="13">
                  <c:v>25.659478935789796</c:v>
                </c:pt>
                <c:pt idx="14">
                  <c:v>39.395364678145377</c:v>
                </c:pt>
                <c:pt idx="15">
                  <c:v>34.954966230596483</c:v>
                </c:pt>
                <c:pt idx="16">
                  <c:v>30.705996657999119</c:v>
                </c:pt>
                <c:pt idx="17">
                  <c:v>22.929760916228805</c:v>
                </c:pt>
                <c:pt idx="18">
                  <c:v>17.529160435226618</c:v>
                </c:pt>
                <c:pt idx="19">
                  <c:v>16.166477333532796</c:v>
                </c:pt>
                <c:pt idx="20">
                  <c:v>77.998401242597296</c:v>
                </c:pt>
                <c:pt idx="21">
                  <c:v>52.001267896142231</c:v>
                </c:pt>
                <c:pt idx="22">
                  <c:v>16.988844110368106</c:v>
                </c:pt>
                <c:pt idx="23">
                  <c:v>16.625177510607649</c:v>
                </c:pt>
                <c:pt idx="24">
                  <c:v>16.487046920678182</c:v>
                </c:pt>
                <c:pt idx="25">
                  <c:v>17.897623620021601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'GRAFICO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3'!$B$4:$AB$4</c:f>
              <c:numCache>
                <c:formatCode>_-* #,##0_-;\-* #,##0_-;_-* "-"??_-;_-@_-</c:formatCode>
                <c:ptCount val="27"/>
                <c:pt idx="0">
                  <c:v>71.342821234398798</c:v>
                </c:pt>
                <c:pt idx="1">
                  <c:v>86.097565420023983</c:v>
                </c:pt>
                <c:pt idx="2">
                  <c:v>91.831104339204558</c:v>
                </c:pt>
                <c:pt idx="3">
                  <c:v>94.400610941413547</c:v>
                </c:pt>
                <c:pt idx="4">
                  <c:v>103.22206841339445</c:v>
                </c:pt>
                <c:pt idx="5">
                  <c:v>104.3518016005746</c:v>
                </c:pt>
                <c:pt idx="6">
                  <c:v>118.62668399090607</c:v>
                </c:pt>
                <c:pt idx="7">
                  <c:v>131.03175467559436</c:v>
                </c:pt>
                <c:pt idx="8">
                  <c:v>149.01130763182124</c:v>
                </c:pt>
                <c:pt idx="9">
                  <c:v>166.43918599999361</c:v>
                </c:pt>
                <c:pt idx="10">
                  <c:v>152.1806509387626</c:v>
                </c:pt>
                <c:pt idx="11">
                  <c:v>154.86271763676643</c:v>
                </c:pt>
                <c:pt idx="12">
                  <c:v>180.12947539935902</c:v>
                </c:pt>
                <c:pt idx="13">
                  <c:v>201.55462480652818</c:v>
                </c:pt>
                <c:pt idx="14">
                  <c:v>197.80383696750425</c:v>
                </c:pt>
                <c:pt idx="15">
                  <c:v>197.21947447168657</c:v>
                </c:pt>
                <c:pt idx="16">
                  <c:v>197.55760565045816</c:v>
                </c:pt>
                <c:pt idx="17">
                  <c:v>202.79824601326214</c:v>
                </c:pt>
                <c:pt idx="18">
                  <c:v>216.91228462967541</c:v>
                </c:pt>
                <c:pt idx="19">
                  <c:v>218.20420179104661</c:v>
                </c:pt>
                <c:pt idx="20">
                  <c:v>201.99547739525048</c:v>
                </c:pt>
                <c:pt idx="21">
                  <c:v>213.99448769123669</c:v>
                </c:pt>
                <c:pt idx="22">
                  <c:v>212.95642588626245</c:v>
                </c:pt>
                <c:pt idx="23">
                  <c:v>314.36802517567452</c:v>
                </c:pt>
                <c:pt idx="24">
                  <c:v>313.32538434994302</c:v>
                </c:pt>
                <c:pt idx="25">
                  <c:v>315.80146523755388</c:v>
                </c:pt>
                <c:pt idx="26">
                  <c:v>322.81868851611205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'GRAFICO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3'!$B$8:$AB$8</c:f>
              <c:numCache>
                <c:formatCode>_-* #,##0.0_-;\-* #,##0.0_-;_-* "-"??_-;_-@_-</c:formatCode>
                <c:ptCount val="27"/>
                <c:pt idx="0">
                  <c:v>168.51014363085113</c:v>
                </c:pt>
                <c:pt idx="1">
                  <c:v>195.56210215145691</c:v>
                </c:pt>
                <c:pt idx="2">
                  <c:v>194.50010165129817</c:v>
                </c:pt>
                <c:pt idx="3">
                  <c:v>197.8742278615415</c:v>
                </c:pt>
                <c:pt idx="4">
                  <c:v>207.59193507246198</c:v>
                </c:pt>
                <c:pt idx="5">
                  <c:v>225.37493325099089</c:v>
                </c:pt>
                <c:pt idx="6">
                  <c:v>253.43303725677598</c:v>
                </c:pt>
                <c:pt idx="7">
                  <c:v>265.4328387919773</c:v>
                </c:pt>
                <c:pt idx="8">
                  <c:v>262.14162574757052</c:v>
                </c:pt>
                <c:pt idx="9">
                  <c:v>288.65428426011209</c:v>
                </c:pt>
                <c:pt idx="10">
                  <c:v>293.30211668938023</c:v>
                </c:pt>
                <c:pt idx="11">
                  <c:v>285.3775969243685</c:v>
                </c:pt>
                <c:pt idx="12">
                  <c:v>306.66264660599347</c:v>
                </c:pt>
                <c:pt idx="13">
                  <c:v>349.49461689577009</c:v>
                </c:pt>
                <c:pt idx="14">
                  <c:v>353.38935874770243</c:v>
                </c:pt>
                <c:pt idx="15">
                  <c:v>348.44405198951893</c:v>
                </c:pt>
                <c:pt idx="16">
                  <c:v>332.42018117860914</c:v>
                </c:pt>
                <c:pt idx="17">
                  <c:v>347.92983855022095</c:v>
                </c:pt>
                <c:pt idx="18">
                  <c:v>344.77149246264423</c:v>
                </c:pt>
                <c:pt idx="19">
                  <c:v>356.42093007743568</c:v>
                </c:pt>
                <c:pt idx="20">
                  <c:v>438.41711834193666</c:v>
                </c:pt>
                <c:pt idx="21">
                  <c:v>458.55228351012528</c:v>
                </c:pt>
                <c:pt idx="22">
                  <c:v>415.99012840831023</c:v>
                </c:pt>
                <c:pt idx="23">
                  <c:v>457.80102981190049</c:v>
                </c:pt>
                <c:pt idx="24">
                  <c:v>485.92897915890592</c:v>
                </c:pt>
                <c:pt idx="25">
                  <c:v>499.42275156923102</c:v>
                </c:pt>
                <c:pt idx="26">
                  <c:v>520.75391654885402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54861829928391"/>
          <c:y val="1.1495972907376127E-2"/>
          <c:w val="0.7880637808264459"/>
          <c:h val="0.75720679912923627"/>
        </c:manualLayout>
      </c:layout>
      <c:areaChart>
        <c:grouping val="stacked"/>
        <c:varyColors val="0"/>
        <c:ser>
          <c:idx val="1"/>
          <c:order val="0"/>
          <c:tx>
            <c:strRef>
              <c:f>'GRAFICO 4'!$A$4</c:f>
              <c:strCache>
                <c:ptCount val="1"/>
                <c:pt idx="0">
                  <c:v> Ingresos Corrientes de la Nación 1/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4'!$B$4:$AB$4</c:f>
              <c:numCache>
                <c:formatCode>_-* #,##0_-;\-* #,##0_-;_-* "-"??_-;_-@_-</c:formatCode>
                <c:ptCount val="27"/>
                <c:pt idx="0">
                  <c:v>73.070584178924719</c:v>
                </c:pt>
                <c:pt idx="1">
                  <c:v>85.536685182505266</c:v>
                </c:pt>
                <c:pt idx="2">
                  <c:v>86.450372848673027</c:v>
                </c:pt>
                <c:pt idx="3">
                  <c:v>93.811871286253563</c:v>
                </c:pt>
                <c:pt idx="4">
                  <c:v>103.60782760963517</c:v>
                </c:pt>
                <c:pt idx="5">
                  <c:v>113.91834764839275</c:v>
                </c:pt>
                <c:pt idx="6">
                  <c:v>131.92844261833449</c:v>
                </c:pt>
                <c:pt idx="7">
                  <c:v>140.02062464766038</c:v>
                </c:pt>
                <c:pt idx="8">
                  <c:v>146.32527924012771</c:v>
                </c:pt>
                <c:pt idx="9">
                  <c:v>144.83403682239796</c:v>
                </c:pt>
                <c:pt idx="10">
                  <c:v>145.25732676629181</c:v>
                </c:pt>
                <c:pt idx="11">
                  <c:v>174.4607676461433</c:v>
                </c:pt>
                <c:pt idx="12">
                  <c:v>194.13554030487074</c:v>
                </c:pt>
                <c:pt idx="13">
                  <c:v>195.06462522317503</c:v>
                </c:pt>
                <c:pt idx="14">
                  <c:v>183.60080267180905</c:v>
                </c:pt>
                <c:pt idx="15">
                  <c:v>190.88037551885623</c:v>
                </c:pt>
                <c:pt idx="16">
                  <c:v>184.13216600644827</c:v>
                </c:pt>
                <c:pt idx="17">
                  <c:v>208.0325942529565</c:v>
                </c:pt>
                <c:pt idx="18">
                  <c:v>208.33469753349974</c:v>
                </c:pt>
                <c:pt idx="19">
                  <c:v>231.51982813166714</c:v>
                </c:pt>
                <c:pt idx="20">
                  <c:v>197.38690623808014</c:v>
                </c:pt>
                <c:pt idx="21">
                  <c:v>229.04918712702244</c:v>
                </c:pt>
                <c:pt idx="22">
                  <c:v>265.83901977761582</c:v>
                </c:pt>
                <c:pt idx="23">
                  <c:v>301.30897593344361</c:v>
                </c:pt>
                <c:pt idx="24">
                  <c:v>267.97935560154667</c:v>
                </c:pt>
                <c:pt idx="25">
                  <c:v>281.29782554741382</c:v>
                </c:pt>
                <c:pt idx="26">
                  <c:v>72.921065743528587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'GRAFICO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4'!$B$5:$AB$5</c:f>
              <c:numCache>
                <c:formatCode>_-* #,##0_-;\-* #,##0_-;_-* "-"??_-;_-@_-</c:formatCode>
                <c:ptCount val="27"/>
                <c:pt idx="0">
                  <c:v>75.961649656720184</c:v>
                </c:pt>
                <c:pt idx="1">
                  <c:v>102.19684219369812</c:v>
                </c:pt>
                <c:pt idx="2">
                  <c:v>73.898983371589807</c:v>
                </c:pt>
                <c:pt idx="3">
                  <c:v>92.192719248056946</c:v>
                </c:pt>
                <c:pt idx="4">
                  <c:v>76.860144438378867</c:v>
                </c:pt>
                <c:pt idx="5">
                  <c:v>105.49160932407774</c:v>
                </c:pt>
                <c:pt idx="6">
                  <c:v>95.926636065452016</c:v>
                </c:pt>
                <c:pt idx="7">
                  <c:v>70.476384102548678</c:v>
                </c:pt>
                <c:pt idx="8">
                  <c:v>95.282789094299119</c:v>
                </c:pt>
                <c:pt idx="9">
                  <c:v>110.21210385505093</c:v>
                </c:pt>
                <c:pt idx="10">
                  <c:v>86.45035137421452</c:v>
                </c:pt>
                <c:pt idx="11">
                  <c:v>86.126759712461563</c:v>
                </c:pt>
                <c:pt idx="12">
                  <c:v>76.279238691500012</c:v>
                </c:pt>
                <c:pt idx="13">
                  <c:v>105.73138917952156</c:v>
                </c:pt>
                <c:pt idx="14">
                  <c:v>101.89631610357758</c:v>
                </c:pt>
                <c:pt idx="15">
                  <c:v>99.478481435791153</c:v>
                </c:pt>
                <c:pt idx="16">
                  <c:v>91.943674762121347</c:v>
                </c:pt>
                <c:pt idx="17">
                  <c:v>91.370940991994587</c:v>
                </c:pt>
                <c:pt idx="18">
                  <c:v>92.771609058822776</c:v>
                </c:pt>
                <c:pt idx="19">
                  <c:v>83.897586347830753</c:v>
                </c:pt>
                <c:pt idx="20">
                  <c:v>158.35141823302581</c:v>
                </c:pt>
                <c:pt idx="21">
                  <c:v>135.04063323037812</c:v>
                </c:pt>
                <c:pt idx="22">
                  <c:v>91.61800342043486</c:v>
                </c:pt>
                <c:pt idx="23">
                  <c:v>103.50130548665592</c:v>
                </c:pt>
                <c:pt idx="24">
                  <c:v>111.41550028220261</c:v>
                </c:pt>
                <c:pt idx="25">
                  <c:v>160.03705846023328</c:v>
                </c:pt>
                <c:pt idx="26">
                  <c:v>60.995304327083495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'GRAFICO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4'!$B$6:$AB$6</c:f>
              <c:numCache>
                <c:formatCode>_-* #,##0_-;\-* #,##0_-;_-*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2.0658757206654244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1.5161919510675437</c:v>
                </c:pt>
                <c:pt idx="8">
                  <c:v>1.4459927518244884</c:v>
                </c:pt>
                <c:pt idx="9">
                  <c:v>0.46415891183930985</c:v>
                </c:pt>
                <c:pt idx="10">
                  <c:v>0</c:v>
                </c:pt>
                <c:pt idx="11">
                  <c:v>2.2015049557679274</c:v>
                </c:pt>
                <c:pt idx="12">
                  <c:v>1.2777036597859359</c:v>
                </c:pt>
                <c:pt idx="13">
                  <c:v>3.4974873401637647</c:v>
                </c:pt>
                <c:pt idx="14">
                  <c:v>3.7988479764432284</c:v>
                </c:pt>
                <c:pt idx="15">
                  <c:v>2.5383860719860953</c:v>
                </c:pt>
                <c:pt idx="16">
                  <c:v>2.7551444060544261</c:v>
                </c:pt>
                <c:pt idx="17">
                  <c:v>2.843980839502589</c:v>
                </c:pt>
                <c:pt idx="18">
                  <c:v>3.1279125833153367</c:v>
                </c:pt>
                <c:pt idx="19">
                  <c:v>3.1864945363855526</c:v>
                </c:pt>
                <c:pt idx="20">
                  <c:v>3.2419375173200375</c:v>
                </c:pt>
                <c:pt idx="21">
                  <c:v>3.2242244715554</c:v>
                </c:pt>
                <c:pt idx="22">
                  <c:v>3.3325255328255872</c:v>
                </c:pt>
                <c:pt idx="23">
                  <c:v>2.9155834724660172</c:v>
                </c:pt>
                <c:pt idx="24">
                  <c:v>3.8670690670647971</c:v>
                </c:pt>
                <c:pt idx="25">
                  <c:v>4.0538890541935819</c:v>
                </c:pt>
                <c:pt idx="26">
                  <c:v>0.95404654176155002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'GRAFICO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4'!$B$7:$AB$7</c:f>
              <c:numCache>
                <c:formatCode>_-* #,##0_-;\-* #,##0_-;_-* "-"??_-;_-@_-</c:formatCode>
                <c:ptCount val="27"/>
                <c:pt idx="0">
                  <c:v>10.144543445060451</c:v>
                </c:pt>
                <c:pt idx="1">
                  <c:v>6.7529272118872097</c:v>
                </c:pt>
                <c:pt idx="2">
                  <c:v>7.764120063120008</c:v>
                </c:pt>
                <c:pt idx="3">
                  <c:v>9.2262985535483377</c:v>
                </c:pt>
                <c:pt idx="4">
                  <c:v>8.8316543319502703</c:v>
                </c:pt>
                <c:pt idx="5">
                  <c:v>10.177707908117023</c:v>
                </c:pt>
                <c:pt idx="6">
                  <c:v>10.75745366231139</c:v>
                </c:pt>
                <c:pt idx="7">
                  <c:v>12.153045089218015</c:v>
                </c:pt>
                <c:pt idx="8">
                  <c:v>9.9597902027353289</c:v>
                </c:pt>
                <c:pt idx="9">
                  <c:v>9.04327998158392</c:v>
                </c:pt>
                <c:pt idx="10">
                  <c:v>10.099259078056086</c:v>
                </c:pt>
                <c:pt idx="11">
                  <c:v>10.860277171565922</c:v>
                </c:pt>
                <c:pt idx="12">
                  <c:v>12.117563682555632</c:v>
                </c:pt>
                <c:pt idx="13">
                  <c:v>19.727235754721836</c:v>
                </c:pt>
                <c:pt idx="14">
                  <c:v>36.623867954498053</c:v>
                </c:pt>
                <c:pt idx="15">
                  <c:v>32.785495326493773</c:v>
                </c:pt>
                <c:pt idx="16">
                  <c:v>30.124424421700525</c:v>
                </c:pt>
                <c:pt idx="17">
                  <c:v>23.966212621591577</c:v>
                </c:pt>
                <c:pt idx="18">
                  <c:v>18.071752569409902</c:v>
                </c:pt>
                <c:pt idx="19">
                  <c:v>17.661671360995776</c:v>
                </c:pt>
                <c:pt idx="20">
                  <c:v>50.477146054421652</c:v>
                </c:pt>
                <c:pt idx="21">
                  <c:v>58.854899736910845</c:v>
                </c:pt>
                <c:pt idx="22">
                  <c:v>20.387139712894914</c:v>
                </c:pt>
                <c:pt idx="23">
                  <c:v>19.260194181821973</c:v>
                </c:pt>
                <c:pt idx="24">
                  <c:v>19.043679084120637</c:v>
                </c:pt>
                <c:pt idx="25">
                  <c:v>20.514802378021638</c:v>
                </c:pt>
                <c:pt idx="26">
                  <c:v>4.6943421927751396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'GRAFICO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4'!$B$8:$AB$8</c:f>
              <c:numCache>
                <c:formatCode>_-* #,##0.0_-;\-* #,##0.0_-;_-* "-"??_-;_-@_-</c:formatCode>
                <c:ptCount val="27"/>
                <c:pt idx="0">
                  <c:v>159.17677728070538</c:v>
                </c:pt>
                <c:pt idx="1">
                  <c:v>194.4864545880906</c:v>
                </c:pt>
                <c:pt idx="2">
                  <c:v>170.17935200404827</c:v>
                </c:pt>
                <c:pt idx="3">
                  <c:v>195.23088908785886</c:v>
                </c:pt>
                <c:pt idx="4">
                  <c:v>189.29962637996428</c:v>
                </c:pt>
                <c:pt idx="5">
                  <c:v>229.58766488058751</c:v>
                </c:pt>
                <c:pt idx="6">
                  <c:v>238.61253234609791</c:v>
                </c:pt>
                <c:pt idx="7">
                  <c:v>224.1662457904946</c:v>
                </c:pt>
                <c:pt idx="8">
                  <c:v>253.01385128898664</c:v>
                </c:pt>
                <c:pt idx="9">
                  <c:v>264.5535795708721</c:v>
                </c:pt>
                <c:pt idx="10">
                  <c:v>241.80693721856241</c:v>
                </c:pt>
                <c:pt idx="11">
                  <c:v>273.64930948593877</c:v>
                </c:pt>
                <c:pt idx="12">
                  <c:v>283.81004633871231</c:v>
                </c:pt>
                <c:pt idx="13">
                  <c:v>324.02073749758216</c:v>
                </c:pt>
                <c:pt idx="14">
                  <c:v>325.91983470632795</c:v>
                </c:pt>
                <c:pt idx="15">
                  <c:v>325.68273835312721</c:v>
                </c:pt>
                <c:pt idx="16">
                  <c:v>308.95540959632456</c:v>
                </c:pt>
                <c:pt idx="17">
                  <c:v>326.21372870604529</c:v>
                </c:pt>
                <c:pt idx="18">
                  <c:v>322.30597174504771</c:v>
                </c:pt>
                <c:pt idx="19">
                  <c:v>336.2655803768792</c:v>
                </c:pt>
                <c:pt idx="20">
                  <c:v>409.45740804284765</c:v>
                </c:pt>
                <c:pt idx="21">
                  <c:v>426.16894456586681</c:v>
                </c:pt>
                <c:pt idx="22">
                  <c:v>381.17668844377124</c:v>
                </c:pt>
                <c:pt idx="23">
                  <c:v>426.98605907438753</c:v>
                </c:pt>
                <c:pt idx="24">
                  <c:v>402.30560403493467</c:v>
                </c:pt>
                <c:pt idx="25">
                  <c:v>465.90357543986238</c:v>
                </c:pt>
                <c:pt idx="26">
                  <c:v>139.56475880514876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'GRAFICO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4'!$B$9:$AB$9</c:f>
              <c:numCache>
                <c:formatCode>0.0</c:formatCode>
                <c:ptCount val="27"/>
                <c:pt idx="0">
                  <c:v>94.461243608816801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98.664131856760918</c:v>
                </c:pt>
                <c:pt idx="4">
                  <c:v>91.188333647878679</c:v>
                </c:pt>
                <c:pt idx="5">
                  <c:v>101.86921037261276</c:v>
                </c:pt>
                <c:pt idx="6">
                  <c:v>94.152102239274313</c:v>
                </c:pt>
                <c:pt idx="7">
                  <c:v>84.453094353625247</c:v>
                </c:pt>
                <c:pt idx="8">
                  <c:v>96.517998836486399</c:v>
                </c:pt>
                <c:pt idx="9">
                  <c:v>91.650667943136312</c:v>
                </c:pt>
                <c:pt idx="10">
                  <c:v>82.442956753239713</c:v>
                </c:pt>
                <c:pt idx="11">
                  <c:v>95.890256430487071</c:v>
                </c:pt>
                <c:pt idx="12">
                  <c:v>92.547967442333274</c:v>
                </c:pt>
                <c:pt idx="13">
                  <c:v>92.711224102835033</c:v>
                </c:pt>
                <c:pt idx="14">
                  <c:v>92.22683893518537</c:v>
                </c:pt>
                <c:pt idx="15">
                  <c:v>93.467727887323392</c:v>
                </c:pt>
                <c:pt idx="16">
                  <c:v>92.941231335868565</c:v>
                </c:pt>
                <c:pt idx="17">
                  <c:v>93.75848017673222</c:v>
                </c:pt>
                <c:pt idx="18">
                  <c:v>93.483939012147104</c:v>
                </c:pt>
                <c:pt idx="19">
                  <c:v>94.345071234683786</c:v>
                </c:pt>
                <c:pt idx="20">
                  <c:v>93.394484592980163</c:v>
                </c:pt>
                <c:pt idx="21">
                  <c:v>92.937917853909568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93.288416271776086</c:v>
                </c:pt>
                <c:pt idx="26">
                  <c:v>26.80052023997704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2813686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173475</xdr:rowOff>
    </xdr:from>
    <xdr:to>
      <xdr:col>27</xdr:col>
      <xdr:colOff>571500</xdr:colOff>
      <xdr:row>45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265642</xdr:colOff>
      <xdr:row>7</xdr:row>
      <xdr:rowOff>57153</xdr:rowOff>
    </xdr:from>
    <xdr:to>
      <xdr:col>2</xdr:col>
      <xdr:colOff>800736</xdr:colOff>
      <xdr:row>9</xdr:row>
      <xdr:rowOff>139563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642" y="1200153"/>
          <a:ext cx="1000761" cy="46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4625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125833</xdr:rowOff>
    </xdr:from>
    <xdr:to>
      <xdr:col>30</xdr:col>
      <xdr:colOff>369930</xdr:colOff>
      <xdr:row>46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329141</xdr:colOff>
      <xdr:row>8</xdr:row>
      <xdr:rowOff>4237</xdr:rowOff>
    </xdr:from>
    <xdr:to>
      <xdr:col>4</xdr:col>
      <xdr:colOff>64135</xdr:colOff>
      <xdr:row>10</xdr:row>
      <xdr:rowOff>124747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141" y="1337737"/>
          <a:ext cx="1004994" cy="501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31755</xdr:colOff>
      <xdr:row>14</xdr:row>
      <xdr:rowOff>95250</xdr:rowOff>
    </xdr:from>
    <xdr:to>
      <xdr:col>32</xdr:col>
      <xdr:colOff>464911</xdr:colOff>
      <xdr:row>46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1</xdr:col>
      <xdr:colOff>73025</xdr:colOff>
      <xdr:row>11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236644</xdr:colOff>
      <xdr:row>11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13</xdr:row>
      <xdr:rowOff>41275</xdr:rowOff>
    </xdr:from>
    <xdr:to>
      <xdr:col>2</xdr:col>
      <xdr:colOff>379568</xdr:colOff>
      <xdr:row>15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12</xdr:row>
      <xdr:rowOff>31750</xdr:rowOff>
    </xdr:from>
    <xdr:to>
      <xdr:col>2</xdr:col>
      <xdr:colOff>56309</xdr:colOff>
      <xdr:row>13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16</xdr:row>
      <xdr:rowOff>0</xdr:rowOff>
    </xdr:from>
    <xdr:to>
      <xdr:col>29</xdr:col>
      <xdr:colOff>497417</xdr:colOff>
      <xdr:row>44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10</xdr:row>
      <xdr:rowOff>38102</xdr:rowOff>
    </xdr:from>
    <xdr:to>
      <xdr:col>0</xdr:col>
      <xdr:colOff>835025</xdr:colOff>
      <xdr:row>12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10</xdr:row>
      <xdr:rowOff>57153</xdr:rowOff>
    </xdr:from>
    <xdr:to>
      <xdr:col>4</xdr:col>
      <xdr:colOff>201719</xdr:colOff>
      <xdr:row>12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14</xdr:row>
      <xdr:rowOff>41275</xdr:rowOff>
    </xdr:from>
    <xdr:to>
      <xdr:col>2</xdr:col>
      <xdr:colOff>379568</xdr:colOff>
      <xdr:row>16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518583" y="2317750"/>
          <a:ext cx="100398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13</xdr:row>
      <xdr:rowOff>31750</xdr:rowOff>
    </xdr:from>
    <xdr:to>
      <xdr:col>2</xdr:col>
      <xdr:colOff>56309</xdr:colOff>
      <xdr:row>14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2117725"/>
          <a:ext cx="26162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701675</xdr:colOff>
      <xdr:row>2</xdr:row>
      <xdr:rowOff>111076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74E25B5-7334-4E1E-B258-9C6C870C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1828800</xdr:colOff>
      <xdr:row>0</xdr:row>
      <xdr:rowOff>85725</xdr:rowOff>
    </xdr:from>
    <xdr:to>
      <xdr:col>1</xdr:col>
      <xdr:colOff>2823211</xdr:colOff>
      <xdr:row>2</xdr:row>
      <xdr:rowOff>80111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7773AB2-C02C-4C27-A248-364C0AD9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1A310937-9497-4C23-B351-855C40F94B30}"/>
            </a:ext>
          </a:extLst>
        </xdr:cNvPr>
        <xdr:cNvSpPr/>
      </xdr:nvSpPr>
      <xdr:spPr>
        <a:xfrm>
          <a:off x="952500" y="714375"/>
          <a:ext cx="1025152" cy="527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CA85FE-93EA-48F8-B5B6-8BC52ECD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695325</xdr:colOff>
      <xdr:row>2</xdr:row>
      <xdr:rowOff>130126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2816861</xdr:colOff>
      <xdr:row>2</xdr:row>
      <xdr:rowOff>99161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%20Precios%20Corrientes.xlsx" TargetMode="External"/><Relationship Id="rId1" Type="http://schemas.openxmlformats.org/officeDocument/2006/relationships/externalLinkPath" Target="1.1.A.%20Ejecuci&#243;n%20Ingresos%20PGN%20%20Precios%20Corri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file:///C:\Users\sherreno\AppData\Local\Microsoft\Windows\INetCache\Content.Outlook\MHUM1V29\1.1.A.%20Ejecuci&#243;n%20Ingresos%20PGN%202000-2026%20-%20Enero%20Precios%20Corrient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1.1.A.%20Ejecuci&#243;n%20Ingresos%20PGN%202000-2026%20-%20Enero%20Precios%20Corr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/>
      <sheetData sheetId="1">
        <row r="10">
          <cell r="C10">
            <v>46414.377968989</v>
          </cell>
          <cell r="D10">
            <v>57985.362253691259</v>
          </cell>
          <cell r="E10">
            <v>61702.7</v>
          </cell>
          <cell r="F10">
            <v>66847.927873192413</v>
          </cell>
          <cell r="G10">
            <v>73985.946293500994</v>
          </cell>
          <cell r="H10">
            <v>84223.67676047339</v>
          </cell>
          <cell r="I10">
            <v>98950.148318854001</v>
          </cell>
          <cell r="J10">
            <v>109536.81335213743</v>
          </cell>
          <cell r="K10">
            <v>116480.64957380199</v>
          </cell>
          <cell r="L10">
            <v>130828.89488854419</v>
          </cell>
          <cell r="M10">
            <v>137151.1450499646</v>
          </cell>
          <cell r="N10">
            <v>138418.65230050101</v>
          </cell>
          <cell r="O10">
            <v>152372.00740684191</v>
          </cell>
          <cell r="P10">
            <v>177022.89132499116</v>
          </cell>
          <cell r="Q10">
            <v>185546.86091126801</v>
          </cell>
          <cell r="R10">
            <v>195336.068091728</v>
          </cell>
          <cell r="S10">
            <v>197068.46965697833</v>
          </cell>
          <cell r="T10">
            <v>214699.20993375545</v>
          </cell>
          <cell r="U10">
            <v>219515.72842822</v>
          </cell>
          <cell r="V10">
            <v>235556.36667189302</v>
          </cell>
          <cell r="W10">
            <v>294412.06427095202</v>
          </cell>
          <cell r="X10">
            <v>325239.37872891501</v>
          </cell>
          <cell r="Y10">
            <v>333761.84197394899</v>
          </cell>
          <cell r="Z10">
            <v>401394.21624132799</v>
          </cell>
          <cell r="AA10">
            <v>448211.38579164998</v>
          </cell>
          <cell r="AB10">
            <v>484151.32418394496</v>
          </cell>
          <cell r="AC10">
            <v>520753.91654885403</v>
          </cell>
        </row>
        <row r="11">
          <cell r="C11">
            <v>19650.642974950002</v>
          </cell>
          <cell r="D11">
            <v>25528.455999999998</v>
          </cell>
          <cell r="E11">
            <v>29132.257688322999</v>
          </cell>
          <cell r="F11">
            <v>31891.395355501001</v>
          </cell>
          <cell r="G11">
            <v>36788.434999999998</v>
          </cell>
          <cell r="H11">
            <v>38996.760999999999</v>
          </cell>
          <cell r="I11">
            <v>46316.487000000001</v>
          </cell>
          <cell r="J11">
            <v>54073.192000000003</v>
          </cell>
          <cell r="K11">
            <v>66212.047999999995</v>
          </cell>
          <cell r="L11">
            <v>75436.451000000001</v>
          </cell>
          <cell r="M11">
            <v>71161.267999999996</v>
          </cell>
          <cell r="N11">
            <v>75114.125628281996</v>
          </cell>
          <cell r="O11">
            <v>89501.248565841001</v>
          </cell>
          <cell r="P11">
            <v>102089.648075513</v>
          </cell>
          <cell r="Q11">
            <v>103856.78039538101</v>
          </cell>
          <cell r="R11">
            <v>110560.293609417</v>
          </cell>
          <cell r="S11">
            <v>117117.964609117</v>
          </cell>
          <cell r="T11">
            <v>125141.96361090199</v>
          </cell>
          <cell r="U11">
            <v>138107.874944654</v>
          </cell>
          <cell r="V11">
            <v>144209.79417587101</v>
          </cell>
          <cell r="W11">
            <v>135646.85999999999</v>
          </cell>
          <cell r="X11">
            <v>151780.80391474802</v>
          </cell>
          <cell r="Y11">
            <v>170861.57605697599</v>
          </cell>
          <cell r="Z11">
            <v>275633.95199999999</v>
          </cell>
          <cell r="AA11">
            <v>289005.20600000001</v>
          </cell>
          <cell r="AB11">
            <v>306144.83840309596</v>
          </cell>
          <cell r="AC11">
            <v>322818.68851611204</v>
          </cell>
        </row>
        <row r="12">
          <cell r="C12">
            <v>23551.549751224997</v>
          </cell>
          <cell r="D12">
            <v>28131.782966836261</v>
          </cell>
          <cell r="E12">
            <v>29294.765363940998</v>
          </cell>
          <cell r="F12">
            <v>31621.394488290418</v>
          </cell>
          <cell r="G12">
            <v>33384.868661166001</v>
          </cell>
          <cell r="H12">
            <v>41368.711798227385</v>
          </cell>
          <cell r="I12">
            <v>47579.240591581998</v>
          </cell>
          <cell r="J12">
            <v>49938.612036505438</v>
          </cell>
          <cell r="K12">
            <v>45382.110475996007</v>
          </cell>
          <cell r="L12">
            <v>48479.341017408187</v>
          </cell>
          <cell r="M12">
            <v>55913.339206781595</v>
          </cell>
          <cell r="N12">
            <v>54575.357922044015</v>
          </cell>
          <cell r="O12">
            <v>53250.206220491898</v>
          </cell>
          <cell r="P12">
            <v>60729.989469703738</v>
          </cell>
          <cell r="Q12">
            <v>59724.496606917004</v>
          </cell>
          <cell r="R12">
            <v>63812.000228823999</v>
          </cell>
          <cell r="S12">
            <v>60187.867429876314</v>
          </cell>
          <cell r="T12">
            <v>73747.526206556446</v>
          </cell>
          <cell r="U12">
            <v>68313.305632416988</v>
          </cell>
          <cell r="V12">
            <v>78576.864593541992</v>
          </cell>
          <cell r="W12">
            <v>104147.34586267901</v>
          </cell>
          <cell r="X12">
            <v>134159.34582237102</v>
          </cell>
          <cell r="Y12">
            <v>146834.68195029101</v>
          </cell>
          <cell r="Z12">
            <v>108476.13419164499</v>
          </cell>
          <cell r="AA12">
            <v>140891.805104459</v>
          </cell>
          <cell r="AB12">
            <v>156624.44865530898</v>
          </cell>
          <cell r="AC12">
            <v>176189.39769103102</v>
          </cell>
        </row>
        <row r="13">
          <cell r="C13">
            <v>759.54660000000001</v>
          </cell>
          <cell r="D13">
            <v>1045.5760394700001</v>
          </cell>
          <cell r="E13">
            <v>373.45092561799999</v>
          </cell>
          <cell r="F13">
            <v>823.49408327800006</v>
          </cell>
          <cell r="G13">
            <v>483.26026016300005</v>
          </cell>
          <cell r="H13">
            <v>539.10063289200002</v>
          </cell>
          <cell r="I13">
            <v>598.93433150099997</v>
          </cell>
          <cell r="J13">
            <v>623.10252567400005</v>
          </cell>
          <cell r="K13">
            <v>731.75942080099992</v>
          </cell>
          <cell r="L13">
            <v>834.99288855899999</v>
          </cell>
          <cell r="M13">
            <v>1151.1814952980001</v>
          </cell>
          <cell r="N13">
            <v>897.43518404600002</v>
          </cell>
          <cell r="O13">
            <v>1044.3312271050002</v>
          </cell>
          <cell r="P13">
            <v>1206.4437245829999</v>
          </cell>
          <cell r="Q13">
            <v>1281.0724217320001</v>
          </cell>
          <cell r="R13">
            <v>1368.1874590560001</v>
          </cell>
          <cell r="S13">
            <v>1559.218832671</v>
          </cell>
          <cell r="T13">
            <v>1660.3112205330001</v>
          </cell>
          <cell r="U13">
            <v>1933.7456798650001</v>
          </cell>
          <cell r="V13">
            <v>2085.384</v>
          </cell>
          <cell r="W13">
            <v>2239.2687981909999</v>
          </cell>
          <cell r="X13">
            <v>2416.0628363629999</v>
          </cell>
          <cell r="Y13">
            <v>2434.9049768210002</v>
          </cell>
          <cell r="Z13">
            <v>2707.3823750760002</v>
          </cell>
          <cell r="AA13">
            <v>3107.0450878739998</v>
          </cell>
          <cell r="AB13">
            <v>4031.6898533089998</v>
          </cell>
          <cell r="AC13">
            <v>4263.0200438719994</v>
          </cell>
        </row>
        <row r="14">
          <cell r="C14">
            <v>2452.6386428139999</v>
          </cell>
          <cell r="D14">
            <v>3279.547247385</v>
          </cell>
          <cell r="E14">
            <v>2902.2260221179999</v>
          </cell>
          <cell r="F14">
            <v>2511.6439461229998</v>
          </cell>
          <cell r="G14">
            <v>3329.382372172</v>
          </cell>
          <cell r="H14">
            <v>3319.1033293539999</v>
          </cell>
          <cell r="I14">
            <v>4455.4863957709995</v>
          </cell>
          <cell r="J14">
            <v>4901.9067899580004</v>
          </cell>
          <cell r="K14">
            <v>4154.7316770050002</v>
          </cell>
          <cell r="L14">
            <v>6078.1099825769998</v>
          </cell>
          <cell r="M14">
            <v>8925.3563478849992</v>
          </cell>
          <cell r="N14">
            <v>7831.7335661289999</v>
          </cell>
          <cell r="O14">
            <v>8576.2213934039992</v>
          </cell>
          <cell r="P14">
            <v>12996.810055191419</v>
          </cell>
          <cell r="Q14">
            <v>20684.511487238</v>
          </cell>
          <cell r="R14">
            <v>19595.586794431001</v>
          </cell>
          <cell r="S14">
            <v>18203.418785314003</v>
          </cell>
          <cell r="T14">
            <v>14149.408895764001</v>
          </cell>
          <cell r="U14">
            <v>11160.802171284</v>
          </cell>
          <cell r="V14">
            <v>10684.32390248</v>
          </cell>
          <cell r="W14">
            <v>52378.589610082003</v>
          </cell>
          <cell r="X14">
            <v>36883.166155432998</v>
          </cell>
          <cell r="Y14">
            <v>13630.678989861</v>
          </cell>
          <cell r="Z14">
            <v>14576.747674606999</v>
          </cell>
          <cell r="AA14">
            <v>15207.329599317</v>
          </cell>
          <cell r="AB14">
            <v>17350.347272231</v>
          </cell>
          <cell r="AC14">
            <v>17482.810297839002</v>
          </cell>
        </row>
        <row r="15">
          <cell r="C15">
            <v>4180.0300872399002</v>
          </cell>
          <cell r="D15">
            <v>4766.7821489506696</v>
          </cell>
          <cell r="E15">
            <v>5055.3262241930997</v>
          </cell>
          <cell r="F15">
            <v>4896.1711099121758</v>
          </cell>
          <cell r="G15">
            <v>7721.1901925449993</v>
          </cell>
          <cell r="H15">
            <v>7765.491314463</v>
          </cell>
          <cell r="I15">
            <v>6972.8635124989996</v>
          </cell>
          <cell r="J15">
            <v>7642.3382215259999</v>
          </cell>
          <cell r="K15">
            <v>8810.532272339</v>
          </cell>
          <cell r="L15">
            <v>11216.57045250481</v>
          </cell>
          <cell r="M15">
            <v>12608.1409082764</v>
          </cell>
          <cell r="N15">
            <v>12893.494841419491</v>
          </cell>
          <cell r="O15">
            <v>13247.213905118</v>
          </cell>
          <cell r="P15">
            <v>14413.743237307419</v>
          </cell>
          <cell r="Q15">
            <v>11414.41513170952</v>
          </cell>
          <cell r="R15">
            <v>12258.888868952999</v>
          </cell>
          <cell r="S15">
            <v>13357.66840321477</v>
          </cell>
          <cell r="T15">
            <v>14616.872475754401</v>
          </cell>
          <cell r="U15">
            <v>13744.49185126962</v>
          </cell>
          <cell r="V15">
            <v>14854.8567778954</v>
          </cell>
          <cell r="W15">
            <v>14808.365359441997</v>
          </cell>
          <cell r="X15">
            <v>18736.750920226001</v>
          </cell>
          <cell r="Y15">
            <v>18896.831667896</v>
          </cell>
          <cell r="Z15">
            <v>21778.454694626002</v>
          </cell>
          <cell r="AA15">
            <v>26984.724718628499</v>
          </cell>
          <cell r="AB15">
            <v>26327.598717087003</v>
          </cell>
          <cell r="AC15">
            <v>29657.434093394</v>
          </cell>
        </row>
        <row r="16">
          <cell r="C16">
            <v>2003.2723227569004</v>
          </cell>
          <cell r="D16">
            <v>2375.9569086466695</v>
          </cell>
          <cell r="E16">
            <v>2882.1668883701</v>
          </cell>
          <cell r="F16">
            <v>2689.081756995176</v>
          </cell>
          <cell r="G16">
            <v>5144.2164557739998</v>
          </cell>
          <cell r="H16">
            <v>5310.9403881640001</v>
          </cell>
          <cell r="I16">
            <v>3592.2356394630001</v>
          </cell>
          <cell r="J16">
            <v>3606.7989379750002</v>
          </cell>
          <cell r="K16">
            <v>4376.0743884509993</v>
          </cell>
          <cell r="L16">
            <v>5773.6218531098102</v>
          </cell>
          <cell r="M16">
            <v>5422.6794512714005</v>
          </cell>
          <cell r="N16">
            <v>5664.4400163724904</v>
          </cell>
          <cell r="O16">
            <v>5877.8312863040001</v>
          </cell>
          <cell r="P16">
            <v>6534.1162769744196</v>
          </cell>
          <cell r="Q16">
            <v>6861.95482809852</v>
          </cell>
          <cell r="R16">
            <v>6886.8894519240002</v>
          </cell>
          <cell r="S16">
            <v>7001.458319375769</v>
          </cell>
          <cell r="T16">
            <v>7642.9223970944004</v>
          </cell>
          <cell r="U16">
            <v>7221.16543492662</v>
          </cell>
          <cell r="V16">
            <v>8057.7824664914006</v>
          </cell>
          <cell r="W16">
            <v>8332.5582853269989</v>
          </cell>
          <cell r="X16">
            <v>10916.945139533</v>
          </cell>
          <cell r="Y16">
            <v>11307.342991998999</v>
          </cell>
          <cell r="Z16">
            <v>11022.412797731002</v>
          </cell>
          <cell r="AA16">
            <v>13599.796189159499</v>
          </cell>
          <cell r="AB16">
            <v>12651.330182139001</v>
          </cell>
          <cell r="AC16">
            <v>14401.722089168999</v>
          </cell>
        </row>
        <row r="17">
          <cell r="C17">
            <v>748.31055725199997</v>
          </cell>
          <cell r="D17">
            <v>878.17086710799992</v>
          </cell>
          <cell r="E17">
            <v>565.99978486400005</v>
          </cell>
          <cell r="F17">
            <v>478.46941111300004</v>
          </cell>
          <cell r="G17">
            <v>718.9302706310001</v>
          </cell>
          <cell r="H17">
            <v>453.727976028</v>
          </cell>
          <cell r="I17">
            <v>1001.5286967139999</v>
          </cell>
          <cell r="J17">
            <v>1319.455123876</v>
          </cell>
          <cell r="K17">
            <v>1213.412560755</v>
          </cell>
          <cell r="L17">
            <v>1820.31856791</v>
          </cell>
          <cell r="M17">
            <v>3073.8397873280001</v>
          </cell>
          <cell r="N17">
            <v>2657.4022852940002</v>
          </cell>
          <cell r="O17">
            <v>2350.7158696179999</v>
          </cell>
          <cell r="P17">
            <v>2117.4660889450001</v>
          </cell>
          <cell r="Q17">
            <v>2518.2626186090001</v>
          </cell>
          <cell r="R17">
            <v>2621.037251408</v>
          </cell>
          <cell r="S17">
            <v>3062.1822671300001</v>
          </cell>
          <cell r="T17">
            <v>3274.366147015</v>
          </cell>
          <cell r="U17">
            <v>2548.1025146300003</v>
          </cell>
          <cell r="V17">
            <v>2582.2005330980001</v>
          </cell>
          <cell r="W17">
            <v>2221.5823713239997</v>
          </cell>
          <cell r="X17">
            <v>3223.6944135369999</v>
          </cell>
          <cell r="Y17">
            <v>2914.7922234260004</v>
          </cell>
          <cell r="Z17">
            <v>4873.5282520949995</v>
          </cell>
          <cell r="AA17">
            <v>7035.4945053249994</v>
          </cell>
          <cell r="AB17">
            <v>6804.1716735510017</v>
          </cell>
          <cell r="AC17">
            <v>7908.9179180470001</v>
          </cell>
        </row>
        <row r="18">
          <cell r="C18">
            <v>1428.447207231</v>
          </cell>
          <cell r="D18">
            <v>1487.035345196</v>
          </cell>
          <cell r="E18">
            <v>1572.262534959</v>
          </cell>
          <cell r="F18">
            <v>1676.884720348</v>
          </cell>
          <cell r="G18">
            <v>1819.569506</v>
          </cell>
          <cell r="H18">
            <v>1959.2815169249998</v>
          </cell>
          <cell r="I18">
            <v>2287.0846499999998</v>
          </cell>
          <cell r="J18">
            <v>2620.1390523</v>
          </cell>
          <cell r="K18">
            <v>3121.5707870000001</v>
          </cell>
          <cell r="L18">
            <v>3521.87482009</v>
          </cell>
          <cell r="M18">
            <v>3935.9434506769999</v>
          </cell>
          <cell r="N18">
            <v>4377.9313000000002</v>
          </cell>
          <cell r="O18">
            <v>4802.4658831010001</v>
          </cell>
          <cell r="P18">
            <v>5404.7937523199998</v>
          </cell>
          <cell r="Q18">
            <v>1651.201826</v>
          </cell>
          <cell r="R18">
            <v>2349.1656883259998</v>
          </cell>
          <cell r="S18">
            <v>2821.4891945049999</v>
          </cell>
          <cell r="T18">
            <v>3128.7664931430004</v>
          </cell>
          <cell r="U18">
            <v>3453.7515458560001</v>
          </cell>
          <cell r="V18">
            <v>3685.8317555630001</v>
          </cell>
          <cell r="W18">
            <v>3603.1755157389998</v>
          </cell>
          <cell r="X18">
            <v>3948.349857835</v>
          </cell>
          <cell r="Y18">
            <v>4046.8054266710001</v>
          </cell>
          <cell r="Z18">
            <v>5011.4440587270001</v>
          </cell>
          <cell r="AA18">
            <v>5587.0531518799999</v>
          </cell>
          <cell r="AB18">
            <v>5950.857920077</v>
          </cell>
          <cell r="AC18">
            <v>6309.4586508279999</v>
          </cell>
        </row>
        <row r="19">
          <cell r="C19">
            <v>0</v>
          </cell>
          <cell r="D19">
            <v>25.619028</v>
          </cell>
          <cell r="E19">
            <v>34.897016000000001</v>
          </cell>
          <cell r="F19">
            <v>51.735221455999998</v>
          </cell>
          <cell r="G19">
            <v>38.473960140000003</v>
          </cell>
          <cell r="H19">
            <v>41.541433345999998</v>
          </cell>
          <cell r="I19">
            <v>92.014526322000009</v>
          </cell>
          <cell r="J19">
            <v>95.945107375000006</v>
          </cell>
          <cell r="K19">
            <v>99.474536133000001</v>
          </cell>
          <cell r="L19">
            <v>100.755211395</v>
          </cell>
          <cell r="M19">
            <v>175.67821900000001</v>
          </cell>
          <cell r="N19">
            <v>193.72123975299999</v>
          </cell>
          <cell r="O19">
            <v>216.20086609500001</v>
          </cell>
          <cell r="P19">
            <v>357.36711906800002</v>
          </cell>
          <cell r="Q19">
            <v>382.99585900200003</v>
          </cell>
          <cell r="R19">
            <v>401.79647729499999</v>
          </cell>
          <cell r="S19">
            <v>472.53862220400003</v>
          </cell>
          <cell r="T19">
            <v>570.81743850199996</v>
          </cell>
          <cell r="U19">
            <v>521.47235585700003</v>
          </cell>
          <cell r="V19">
            <v>529.04202274299996</v>
          </cell>
          <cell r="W19">
            <v>651.04918705199998</v>
          </cell>
          <cell r="X19">
            <v>647.76150932099995</v>
          </cell>
          <cell r="Y19">
            <v>627.89102579999997</v>
          </cell>
          <cell r="Z19">
            <v>871.06958607299998</v>
          </cell>
          <cell r="AA19">
            <v>762.380872264</v>
          </cell>
          <cell r="AB19">
            <v>921.23894131999998</v>
          </cell>
          <cell r="AC19">
            <v>1037.3354353500001</v>
          </cell>
        </row>
        <row r="20">
          <cell r="C20">
            <v>50594.408056228902</v>
          </cell>
          <cell r="D20">
            <v>62752.144402641927</v>
          </cell>
          <cell r="E20">
            <v>66758.02622419309</v>
          </cell>
          <cell r="F20">
            <v>71744.098983104588</v>
          </cell>
          <cell r="G20">
            <v>81707.136486045987</v>
          </cell>
          <cell r="H20">
            <v>91989.168074936388</v>
          </cell>
          <cell r="I20">
            <v>105923.011831353</v>
          </cell>
          <cell r="J20">
            <v>117179.15157366343</v>
          </cell>
          <cell r="K20">
            <v>125291.18184614099</v>
          </cell>
          <cell r="L20">
            <v>142045.46534104901</v>
          </cell>
          <cell r="M20">
            <v>149759.285958241</v>
          </cell>
          <cell r="N20">
            <v>151312.14714192049</v>
          </cell>
          <cell r="O20">
            <v>165619.2213119599</v>
          </cell>
          <cell r="P20">
            <v>191436.63456229857</v>
          </cell>
          <cell r="Q20">
            <v>196961.27604297752</v>
          </cell>
          <cell r="R20">
            <v>207594.95696068101</v>
          </cell>
          <cell r="S20">
            <v>210426.1380601931</v>
          </cell>
          <cell r="T20">
            <v>229316.08240950987</v>
          </cell>
          <cell r="U20">
            <v>233260.22027948961</v>
          </cell>
          <cell r="V20">
            <v>250411.22344978841</v>
          </cell>
          <cell r="W20">
            <v>309220.42963039404</v>
          </cell>
          <cell r="X20">
            <v>343976.12964914099</v>
          </cell>
          <cell r="Y20">
            <v>352658.673641845</v>
          </cell>
          <cell r="Z20">
            <v>423172.67093595397</v>
          </cell>
          <cell r="AA20">
            <v>475196.11051027849</v>
          </cell>
          <cell r="AB20">
            <v>510478.92290103197</v>
          </cell>
          <cell r="AC20">
            <v>550411.35064224806</v>
          </cell>
        </row>
        <row r="21">
          <cell r="AC21">
            <v>7.8225419208851177E-2</v>
          </cell>
        </row>
      </sheetData>
      <sheetData sheetId="2">
        <row r="10">
          <cell r="C10">
            <v>43843.598642803692</v>
          </cell>
          <cell r="D10">
            <v>57666.426156497997</v>
          </cell>
          <cell r="E10">
            <v>53987.249434581994</v>
          </cell>
          <cell r="F10">
            <v>65954.927700318993</v>
          </cell>
          <cell r="G10">
            <v>67466.551558658</v>
          </cell>
          <cell r="H10">
            <v>85797.994462676012</v>
          </cell>
          <cell r="I10">
            <v>93163.644811081002</v>
          </cell>
          <cell r="J10">
            <v>92507.228332234998</v>
          </cell>
          <cell r="K10">
            <v>112424.792000374</v>
          </cell>
          <cell r="L10">
            <v>119905.55602797447</v>
          </cell>
          <cell r="M10">
            <v>113071.45920011538</v>
          </cell>
          <cell r="N10">
            <v>132730.00063857471</v>
          </cell>
          <cell r="O10">
            <v>141017.19580611365</v>
          </cell>
          <cell r="P10">
            <v>164120.08948963069</v>
          </cell>
          <cell r="Q10">
            <v>171124.00456192758</v>
          </cell>
          <cell r="R10">
            <v>182576.18458977307</v>
          </cell>
          <cell r="S10">
            <v>183157.86227394818</v>
          </cell>
          <cell r="T10">
            <v>201298.7161853408</v>
          </cell>
          <cell r="U10">
            <v>205211.94968590769</v>
          </cell>
          <cell r="V10">
            <v>222235.82193443042</v>
          </cell>
          <cell r="W10">
            <v>274964.63000540913</v>
          </cell>
          <cell r="X10">
            <v>302270.70663164486</v>
          </cell>
          <cell r="Y10">
            <v>305829.93432875327</v>
          </cell>
          <cell r="Z10">
            <v>374376.03536749817</v>
          </cell>
          <cell r="AA10">
            <v>371078.8202184547</v>
          </cell>
          <cell r="AB10">
            <v>451657.10269003466</v>
          </cell>
          <cell r="AC10">
            <v>139564.75880514877</v>
          </cell>
        </row>
        <row r="11">
          <cell r="C11">
            <v>20126.53742628769</v>
          </cell>
          <cell r="D11">
            <v>25362.151570891998</v>
          </cell>
          <cell r="E11">
            <v>27425.288601303997</v>
          </cell>
          <cell r="F11">
            <v>31692.501207286001</v>
          </cell>
          <cell r="G11">
            <v>36925.919913204001</v>
          </cell>
          <cell r="H11">
            <v>42571.824430627006</v>
          </cell>
          <cell r="I11">
            <v>51510.012687624003</v>
          </cell>
          <cell r="J11">
            <v>57782.650772538997</v>
          </cell>
          <cell r="K11">
            <v>65018.531590899001</v>
          </cell>
          <cell r="L11">
            <v>65644.191037352459</v>
          </cell>
          <cell r="M11">
            <v>67923.849025584379</v>
          </cell>
          <cell r="N11">
            <v>84619.902182755905</v>
          </cell>
          <cell r="O11">
            <v>96460.466615847981</v>
          </cell>
          <cell r="P11">
            <v>98802.391461526888</v>
          </cell>
          <cell r="Q11">
            <v>96399.486156754007</v>
          </cell>
          <cell r="R11">
            <v>107006.625071756</v>
          </cell>
          <cell r="S11">
            <v>109158.96875111399</v>
          </cell>
          <cell r="T11">
            <v>128371.95514098546</v>
          </cell>
          <cell r="U11">
            <v>132646.53222712199</v>
          </cell>
          <cell r="V11">
            <v>153010.0084620401</v>
          </cell>
          <cell r="W11">
            <v>132552.047113009</v>
          </cell>
          <cell r="X11">
            <v>162458.71626525401</v>
          </cell>
          <cell r="Y11">
            <v>213290.92891944124</v>
          </cell>
          <cell r="Z11">
            <v>264183.94098190346</v>
          </cell>
          <cell r="AA11">
            <v>247178.91603341562</v>
          </cell>
          <cell r="AB11">
            <v>272696.25642989093</v>
          </cell>
          <cell r="AC11">
            <v>72921.065743528583</v>
          </cell>
        </row>
        <row r="12">
          <cell r="C12">
            <v>20922.851540846001</v>
          </cell>
          <cell r="D12">
            <v>30301.990265964003</v>
          </cell>
          <cell r="E12">
            <v>23443.518859733002</v>
          </cell>
          <cell r="F12">
            <v>31145.502440266999</v>
          </cell>
          <cell r="G12">
            <v>27393.022356787002</v>
          </cell>
          <cell r="H12">
            <v>39422.712528365002</v>
          </cell>
          <cell r="I12">
            <v>37453.502389224996</v>
          </cell>
          <cell r="J12">
            <v>29083.660357581</v>
          </cell>
          <cell r="K12">
            <v>42338.186982920997</v>
          </cell>
          <cell r="L12">
            <v>49952.238843974999</v>
          </cell>
          <cell r="M12">
            <v>40425.090738442006</v>
          </cell>
          <cell r="N12">
            <v>41774.652722888735</v>
          </cell>
          <cell r="O12">
            <v>37900.999197410376</v>
          </cell>
          <cell r="P12">
            <v>53554.118751845424</v>
          </cell>
          <cell r="Q12">
            <v>53500.59678774645</v>
          </cell>
          <cell r="R12">
            <v>55767.160645887277</v>
          </cell>
          <cell r="S12">
            <v>54506.917166604762</v>
          </cell>
          <cell r="T12">
            <v>56382.82972115204</v>
          </cell>
          <cell r="U12">
            <v>59067.607923564188</v>
          </cell>
          <cell r="V12">
            <v>55447.390837409075</v>
          </cell>
          <cell r="W12">
            <v>106338.38409078043</v>
          </cell>
          <cell r="X12">
            <v>95780.859095945692</v>
          </cell>
          <cell r="Y12">
            <v>73507.978895032429</v>
          </cell>
          <cell r="Z12">
            <v>90748.649938250004</v>
          </cell>
          <cell r="AA12">
            <v>102767.47821583541</v>
          </cell>
          <cell r="AB12">
            <v>155143.42013568562</v>
          </cell>
          <cell r="AC12">
            <v>60995.304327083497</v>
          </cell>
        </row>
        <row r="13">
          <cell r="C13">
            <v>0</v>
          </cell>
          <cell r="D13">
            <v>0</v>
          </cell>
          <cell r="E13">
            <v>655.37297280200005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625.69060974500007</v>
          </cell>
          <cell r="K13">
            <v>642.51594736700008</v>
          </cell>
          <cell r="L13">
            <v>210.37414235599999</v>
          </cell>
          <cell r="M13">
            <v>0</v>
          </cell>
          <cell r="N13">
            <v>1067.8110415620001</v>
          </cell>
          <cell r="O13">
            <v>634.85485978600002</v>
          </cell>
          <cell r="P13">
            <v>1771.5160445890001</v>
          </cell>
          <cell r="Q13">
            <v>1994.58274467</v>
          </cell>
          <cell r="R13">
            <v>1423.007084694</v>
          </cell>
          <cell r="S13">
            <v>1633.3307137372701</v>
          </cell>
          <cell r="T13">
            <v>1754.9527854588102</v>
          </cell>
          <cell r="U13">
            <v>1991.5393940543302</v>
          </cell>
          <cell r="V13">
            <v>2105.9343379406605</v>
          </cell>
          <cell r="W13">
            <v>2177.0717355229199</v>
          </cell>
          <cell r="X13">
            <v>2286.8597578101198</v>
          </cell>
          <cell r="Y13">
            <v>2673.7890740747298</v>
          </cell>
          <cell r="Z13">
            <v>2556.3471172127201</v>
          </cell>
          <cell r="AA13">
            <v>3566.9088690722701</v>
          </cell>
          <cell r="AB13">
            <v>3929.9285975972398</v>
          </cell>
          <cell r="AC13">
            <v>954.04654176154997</v>
          </cell>
        </row>
        <row r="14">
          <cell r="C14">
            <v>2794.2096756699998</v>
          </cell>
          <cell r="D14">
            <v>2002.2843196419999</v>
          </cell>
          <cell r="E14">
            <v>2463.0690007429998</v>
          </cell>
          <cell r="F14">
            <v>3116.9240527659999</v>
          </cell>
          <cell r="G14">
            <v>3147.6092886669999</v>
          </cell>
          <cell r="H14">
            <v>3803.4575036840001</v>
          </cell>
          <cell r="I14">
            <v>4200.1297342320004</v>
          </cell>
          <cell r="J14">
            <v>5015.2265923699997</v>
          </cell>
          <cell r="K14">
            <v>4425.5574791869994</v>
          </cell>
          <cell r="L14">
            <v>4098.752004291</v>
          </cell>
          <cell r="M14">
            <v>4722.519436089</v>
          </cell>
          <cell r="N14">
            <v>5267.6346913680509</v>
          </cell>
          <cell r="O14">
            <v>6020.8751330693021</v>
          </cell>
          <cell r="P14">
            <v>9992.0632316693882</v>
          </cell>
          <cell r="Q14">
            <v>19229.338872757093</v>
          </cell>
          <cell r="R14">
            <v>18379.391787435801</v>
          </cell>
          <cell r="S14">
            <v>17858.645642492174</v>
          </cell>
          <cell r="T14">
            <v>14788.978537744453</v>
          </cell>
          <cell r="U14">
            <v>11506.270141167188</v>
          </cell>
          <cell r="V14">
            <v>11672.488297040598</v>
          </cell>
          <cell r="W14">
            <v>33897.127066096786</v>
          </cell>
          <cell r="X14">
            <v>41744.27151263503</v>
          </cell>
          <cell r="Y14">
            <v>16357.237440204892</v>
          </cell>
          <cell r="Z14">
            <v>16887.097330131979</v>
          </cell>
          <cell r="AA14">
            <v>17565.51710013143</v>
          </cell>
          <cell r="AB14">
            <v>19887.497526860843</v>
          </cell>
          <cell r="AC14">
            <v>4694.3421927751397</v>
          </cell>
        </row>
        <row r="15">
          <cell r="C15">
            <v>3423.6814892780003</v>
          </cell>
          <cell r="D15">
            <v>4327.639913002</v>
          </cell>
          <cell r="E15">
            <v>5980.9138800639994</v>
          </cell>
          <cell r="F15">
            <v>5165.3186621519999</v>
          </cell>
          <cell r="G15">
            <v>7769.313503071</v>
          </cell>
          <cell r="H15">
            <v>8231.4867648670006</v>
          </cell>
          <cell r="I15">
            <v>7386.0235205280005</v>
          </cell>
          <cell r="J15">
            <v>8264.7096863940005</v>
          </cell>
          <cell r="K15">
            <v>9711.629040232001</v>
          </cell>
          <cell r="L15">
            <v>11403.142433323001</v>
          </cell>
          <cell r="M15">
            <v>12342.658568274999</v>
          </cell>
          <cell r="N15">
            <v>8457.0140345836608</v>
          </cell>
          <cell r="O15">
            <v>13103.383651409351</v>
          </cell>
          <cell r="P15">
            <v>13908.70958680144</v>
          </cell>
          <cell r="Q15">
            <v>12725.789364851409</v>
          </cell>
          <cell r="R15">
            <v>13509.776172696891</v>
          </cell>
          <cell r="S15">
            <v>14792.183035056172</v>
          </cell>
          <cell r="T15">
            <v>16067.03158093361</v>
          </cell>
          <cell r="U15">
            <v>15521.927702867351</v>
          </cell>
          <cell r="V15">
            <v>16634.974512160159</v>
          </cell>
          <cell r="W15">
            <v>15651.921704038352</v>
          </cell>
          <cell r="X15">
            <v>19205.35276676522</v>
          </cell>
          <cell r="Y15">
            <v>23771.810457695541</v>
          </cell>
          <cell r="Z15">
            <v>25060.662750300249</v>
          </cell>
          <cell r="AA15">
            <v>29832.731939892325</v>
          </cell>
          <cell r="AB15">
            <v>30842.824139600099</v>
          </cell>
          <cell r="AC15">
            <v>6306.25967313616</v>
          </cell>
        </row>
        <row r="16">
          <cell r="C16">
            <v>1927.4808362370002</v>
          </cell>
          <cell r="D16">
            <v>2236.1057489989998</v>
          </cell>
          <cell r="E16">
            <v>4010.312254552</v>
          </cell>
          <cell r="F16">
            <v>2783.4908806989997</v>
          </cell>
          <cell r="G16">
            <v>5092.0107560489996</v>
          </cell>
          <cell r="H16">
            <v>5573.110894118</v>
          </cell>
          <cell r="I16">
            <v>3746.742915537</v>
          </cell>
          <cell r="J16">
            <v>3724.5529338400002</v>
          </cell>
          <cell r="K16">
            <v>4967.4476986079999</v>
          </cell>
          <cell r="L16">
            <v>5298.7643411210001</v>
          </cell>
          <cell r="M16">
            <v>5026.0429264949998</v>
          </cell>
          <cell r="N16">
            <v>4082.8083372577098</v>
          </cell>
          <cell r="O16">
            <v>5882.7217623653814</v>
          </cell>
          <cell r="P16">
            <v>7489.7513211080104</v>
          </cell>
          <cell r="Q16">
            <v>7019.1778034912004</v>
          </cell>
          <cell r="R16">
            <v>7472.9613605762397</v>
          </cell>
          <cell r="S16">
            <v>7891.9265913629406</v>
          </cell>
          <cell r="T16">
            <v>7942.6054148745488</v>
          </cell>
          <cell r="U16">
            <v>8829.5701464827907</v>
          </cell>
          <cell r="V16">
            <v>9602.4313341580801</v>
          </cell>
          <cell r="W16">
            <v>8441.5782297943606</v>
          </cell>
          <cell r="X16">
            <v>10666.392488893609</v>
          </cell>
          <cell r="Y16">
            <v>14954.688280736629</v>
          </cell>
          <cell r="Z16">
            <v>14013.017228568389</v>
          </cell>
          <cell r="AA16">
            <v>15668.84360213619</v>
          </cell>
          <cell r="AB16">
            <v>15518.465616764699</v>
          </cell>
          <cell r="AC16">
            <v>4198.4532123823592</v>
          </cell>
        </row>
        <row r="17">
          <cell r="C17">
            <v>444.11838916299996</v>
          </cell>
          <cell r="D17">
            <v>583.51144750399999</v>
          </cell>
          <cell r="E17">
            <v>344.17362999099998</v>
          </cell>
          <cell r="F17">
            <v>527.84445971399998</v>
          </cell>
          <cell r="G17">
            <v>726.46815508099996</v>
          </cell>
          <cell r="H17">
            <v>562.66712004800002</v>
          </cell>
          <cell r="I17">
            <v>1076.8961140429999</v>
          </cell>
          <cell r="J17">
            <v>1695.167443453</v>
          </cell>
          <cell r="K17">
            <v>1453.852384564</v>
          </cell>
          <cell r="L17">
            <v>2396.6643460139999</v>
          </cell>
          <cell r="M17">
            <v>3212.7189943909998</v>
          </cell>
          <cell r="N17">
            <v>1527.90817096501</v>
          </cell>
          <cell r="O17">
            <v>2223.5591118696298</v>
          </cell>
          <cell r="P17">
            <v>2502.5961392270597</v>
          </cell>
          <cell r="Q17">
            <v>2630.0907898037294</v>
          </cell>
          <cell r="R17">
            <v>2773.5605049014398</v>
          </cell>
          <cell r="S17">
            <v>3383.2926612162205</v>
          </cell>
          <cell r="T17">
            <v>4277.0815409566103</v>
          </cell>
          <cell r="U17">
            <v>2491.0683839672906</v>
          </cell>
          <cell r="V17">
            <v>2654.8298396068603</v>
          </cell>
          <cell r="W17">
            <v>2792.22450309029</v>
          </cell>
          <cell r="X17">
            <v>3812.1369833126296</v>
          </cell>
          <cell r="Y17">
            <v>3323.1615814540601</v>
          </cell>
          <cell r="Z17">
            <v>4767.9544007558688</v>
          </cell>
          <cell r="AA17">
            <v>7198.7335669067115</v>
          </cell>
          <cell r="AB17">
            <v>7080.0798207410608</v>
          </cell>
          <cell r="AC17">
            <v>370.15991625932998</v>
          </cell>
        </row>
        <row r="18">
          <cell r="C18">
            <v>1052.082263878</v>
          </cell>
          <cell r="D18">
            <v>1468.9451680999998</v>
          </cell>
          <cell r="E18">
            <v>1592.9793610429999</v>
          </cell>
          <cell r="F18">
            <v>1723.165022933</v>
          </cell>
          <cell r="G18">
            <v>1914.4168947109999</v>
          </cell>
          <cell r="H18">
            <v>2049.71930436</v>
          </cell>
          <cell r="I18">
            <v>2522.1060817029997</v>
          </cell>
          <cell r="J18">
            <v>2798.9058893670003</v>
          </cell>
          <cell r="K18">
            <v>3239.0769834050002</v>
          </cell>
          <cell r="L18">
            <v>3661.1069537010003</v>
          </cell>
          <cell r="M18">
            <v>4000.1777570250001</v>
          </cell>
          <cell r="N18">
            <v>2799.4399357745697</v>
          </cell>
          <cell r="O18">
            <v>4864.8665249894102</v>
          </cell>
          <cell r="P18">
            <v>3630.1962690795899</v>
          </cell>
          <cell r="Q18">
            <v>2740.3042929670801</v>
          </cell>
          <cell r="R18">
            <v>2911.2020470585699</v>
          </cell>
          <cell r="S18">
            <v>3123.5261774609703</v>
          </cell>
          <cell r="T18">
            <v>3342.4325776659703</v>
          </cell>
          <cell r="U18">
            <v>3617.35005800418</v>
          </cell>
          <cell r="V18">
            <v>3765.5912239158802</v>
          </cell>
          <cell r="W18">
            <v>3843.4517237964301</v>
          </cell>
          <cell r="X18">
            <v>4106.6447981970396</v>
          </cell>
          <cell r="Y18">
            <v>4623.6034435562597</v>
          </cell>
          <cell r="Z18">
            <v>5250.9682959440397</v>
          </cell>
          <cell r="AA18">
            <v>5828.5776416312901</v>
          </cell>
          <cell r="AB18">
            <v>6344.6762379294296</v>
          </cell>
          <cell r="AC18">
            <v>1445.76630558241</v>
          </cell>
        </row>
        <row r="19">
          <cell r="C19">
            <v>0</v>
          </cell>
          <cell r="D19">
            <v>39.077548399000001</v>
          </cell>
          <cell r="E19">
            <v>33.448634478000002</v>
          </cell>
          <cell r="F19">
            <v>130.818298806</v>
          </cell>
          <cell r="G19">
            <v>36.417697229999995</v>
          </cell>
          <cell r="H19">
            <v>45.989446341000004</v>
          </cell>
          <cell r="I19">
            <v>40.278409245000006</v>
          </cell>
          <cell r="J19">
            <v>46.083419734000003</v>
          </cell>
          <cell r="K19">
            <v>51.251973655</v>
          </cell>
          <cell r="L19">
            <v>46.606792487</v>
          </cell>
          <cell r="M19">
            <v>103.718890364</v>
          </cell>
          <cell r="N19">
            <v>46.857590586370002</v>
          </cell>
          <cell r="O19">
            <v>132.23625218493001</v>
          </cell>
          <cell r="P19">
            <v>286.16585738678003</v>
          </cell>
          <cell r="Q19">
            <v>336.21647858940003</v>
          </cell>
          <cell r="R19">
            <v>352.05226016064</v>
          </cell>
          <cell r="S19">
            <v>393.43760501603998</v>
          </cell>
          <cell r="T19">
            <v>504.91204743648001</v>
          </cell>
          <cell r="U19">
            <v>583.9391144130899</v>
          </cell>
          <cell r="V19">
            <v>612.12211447933987</v>
          </cell>
          <cell r="W19">
            <v>574.66724735726996</v>
          </cell>
          <cell r="X19">
            <v>620.17849636193978</v>
          </cell>
          <cell r="Y19">
            <v>870.35715194858994</v>
          </cell>
          <cell r="Z19">
            <v>1028.7228250319497</v>
          </cell>
          <cell r="AA19">
            <v>1136.57712921813</v>
          </cell>
          <cell r="AB19">
            <v>1899.6024641649101</v>
          </cell>
          <cell r="AC19">
            <v>291.88023891206001</v>
          </cell>
        </row>
        <row r="20">
          <cell r="C20">
            <v>47267.280132081694</v>
          </cell>
          <cell r="D20">
            <v>61994.066069499997</v>
          </cell>
          <cell r="E20">
            <v>59968.163314645994</v>
          </cell>
          <cell r="F20">
            <v>71120.246362470993</v>
          </cell>
          <cell r="G20">
            <v>75235.865061728997</v>
          </cell>
          <cell r="H20">
            <v>94029.481227543016</v>
          </cell>
          <cell r="I20">
            <v>100549.66833160901</v>
          </cell>
          <cell r="J20">
            <v>100771.93801862899</v>
          </cell>
          <cell r="K20">
            <v>122136.421040606</v>
          </cell>
          <cell r="L20">
            <v>131308.69846129746</v>
          </cell>
          <cell r="M20">
            <v>125414.11776839038</v>
          </cell>
          <cell r="N20">
            <v>141187.01467315838</v>
          </cell>
          <cell r="O20">
            <v>154120.57945752301</v>
          </cell>
          <cell r="P20">
            <v>178028.79907643213</v>
          </cell>
          <cell r="Q20">
            <v>183849.79392677898</v>
          </cell>
          <cell r="R20">
            <v>196085.96076246997</v>
          </cell>
          <cell r="S20">
            <v>197950.04530900434</v>
          </cell>
          <cell r="T20">
            <v>217365.74776627441</v>
          </cell>
          <cell r="U20">
            <v>220733.87738877503</v>
          </cell>
          <cell r="V20">
            <v>238870.79644659057</v>
          </cell>
          <cell r="W20">
            <v>290616.55170944746</v>
          </cell>
          <cell r="X20">
            <v>321476.05939841009</v>
          </cell>
          <cell r="Y20">
            <v>329601.74478644883</v>
          </cell>
          <cell r="Z20">
            <v>399436.69811779843</v>
          </cell>
          <cell r="AA20">
            <v>400911.55215834704</v>
          </cell>
          <cell r="AB20">
            <v>482499.92682963476</v>
          </cell>
          <cell r="AC20">
            <v>145871.01847828494</v>
          </cell>
        </row>
      </sheetData>
      <sheetData sheetId="3">
        <row r="10">
          <cell r="C10">
            <v>18991721.199999999</v>
          </cell>
          <cell r="D10">
            <v>24801070</v>
          </cell>
          <cell r="E10">
            <v>28559507.688322999</v>
          </cell>
          <cell r="F10">
            <v>31723056.578800999</v>
          </cell>
          <cell r="G10">
            <v>36586932</v>
          </cell>
          <cell r="H10">
            <v>38779806</v>
          </cell>
          <cell r="I10">
            <v>46101145</v>
          </cell>
          <cell r="J10">
            <v>53846056</v>
          </cell>
          <cell r="K10">
            <v>65966048</v>
          </cell>
          <cell r="L10">
            <v>75051961</v>
          </cell>
          <cell r="M10">
            <v>70652833</v>
          </cell>
          <cell r="N10">
            <v>74680212.628281996</v>
          </cell>
          <cell r="O10">
            <v>88923287.565841004</v>
          </cell>
          <cell r="P10">
            <v>101570794.07551301</v>
          </cell>
          <cell r="Q10">
            <v>103296882.31551699</v>
          </cell>
          <cell r="R10">
            <v>109639353.60941701</v>
          </cell>
          <cell r="S10">
            <v>116603593.609117</v>
          </cell>
          <cell r="T10">
            <v>124448963.610902</v>
          </cell>
          <cell r="U10">
            <v>137368012.94465399</v>
          </cell>
          <cell r="V10">
            <v>142881985.63188499</v>
          </cell>
          <cell r="W10">
            <v>134992097</v>
          </cell>
          <cell r="X10">
            <v>150372594</v>
          </cell>
          <cell r="Y10">
            <v>169366736</v>
          </cell>
          <cell r="Z10">
            <v>274167952</v>
          </cell>
          <cell r="AA10">
            <v>287465760</v>
          </cell>
          <cell r="AB10">
            <v>304871678.40309596</v>
          </cell>
          <cell r="AC10">
            <v>321462624.51611203</v>
          </cell>
        </row>
        <row r="11">
          <cell r="C11">
            <v>6914300</v>
          </cell>
          <cell r="D11">
            <v>9974142</v>
          </cell>
          <cell r="E11">
            <v>12050367.688323</v>
          </cell>
          <cell r="F11">
            <v>13324294.348637</v>
          </cell>
          <cell r="G11">
            <v>15972820</v>
          </cell>
          <cell r="H11">
            <v>16251141</v>
          </cell>
          <cell r="I11">
            <v>19403855</v>
          </cell>
          <cell r="J11">
            <v>23671427</v>
          </cell>
          <cell r="K11">
            <v>26400057</v>
          </cell>
          <cell r="L11">
            <v>31591144</v>
          </cell>
          <cell r="M11">
            <v>29941754</v>
          </cell>
          <cell r="N11">
            <v>33436564.628281999</v>
          </cell>
          <cell r="O11">
            <v>43372339.565840997</v>
          </cell>
          <cell r="P11">
            <v>48386645.439512998</v>
          </cell>
          <cell r="Q11">
            <v>49383462.837052003</v>
          </cell>
          <cell r="R11">
            <v>50745996.609416999</v>
          </cell>
          <cell r="S11">
            <v>49332984.095927</v>
          </cell>
          <cell r="T11">
            <v>55852761.136953004</v>
          </cell>
          <cell r="U11">
            <v>60636139.196741998</v>
          </cell>
          <cell r="V11">
            <v>65290455</v>
          </cell>
          <cell r="W11">
            <v>65447847</v>
          </cell>
          <cell r="X11">
            <v>72882812</v>
          </cell>
          <cell r="Y11">
            <v>81098256</v>
          </cell>
          <cell r="Z11">
            <v>148670546</v>
          </cell>
          <cell r="AA11">
            <v>146701331</v>
          </cell>
          <cell r="AB11">
            <v>149447583</v>
          </cell>
          <cell r="AC11">
            <v>165244304</v>
          </cell>
        </row>
        <row r="12">
          <cell r="C12">
            <v>6914300</v>
          </cell>
          <cell r="D12">
            <v>9974142</v>
          </cell>
          <cell r="E12">
            <v>11404221.688323</v>
          </cell>
          <cell r="F12">
            <v>11717105</v>
          </cell>
          <cell r="G12">
            <v>15534000</v>
          </cell>
          <cell r="H12">
            <v>15788186</v>
          </cell>
          <cell r="I12">
            <v>18940987</v>
          </cell>
          <cell r="J12">
            <v>22508427</v>
          </cell>
          <cell r="K12">
            <v>23420484</v>
          </cell>
          <cell r="L12">
            <v>29527566</v>
          </cell>
          <cell r="M12">
            <v>27808754</v>
          </cell>
          <cell r="N12">
            <v>30227126</v>
          </cell>
          <cell r="O12">
            <v>39100439.565840997</v>
          </cell>
          <cell r="P12">
            <v>44234975.439512998</v>
          </cell>
          <cell r="Q12">
            <v>45239050.837052003</v>
          </cell>
          <cell r="R12">
            <v>42009739.609416999</v>
          </cell>
          <cell r="S12">
            <v>40123220.095927</v>
          </cell>
          <cell r="T12">
            <v>53041254.136953004</v>
          </cell>
          <cell r="U12">
            <v>60636139.196741998</v>
          </cell>
          <cell r="V12">
            <v>63400455</v>
          </cell>
          <cell r="W12">
            <v>64594382</v>
          </cell>
          <cell r="X12">
            <v>71724302</v>
          </cell>
          <cell r="Y12">
            <v>80350531</v>
          </cell>
          <cell r="Z12">
            <v>144840138</v>
          </cell>
          <cell r="AA12">
            <v>142191969</v>
          </cell>
          <cell r="AB12">
            <v>145639055</v>
          </cell>
          <cell r="AC12">
            <v>151060894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646146</v>
          </cell>
          <cell r="F14">
            <v>1607189.348637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438820</v>
          </cell>
          <cell r="H15">
            <v>462955</v>
          </cell>
          <cell r="I15">
            <v>462868</v>
          </cell>
          <cell r="J15">
            <v>1163000</v>
          </cell>
          <cell r="K15">
            <v>2979573</v>
          </cell>
          <cell r="L15">
            <v>2063578</v>
          </cell>
          <cell r="M15">
            <v>2133000</v>
          </cell>
          <cell r="N15">
            <v>2556821.4672690001</v>
          </cell>
          <cell r="O15">
            <v>3418889</v>
          </cell>
          <cell r="P15">
            <v>3291532</v>
          </cell>
          <cell r="Q15">
            <v>3437593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800000</v>
          </cell>
          <cell r="W15">
            <v>853465</v>
          </cell>
          <cell r="X15">
            <v>922216</v>
          </cell>
          <cell r="Y15">
            <v>0</v>
          </cell>
          <cell r="Z15">
            <v>1774651</v>
          </cell>
          <cell r="AA15">
            <v>1971543</v>
          </cell>
          <cell r="AB15">
            <v>1409421</v>
          </cell>
          <cell r="AC15">
            <v>11109335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652617.16101299995</v>
          </cell>
          <cell r="O16">
            <v>853011</v>
          </cell>
          <cell r="P16">
            <v>860138</v>
          </cell>
          <cell r="Q16">
            <v>706819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4851765</v>
          </cell>
          <cell r="S17">
            <v>4328696</v>
          </cell>
          <cell r="T17">
            <v>2811507</v>
          </cell>
          <cell r="U17">
            <v>0</v>
          </cell>
          <cell r="V17">
            <v>90000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23303</v>
          </cell>
          <cell r="AB17">
            <v>0</v>
          </cell>
          <cell r="AC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</v>
          </cell>
          <cell r="S18">
            <v>4881068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1000000</v>
          </cell>
          <cell r="W19">
            <v>0</v>
          </cell>
          <cell r="X19">
            <v>0</v>
          </cell>
          <cell r="Y19">
            <v>360000</v>
          </cell>
          <cell r="Z19">
            <v>8855</v>
          </cell>
          <cell r="AA19">
            <v>0</v>
          </cell>
          <cell r="AB19">
            <v>0</v>
          </cell>
          <cell r="AC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236294</v>
          </cell>
          <cell r="Y20">
            <v>387725</v>
          </cell>
          <cell r="Z20">
            <v>2046902</v>
          </cell>
          <cell r="AA20">
            <v>2514516</v>
          </cell>
          <cell r="AB20">
            <v>2399107</v>
          </cell>
          <cell r="AC20">
            <v>3074075</v>
          </cell>
        </row>
        <row r="21">
          <cell r="C21">
            <v>12077421.199999999</v>
          </cell>
          <cell r="D21">
            <v>14826928</v>
          </cell>
          <cell r="E21">
            <v>16509140</v>
          </cell>
          <cell r="F21">
            <v>18398762.230163999</v>
          </cell>
          <cell r="G21">
            <v>20614112</v>
          </cell>
          <cell r="H21">
            <v>22528665</v>
          </cell>
          <cell r="I21">
            <v>26697290</v>
          </cell>
          <cell r="J21">
            <v>30174629</v>
          </cell>
          <cell r="K21">
            <v>39565991</v>
          </cell>
          <cell r="L21">
            <v>43460817</v>
          </cell>
          <cell r="M21">
            <v>40711079</v>
          </cell>
          <cell r="N21">
            <v>41243648</v>
          </cell>
          <cell r="O21">
            <v>45550948</v>
          </cell>
          <cell r="P21">
            <v>53184148.636</v>
          </cell>
          <cell r="Q21">
            <v>53913419.478464998</v>
          </cell>
          <cell r="R21">
            <v>58893357</v>
          </cell>
          <cell r="S21">
            <v>67270609.513190001</v>
          </cell>
          <cell r="T21">
            <v>68596202.473949</v>
          </cell>
          <cell r="U21">
            <v>76731873.747912005</v>
          </cell>
          <cell r="V21">
            <v>77591530.631885007</v>
          </cell>
          <cell r="W21">
            <v>69544250</v>
          </cell>
          <cell r="X21">
            <v>77489782</v>
          </cell>
          <cell r="Y21">
            <v>88268480</v>
          </cell>
          <cell r="Z21">
            <v>125497406</v>
          </cell>
          <cell r="AA21">
            <v>140764429</v>
          </cell>
          <cell r="AB21">
            <v>155424095.40309599</v>
          </cell>
          <cell r="AC21">
            <v>156218320.516112</v>
          </cell>
        </row>
        <row r="22">
          <cell r="C22">
            <v>1798800</v>
          </cell>
          <cell r="D22">
            <v>2089006</v>
          </cell>
          <cell r="E22">
            <v>2297809</v>
          </cell>
          <cell r="F22">
            <v>2333947</v>
          </cell>
          <cell r="G22">
            <v>2035030</v>
          </cell>
          <cell r="H22">
            <v>2098483</v>
          </cell>
          <cell r="I22">
            <v>3084150</v>
          </cell>
          <cell r="J22">
            <v>3784939</v>
          </cell>
          <cell r="K22">
            <v>4701335</v>
          </cell>
          <cell r="L22">
            <v>5134138</v>
          </cell>
          <cell r="M22">
            <v>4459062</v>
          </cell>
          <cell r="N22">
            <v>4516990</v>
          </cell>
          <cell r="O22">
            <v>4104418</v>
          </cell>
          <cell r="P22">
            <v>4719597</v>
          </cell>
          <cell r="Q22">
            <v>3602165</v>
          </cell>
          <cell r="R22">
            <v>4252122</v>
          </cell>
          <cell r="S22">
            <v>5653091</v>
          </cell>
          <cell r="T22">
            <v>4168706</v>
          </cell>
          <cell r="U22">
            <v>4382899</v>
          </cell>
          <cell r="V22">
            <v>4027595</v>
          </cell>
          <cell r="W22">
            <v>3059144</v>
          </cell>
          <cell r="X22">
            <v>3431005</v>
          </cell>
          <cell r="Y22">
            <v>4098169</v>
          </cell>
          <cell r="Z22">
            <v>5685377</v>
          </cell>
          <cell r="AA22">
            <v>5682380</v>
          </cell>
          <cell r="AB22">
            <v>5353572</v>
          </cell>
          <cell r="AC22">
            <v>6287747</v>
          </cell>
        </row>
        <row r="23">
          <cell r="C23">
            <v>7815700.2000000002</v>
          </cell>
          <cell r="D23">
            <v>9681595</v>
          </cell>
          <cell r="E23">
            <v>10949399</v>
          </cell>
          <cell r="F23">
            <v>12670947.230164001</v>
          </cell>
          <cell r="G23">
            <v>14594596</v>
          </cell>
          <cell r="H23">
            <v>16145443</v>
          </cell>
          <cell r="I23">
            <v>18974552</v>
          </cell>
          <cell r="J23">
            <v>21412716</v>
          </cell>
          <cell r="K23">
            <v>29298944</v>
          </cell>
          <cell r="L23">
            <v>32808351</v>
          </cell>
          <cell r="M23">
            <v>30723102</v>
          </cell>
          <cell r="N23">
            <v>31952419</v>
          </cell>
          <cell r="O23">
            <v>34572763</v>
          </cell>
          <cell r="P23">
            <v>38174867</v>
          </cell>
          <cell r="Q23">
            <v>39152014</v>
          </cell>
          <cell r="R23">
            <v>42358107</v>
          </cell>
          <cell r="S23">
            <v>48846631</v>
          </cell>
          <cell r="T23">
            <v>52425427.473949</v>
          </cell>
          <cell r="U23">
            <v>59463646.747911997</v>
          </cell>
          <cell r="V23">
            <v>59627294.631885</v>
          </cell>
          <cell r="W23">
            <v>55744986</v>
          </cell>
          <cell r="X23">
            <v>61761988</v>
          </cell>
          <cell r="Y23">
            <v>68845304</v>
          </cell>
          <cell r="Z23">
            <v>98454385</v>
          </cell>
          <cell r="AA23">
            <v>108174117</v>
          </cell>
          <cell r="AB23">
            <v>119222280.92</v>
          </cell>
          <cell r="AC23">
            <v>118018198</v>
          </cell>
        </row>
        <row r="24">
          <cell r="C24">
            <v>499800</v>
          </cell>
          <cell r="D24">
            <v>426995</v>
          </cell>
          <cell r="E24">
            <v>490759</v>
          </cell>
          <cell r="F24">
            <v>477582</v>
          </cell>
          <cell r="G24">
            <v>547548</v>
          </cell>
          <cell r="H24">
            <v>597923</v>
          </cell>
          <cell r="I24">
            <v>666472</v>
          </cell>
          <cell r="J24">
            <v>747892</v>
          </cell>
          <cell r="K24">
            <v>657967</v>
          </cell>
          <cell r="L24">
            <v>392765</v>
          </cell>
          <cell r="M24">
            <v>89739</v>
          </cell>
          <cell r="N24">
            <v>95614</v>
          </cell>
          <cell r="O24">
            <v>85000</v>
          </cell>
          <cell r="P24">
            <v>41715</v>
          </cell>
          <cell r="Q24">
            <v>63636</v>
          </cell>
          <cell r="R24">
            <v>67744</v>
          </cell>
          <cell r="S24">
            <v>84805</v>
          </cell>
          <cell r="T24">
            <v>112206</v>
          </cell>
          <cell r="U24">
            <v>115911</v>
          </cell>
          <cell r="V24">
            <v>85159</v>
          </cell>
          <cell r="W24">
            <v>52674</v>
          </cell>
          <cell r="X24">
            <v>59799</v>
          </cell>
          <cell r="Y24">
            <v>90646</v>
          </cell>
          <cell r="Z24">
            <v>551892</v>
          </cell>
          <cell r="AA24">
            <v>589052</v>
          </cell>
          <cell r="AB24">
            <v>1335134.08</v>
          </cell>
          <cell r="AC24">
            <v>277537</v>
          </cell>
        </row>
        <row r="25">
          <cell r="C25">
            <v>24700</v>
          </cell>
          <cell r="D25">
            <v>33364</v>
          </cell>
          <cell r="E25">
            <v>29728</v>
          </cell>
          <cell r="F25">
            <v>41724</v>
          </cell>
          <cell r="G25">
            <v>48945</v>
          </cell>
          <cell r="H25">
            <v>53448</v>
          </cell>
          <cell r="I25">
            <v>52399</v>
          </cell>
          <cell r="J25">
            <v>53564</v>
          </cell>
          <cell r="K25">
            <v>63700</v>
          </cell>
          <cell r="L25">
            <v>67520</v>
          </cell>
          <cell r="M25">
            <v>69883</v>
          </cell>
          <cell r="N25">
            <v>84404</v>
          </cell>
          <cell r="O25">
            <v>91325</v>
          </cell>
          <cell r="P25">
            <v>120834</v>
          </cell>
          <cell r="Q25">
            <v>153501</v>
          </cell>
          <cell r="R25">
            <v>157236</v>
          </cell>
          <cell r="S25">
            <v>216996</v>
          </cell>
          <cell r="T25">
            <v>247838</v>
          </cell>
          <cell r="U25">
            <v>247478</v>
          </cell>
          <cell r="V25">
            <v>291238</v>
          </cell>
          <cell r="W25">
            <v>324519</v>
          </cell>
          <cell r="X25">
            <v>362068</v>
          </cell>
          <cell r="Y25">
            <v>261986</v>
          </cell>
          <cell r="Z25">
            <v>451966</v>
          </cell>
          <cell r="AA25">
            <v>526062</v>
          </cell>
          <cell r="AB25">
            <v>600102</v>
          </cell>
          <cell r="AC25">
            <v>661797</v>
          </cell>
        </row>
        <row r="26">
          <cell r="C26">
            <v>2621</v>
          </cell>
          <cell r="D26">
            <v>2064</v>
          </cell>
          <cell r="E26">
            <v>4052</v>
          </cell>
          <cell r="F26">
            <v>3089</v>
          </cell>
          <cell r="G26">
            <v>3582</v>
          </cell>
          <cell r="H26">
            <v>4095</v>
          </cell>
          <cell r="I26">
            <v>3582</v>
          </cell>
          <cell r="J26">
            <v>3662</v>
          </cell>
          <cell r="K26">
            <v>5200</v>
          </cell>
          <cell r="L26">
            <v>5755</v>
          </cell>
          <cell r="M26">
            <v>7034</v>
          </cell>
          <cell r="N26">
            <v>9581</v>
          </cell>
          <cell r="O26">
            <v>13586</v>
          </cell>
          <cell r="P26">
            <v>15754</v>
          </cell>
          <cell r="Q26">
            <v>16849</v>
          </cell>
          <cell r="R26">
            <v>18628</v>
          </cell>
          <cell r="S26">
            <v>16025</v>
          </cell>
          <cell r="T26">
            <v>41768</v>
          </cell>
          <cell r="U26">
            <v>28224</v>
          </cell>
          <cell r="V26">
            <v>33453</v>
          </cell>
          <cell r="W26">
            <v>38821</v>
          </cell>
          <cell r="X26">
            <v>56326</v>
          </cell>
          <cell r="Y26">
            <v>41883</v>
          </cell>
          <cell r="Z26">
            <v>124164</v>
          </cell>
          <cell r="AA26">
            <v>83200</v>
          </cell>
          <cell r="AB26">
            <v>94910</v>
          </cell>
          <cell r="AC26">
            <v>106360</v>
          </cell>
        </row>
        <row r="27">
          <cell r="C27">
            <v>1000000</v>
          </cell>
          <cell r="D27">
            <v>1409700</v>
          </cell>
          <cell r="E27">
            <v>1654870</v>
          </cell>
          <cell r="F27">
            <v>1709479</v>
          </cell>
          <cell r="G27">
            <v>2230409</v>
          </cell>
          <cell r="H27">
            <v>2353527</v>
          </cell>
          <cell r="I27">
            <v>2641081</v>
          </cell>
          <cell r="J27">
            <v>2838833</v>
          </cell>
          <cell r="K27">
            <v>3419621</v>
          </cell>
          <cell r="L27">
            <v>3736499</v>
          </cell>
          <cell r="M27">
            <v>3956649</v>
          </cell>
          <cell r="N27">
            <v>3186785</v>
          </cell>
          <cell r="O27">
            <v>4991653</v>
          </cell>
          <cell r="P27">
            <v>5553971</v>
          </cell>
          <cell r="Q27">
            <v>6095838.4784650002</v>
          </cell>
          <cell r="R27">
            <v>6914955</v>
          </cell>
          <cell r="S27">
            <v>7291723</v>
          </cell>
          <cell r="T27">
            <v>7496844</v>
          </cell>
          <cell r="U27">
            <v>7992020</v>
          </cell>
          <cell r="V27">
            <v>7541834</v>
          </cell>
          <cell r="W27">
            <v>7666561</v>
          </cell>
          <cell r="X27">
            <v>8768184</v>
          </cell>
          <cell r="Y27">
            <v>10184068</v>
          </cell>
          <cell r="Z27">
            <v>13933624</v>
          </cell>
          <cell r="AA27">
            <v>14892765</v>
          </cell>
          <cell r="AB27">
            <v>15851848</v>
          </cell>
          <cell r="AC27">
            <v>16608427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11224</v>
          </cell>
          <cell r="L28">
            <v>18361</v>
          </cell>
          <cell r="M28">
            <v>23767</v>
          </cell>
          <cell r="N28">
            <v>22662</v>
          </cell>
          <cell r="O28">
            <v>34699</v>
          </cell>
          <cell r="P28">
            <v>38811.635999999999</v>
          </cell>
          <cell r="Q28">
            <v>51793</v>
          </cell>
          <cell r="R28">
            <v>52644</v>
          </cell>
          <cell r="S28">
            <v>13849.51319</v>
          </cell>
          <cell r="T28">
            <v>139650</v>
          </cell>
          <cell r="U28">
            <v>183516</v>
          </cell>
          <cell r="V28">
            <v>140176</v>
          </cell>
          <cell r="W28">
            <v>176127</v>
          </cell>
          <cell r="X28">
            <v>151200</v>
          </cell>
          <cell r="Y28">
            <v>164867</v>
          </cell>
          <cell r="Z28">
            <v>306418</v>
          </cell>
          <cell r="AA28">
            <v>325419</v>
          </cell>
          <cell r="AB28">
            <v>371220</v>
          </cell>
          <cell r="AC28">
            <v>413623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717084</v>
          </cell>
          <cell r="Q29">
            <v>1305713</v>
          </cell>
          <cell r="R29">
            <v>1868824</v>
          </cell>
          <cell r="S29">
            <v>1985400</v>
          </cell>
          <cell r="T29">
            <v>2313899</v>
          </cell>
          <cell r="U29">
            <v>2542013</v>
          </cell>
          <cell r="V29">
            <v>3972707</v>
          </cell>
          <cell r="W29">
            <v>1160193</v>
          </cell>
          <cell r="X29">
            <v>1903098</v>
          </cell>
          <cell r="Y29">
            <v>2297488</v>
          </cell>
          <cell r="Z29">
            <v>3432904</v>
          </cell>
          <cell r="AA29">
            <v>4461252</v>
          </cell>
          <cell r="AB29">
            <v>4365927</v>
          </cell>
          <cell r="AC29">
            <v>6672319.5161119998</v>
          </cell>
        </row>
        <row r="30">
          <cell r="C30">
            <v>875800</v>
          </cell>
          <cell r="D30">
            <v>1116413</v>
          </cell>
          <cell r="E30">
            <v>1082295</v>
          </cell>
          <cell r="F30">
            <v>1151708</v>
          </cell>
          <cell r="G30">
            <v>1154002</v>
          </cell>
          <cell r="H30">
            <v>1275746</v>
          </cell>
          <cell r="I30">
            <v>1275054</v>
          </cell>
          <cell r="J30">
            <v>1333023</v>
          </cell>
          <cell r="K30">
            <v>1408000</v>
          </cell>
          <cell r="L30">
            <v>1297428</v>
          </cell>
          <cell r="M30">
            <v>1381843</v>
          </cell>
          <cell r="N30">
            <v>1375193</v>
          </cell>
          <cell r="O30">
            <v>1657504</v>
          </cell>
          <cell r="P30">
            <v>3801515</v>
          </cell>
          <cell r="Q30">
            <v>3471910</v>
          </cell>
          <cell r="R30">
            <v>3203097</v>
          </cell>
          <cell r="S30">
            <v>3162089</v>
          </cell>
          <cell r="T30">
            <v>963910</v>
          </cell>
          <cell r="U30">
            <v>1131875</v>
          </cell>
          <cell r="V30">
            <v>1565811</v>
          </cell>
          <cell r="W30">
            <v>1015261</v>
          </cell>
          <cell r="X30">
            <v>597071</v>
          </cell>
          <cell r="Y30">
            <v>1787409</v>
          </cell>
          <cell r="Z30">
            <v>1952234</v>
          </cell>
          <cell r="AA30">
            <v>2224318</v>
          </cell>
          <cell r="AB30">
            <v>2642715</v>
          </cell>
          <cell r="AC30">
            <v>2622357</v>
          </cell>
        </row>
        <row r="31">
          <cell r="C31">
            <v>60000</v>
          </cell>
          <cell r="D31">
            <v>67791</v>
          </cell>
          <cell r="E31">
            <v>228</v>
          </cell>
          <cell r="F31">
            <v>10286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685954</v>
          </cell>
          <cell r="U32">
            <v>644291</v>
          </cell>
          <cell r="V32">
            <v>306263</v>
          </cell>
          <cell r="W32">
            <v>305964</v>
          </cell>
          <cell r="X32">
            <v>399043</v>
          </cell>
          <cell r="Y32">
            <v>496660</v>
          </cell>
          <cell r="Z32">
            <v>604442</v>
          </cell>
          <cell r="AA32">
            <v>680521</v>
          </cell>
          <cell r="AB32">
            <v>744750</v>
          </cell>
          <cell r="AC32">
            <v>611032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1603586</v>
          </cell>
          <cell r="AB33">
            <v>2334000</v>
          </cell>
          <cell r="AC33">
            <v>1696112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256865</v>
          </cell>
          <cell r="AB34">
            <v>67150</v>
          </cell>
          <cell r="AC34">
            <v>74476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1264892</v>
          </cell>
          <cell r="AB35">
            <v>1788000</v>
          </cell>
          <cell r="AC35">
            <v>1299335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652486.40309599997</v>
          </cell>
          <cell r="A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869000</v>
          </cell>
        </row>
        <row r="38">
          <cell r="C38">
            <v>658921.77494999999</v>
          </cell>
          <cell r="D38">
            <v>727386</v>
          </cell>
          <cell r="E38">
            <v>572750</v>
          </cell>
          <cell r="F38">
            <v>168338.77669999999</v>
          </cell>
          <cell r="G38">
            <v>201503</v>
          </cell>
          <cell r="H38">
            <v>216955</v>
          </cell>
          <cell r="I38">
            <v>215342</v>
          </cell>
          <cell r="J38">
            <v>227136</v>
          </cell>
          <cell r="K38">
            <v>246000</v>
          </cell>
          <cell r="L38">
            <v>384490</v>
          </cell>
          <cell r="M38">
            <v>508435</v>
          </cell>
          <cell r="N38">
            <v>433913</v>
          </cell>
          <cell r="O38">
            <v>577961</v>
          </cell>
          <cell r="P38">
            <v>518854</v>
          </cell>
          <cell r="Q38">
            <v>559898.07986399997</v>
          </cell>
          <cell r="R38">
            <v>920940</v>
          </cell>
          <cell r="S38">
            <v>514371</v>
          </cell>
          <cell r="T38">
            <v>693000</v>
          </cell>
          <cell r="U38">
            <v>739862</v>
          </cell>
          <cell r="V38">
            <v>1327808.5439859999</v>
          </cell>
          <cell r="W38">
            <v>654763</v>
          </cell>
          <cell r="X38">
            <v>1408209.914748</v>
          </cell>
          <cell r="Y38">
            <v>1494840.0569760001</v>
          </cell>
          <cell r="Z38">
            <v>1466000</v>
          </cell>
          <cell r="AA38">
            <v>1539446</v>
          </cell>
          <cell r="AB38">
            <v>1273160</v>
          </cell>
          <cell r="AC38">
            <v>1356064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1309282</v>
          </cell>
          <cell r="W39">
            <v>0</v>
          </cell>
          <cell r="X39">
            <v>0</v>
          </cell>
          <cell r="Y39">
            <v>1485236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C40">
            <v>658921.77494999999</v>
          </cell>
          <cell r="D40">
            <v>727386</v>
          </cell>
          <cell r="E40">
            <v>572750</v>
          </cell>
          <cell r="F40">
            <v>30270</v>
          </cell>
          <cell r="G40">
            <v>58174</v>
          </cell>
          <cell r="H40">
            <v>61732</v>
          </cell>
          <cell r="I40">
            <v>4278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577961</v>
          </cell>
          <cell r="P40">
            <v>518854</v>
          </cell>
          <cell r="Q40">
            <v>559898.07986399997</v>
          </cell>
          <cell r="R40">
            <v>920940</v>
          </cell>
          <cell r="S40">
            <v>514371</v>
          </cell>
          <cell r="T40">
            <v>693000</v>
          </cell>
          <cell r="U40">
            <v>739862</v>
          </cell>
          <cell r="V40">
            <v>0</v>
          </cell>
          <cell r="W40">
            <v>643863</v>
          </cell>
          <cell r="X40">
            <v>1376000</v>
          </cell>
          <cell r="Y40">
            <v>0</v>
          </cell>
          <cell r="Z40">
            <v>1466000</v>
          </cell>
          <cell r="AA40">
            <v>1539446</v>
          </cell>
          <cell r="AB40">
            <v>1273160</v>
          </cell>
          <cell r="AC40">
            <v>1356064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138068.77669999999</v>
          </cell>
          <cell r="G41">
            <v>143329</v>
          </cell>
          <cell r="H41">
            <v>155223</v>
          </cell>
          <cell r="I41">
            <v>211064</v>
          </cell>
          <cell r="J41">
            <v>227136</v>
          </cell>
          <cell r="K41">
            <v>246000</v>
          </cell>
          <cell r="L41">
            <v>384490</v>
          </cell>
          <cell r="M41">
            <v>508435</v>
          </cell>
          <cell r="N41">
            <v>433913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2263.8239859999999</v>
          </cell>
          <cell r="W42">
            <v>0</v>
          </cell>
          <cell r="X42">
            <v>0</v>
          </cell>
          <cell r="Y42">
            <v>9604.0569759999998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16262.72</v>
          </cell>
          <cell r="W43">
            <v>10900</v>
          </cell>
          <cell r="X43">
            <v>32209.914747999999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19650642.974950001</v>
          </cell>
          <cell r="D44">
            <v>25528456</v>
          </cell>
          <cell r="E44">
            <v>29132257.688322999</v>
          </cell>
          <cell r="F44">
            <v>31891395.355501</v>
          </cell>
          <cell r="G44">
            <v>36788435</v>
          </cell>
          <cell r="H44">
            <v>38996761</v>
          </cell>
          <cell r="I44">
            <v>46316487</v>
          </cell>
          <cell r="J44">
            <v>54073192</v>
          </cell>
          <cell r="K44">
            <v>66212048</v>
          </cell>
          <cell r="L44">
            <v>75436451</v>
          </cell>
          <cell r="M44">
            <v>71161268</v>
          </cell>
          <cell r="N44">
            <v>75114125.628281996</v>
          </cell>
          <cell r="O44">
            <v>89501248.565841004</v>
          </cell>
          <cell r="P44">
            <v>102089648.07551301</v>
          </cell>
          <cell r="Q44">
            <v>103856780.395381</v>
          </cell>
          <cell r="R44">
            <v>110560293.60941701</v>
          </cell>
          <cell r="S44">
            <v>117117964.609117</v>
          </cell>
          <cell r="T44">
            <v>125141963.610902</v>
          </cell>
          <cell r="U44">
            <v>138107874.94465399</v>
          </cell>
          <cell r="V44">
            <v>144209794.17587101</v>
          </cell>
          <cell r="W44">
            <v>135646860</v>
          </cell>
          <cell r="X44">
            <v>151780803.91474801</v>
          </cell>
          <cell r="Y44">
            <v>170861576.05697599</v>
          </cell>
          <cell r="Z44">
            <v>275633952</v>
          </cell>
          <cell r="AA44">
            <v>289005206</v>
          </cell>
          <cell r="AB44">
            <v>306144838.40309596</v>
          </cell>
          <cell r="AC44">
            <v>322818688.51611203</v>
          </cell>
        </row>
        <row r="46">
          <cell r="B46" t="str">
            <v>Fuente: Dirección General de Presupuesto Público Nacional. Ejecución del Presupuesto General de la Nación.</v>
          </cell>
        </row>
        <row r="47">
          <cell r="B47" t="str">
            <v>Nota 1/: En ingresos del presupuesto nacional 2005 no incluye ingresos por $1,486 mm de la Ley de Financiamiento que el Congreso de la República no aprobó.</v>
          </cell>
        </row>
        <row r="48">
          <cell r="B48" t="str">
            <v>Nota 2/: En ingresos del presupuesto nacional 2013 Incluye sustitución de ingresos CREE contenidos en los Decretos 850 y 939 de 2013. Los cuales no fueron modificados en ingresos estapúblicos.</v>
          </cell>
        </row>
        <row r="49">
          <cell r="B49" t="str">
            <v>Nota 3/: Información a marzo de 2026.</v>
          </cell>
        </row>
        <row r="50">
          <cell r="B50" t="str">
            <v>Nota 4/: El Impuesto Sobre las Ventas incluye el IVA Interno y Externo.</v>
          </cell>
        </row>
      </sheetData>
      <sheetData sheetId="4">
        <row r="10">
          <cell r="C10">
            <v>19643770.52660758</v>
          </cell>
          <cell r="D10">
            <v>24801995</v>
          </cell>
          <cell r="E10">
            <v>27097806.627680086</v>
          </cell>
          <cell r="F10">
            <v>31372701</v>
          </cell>
          <cell r="G10">
            <v>36736348.279873997</v>
          </cell>
          <cell r="H10">
            <v>42289347.100852013</v>
          </cell>
          <cell r="I10">
            <v>51279283.143864989</v>
          </cell>
          <cell r="J10">
            <v>57399657.240753785</v>
          </cell>
          <cell r="K10">
            <v>64343861</v>
          </cell>
          <cell r="L10">
            <v>65168150.352497458</v>
          </cell>
          <cell r="M10">
            <v>67296969.206695378</v>
          </cell>
          <cell r="N10">
            <v>84050191.590217903</v>
          </cell>
          <cell r="O10">
            <v>95265736.593489975</v>
          </cell>
          <cell r="P10">
            <v>97819058.675687879</v>
          </cell>
          <cell r="Q10">
            <v>95774580</v>
          </cell>
          <cell r="R10">
            <v>106325933.76541701</v>
          </cell>
          <cell r="S10">
            <v>108506005.79251698</v>
          </cell>
          <cell r="T10">
            <v>122921322.72093308</v>
          </cell>
          <cell r="U10">
            <v>131820055.61666559</v>
          </cell>
          <cell r="V10">
            <v>151533050.00819898</v>
          </cell>
          <cell r="W10">
            <v>130894033.32379515</v>
          </cell>
          <cell r="X10">
            <v>161565176.74070761</v>
          </cell>
          <cell r="Y10">
            <v>212202938.5724158</v>
          </cell>
          <cell r="Z10">
            <v>262907243.06323671</v>
          </cell>
          <cell r="AA10">
            <v>245528484.87593991</v>
          </cell>
          <cell r="AB10">
            <v>271921857.83764148</v>
          </cell>
          <cell r="AC10">
            <v>72756695.458669096</v>
          </cell>
        </row>
        <row r="11">
          <cell r="C11">
            <v>7103524.7907585502</v>
          </cell>
          <cell r="D11">
            <v>9602377.3000000007</v>
          </cell>
          <cell r="E11">
            <v>11355873.700000001</v>
          </cell>
          <cell r="F11">
            <v>12960582.336999999</v>
          </cell>
          <cell r="G11">
            <v>15633548.645234004</v>
          </cell>
          <cell r="H11">
            <v>17811337.860541005</v>
          </cell>
          <cell r="I11">
            <v>21584891.803810991</v>
          </cell>
          <cell r="J11">
            <v>24713026.048773784</v>
          </cell>
          <cell r="K11">
            <v>27648038.878758468</v>
          </cell>
          <cell r="L11">
            <v>30139351.148412261</v>
          </cell>
          <cell r="M11">
            <v>28189381.510504529</v>
          </cell>
          <cell r="N11">
            <v>37693559.887901962</v>
          </cell>
          <cell r="O11">
            <v>47851478</v>
          </cell>
          <cell r="P11">
            <v>49028814</v>
          </cell>
          <cell r="Q11">
            <v>41556227</v>
          </cell>
          <cell r="R11">
            <v>47941670</v>
          </cell>
          <cell r="S11">
            <v>50323423.112182863</v>
          </cell>
          <cell r="T11">
            <v>56637641.297014974</v>
          </cell>
          <cell r="U11">
            <v>61044728.669990562</v>
          </cell>
          <cell r="V11">
            <v>72729904.90887998</v>
          </cell>
          <cell r="W11">
            <v>63552748.125431702</v>
          </cell>
          <cell r="X11">
            <v>74187348.53449747</v>
          </cell>
          <cell r="Y11">
            <v>96464575.745394006</v>
          </cell>
          <cell r="Z11">
            <v>141417911.35154399</v>
          </cell>
          <cell r="AA11">
            <v>119734497.16248</v>
          </cell>
          <cell r="AB11">
            <v>129695669.0596866</v>
          </cell>
          <cell r="AC11">
            <v>30251501.153454397</v>
          </cell>
        </row>
        <row r="12">
          <cell r="C12">
            <v>7103524.7907585502</v>
          </cell>
          <cell r="D12">
            <v>9602377.3000000007</v>
          </cell>
          <cell r="E12">
            <v>10712541.357967</v>
          </cell>
          <cell r="F12">
            <v>11721996.588188</v>
          </cell>
          <cell r="G12">
            <v>15384395.036745004</v>
          </cell>
          <cell r="H12">
            <v>17358039.365007002</v>
          </cell>
          <cell r="I12">
            <v>21573342.485779993</v>
          </cell>
          <cell r="J12">
            <v>23511588.023752782</v>
          </cell>
          <cell r="K12">
            <v>24437318.720465466</v>
          </cell>
          <cell r="L12">
            <v>28121047.154512264</v>
          </cell>
          <cell r="M12">
            <v>26218144.856464528</v>
          </cell>
          <cell r="N12">
            <v>33462566.58229696</v>
          </cell>
          <cell r="O12">
            <v>43666958.565921001</v>
          </cell>
          <cell r="P12">
            <v>44767080.256536402</v>
          </cell>
          <cell r="Q12">
            <v>37418437.983622998</v>
          </cell>
          <cell r="R12">
            <v>38736676.957379997</v>
          </cell>
          <cell r="S12">
            <v>40218397.496181861</v>
          </cell>
          <cell r="T12">
            <v>52809419.035478964</v>
          </cell>
          <cell r="U12">
            <v>60532227.811740562</v>
          </cell>
          <cell r="V12">
            <v>70624295.290805995</v>
          </cell>
          <cell r="W12">
            <v>61749155.555633709</v>
          </cell>
          <cell r="X12">
            <v>72707033.465439498</v>
          </cell>
          <cell r="Y12">
            <v>95465802.995446995</v>
          </cell>
          <cell r="Z12">
            <v>139516154.191717</v>
          </cell>
          <cell r="AA12">
            <v>117049482.428551</v>
          </cell>
          <cell r="AB12">
            <v>126796837.384875</v>
          </cell>
          <cell r="AC12">
            <v>30200778.327492397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643332.34203299996</v>
          </cell>
          <cell r="F14">
            <v>1238585.748812</v>
          </cell>
          <cell r="G14">
            <v>249153.60848900001</v>
          </cell>
          <cell r="H14">
            <v>7584.7645700000003</v>
          </cell>
          <cell r="I14">
            <v>2957.2994549999999</v>
          </cell>
          <cell r="J14">
            <v>9582.2430000000004</v>
          </cell>
          <cell r="K14">
            <v>9234.1020000000008</v>
          </cell>
          <cell r="L14">
            <v>2704.7819559999998</v>
          </cell>
          <cell r="M14">
            <v>2984.130463</v>
          </cell>
          <cell r="N14">
            <v>2680.780475</v>
          </cell>
          <cell r="O14">
            <v>2597.7875939999999</v>
          </cell>
          <cell r="P14">
            <v>4161.7446550000004</v>
          </cell>
          <cell r="Q14">
            <v>170.65523300000001</v>
          </cell>
          <cell r="R14">
            <v>736.54345899999998</v>
          </cell>
          <cell r="S14">
            <v>166.41071600000001</v>
          </cell>
          <cell r="T14">
            <v>179.01973799999999</v>
          </cell>
          <cell r="U14">
            <v>26.730930000000001</v>
          </cell>
          <cell r="V14">
            <v>1013.791456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445713.73096399999</v>
          </cell>
          <cell r="I15">
            <v>8592.0185760000004</v>
          </cell>
          <cell r="J15">
            <v>1191855.7820210001</v>
          </cell>
          <cell r="K15">
            <v>3201486.056293</v>
          </cell>
          <cell r="L15">
            <v>2015599.2119440001</v>
          </cell>
          <cell r="M15">
            <v>1968252.523577</v>
          </cell>
          <cell r="N15">
            <v>4228312.52513</v>
          </cell>
          <cell r="O15">
            <v>4181921.6464849999</v>
          </cell>
          <cell r="P15">
            <v>3411983.85</v>
          </cell>
          <cell r="Q15">
            <v>3303120.58</v>
          </cell>
          <cell r="R15">
            <v>114672.06</v>
          </cell>
          <cell r="S15">
            <v>34547.67</v>
          </cell>
          <cell r="T15">
            <v>20291.34</v>
          </cell>
          <cell r="U15">
            <v>18451</v>
          </cell>
          <cell r="V15">
            <v>859861.82</v>
          </cell>
          <cell r="W15">
            <v>929298.73936400004</v>
          </cell>
          <cell r="X15">
            <v>989311.23427899997</v>
          </cell>
          <cell r="Y15">
            <v>73311.076956000004</v>
          </cell>
          <cell r="Z15">
            <v>1211230.309323</v>
          </cell>
          <cell r="AA15">
            <v>1466833.1781009999</v>
          </cell>
          <cell r="AB15">
            <v>1241241.1056375902</v>
          </cell>
          <cell r="AC15">
            <v>37834.349206999999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845587.81590799999</v>
          </cell>
          <cell r="Q16">
            <v>834498.14228200004</v>
          </cell>
          <cell r="R16">
            <v>17405.705707000001</v>
          </cell>
          <cell r="S16">
            <v>3640.719658</v>
          </cell>
          <cell r="T16">
            <v>1563.60842</v>
          </cell>
          <cell r="U16">
            <v>1538.2622730000001</v>
          </cell>
          <cell r="V16">
            <v>1071.012422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5187686.6533430004</v>
          </cell>
          <cell r="S17">
            <v>4399381.8639679998</v>
          </cell>
          <cell r="T17">
            <v>3806188.2933780001</v>
          </cell>
          <cell r="U17">
            <v>492484.865047</v>
          </cell>
          <cell r="V17">
            <v>70217.794196000003</v>
          </cell>
          <cell r="W17">
            <v>26295.646113999999</v>
          </cell>
          <cell r="X17">
            <v>50025.514046999997</v>
          </cell>
          <cell r="Y17">
            <v>14092.120124999999</v>
          </cell>
          <cell r="Z17">
            <v>10533.635725</v>
          </cell>
          <cell r="AA17">
            <v>5859.235772</v>
          </cell>
          <cell r="AB17">
            <v>8527.6078770000004</v>
          </cell>
          <cell r="AC17">
            <v>1273.022755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3884492.2403611601</v>
          </cell>
          <cell r="S18">
            <v>5667288.9516589995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1126311.2379999999</v>
          </cell>
          <cell r="W19">
            <v>621732.78899999999</v>
          </cell>
          <cell r="X19">
            <v>139546.602189</v>
          </cell>
          <cell r="Y19">
            <v>239649.178744</v>
          </cell>
          <cell r="Z19">
            <v>5789.1026160000001</v>
          </cell>
          <cell r="AA19">
            <v>870.30550500000004</v>
          </cell>
          <cell r="AB19">
            <v>1200.3410120000001</v>
          </cell>
          <cell r="AC19">
            <v>524.24300000000005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47133.962</v>
          </cell>
          <cell r="W20">
            <v>226265.39532000001</v>
          </cell>
          <cell r="X20">
            <v>301431.71854296001</v>
          </cell>
          <cell r="Y20">
            <v>671720.37412199995</v>
          </cell>
          <cell r="Z20">
            <v>674204.11216300004</v>
          </cell>
          <cell r="AA20">
            <v>1211452.014551</v>
          </cell>
          <cell r="AB20">
            <v>1647862.620285</v>
          </cell>
          <cell r="AC20">
            <v>11091.210999999999</v>
          </cell>
        </row>
        <row r="21">
          <cell r="C21">
            <v>12540245.73584903</v>
          </cell>
          <cell r="D21">
            <v>15199618</v>
          </cell>
          <cell r="E21">
            <v>15741932.927680086</v>
          </cell>
          <cell r="F21">
            <v>18412119</v>
          </cell>
          <cell r="G21">
            <v>21102799.634639997</v>
          </cell>
          <cell r="H21">
            <v>24478009.240311004</v>
          </cell>
          <cell r="I21">
            <v>29694391.340053998</v>
          </cell>
          <cell r="J21">
            <v>32686631.191979997</v>
          </cell>
          <cell r="K21">
            <v>36695822</v>
          </cell>
          <cell r="L21">
            <v>35028799.204085201</v>
          </cell>
          <cell r="M21">
            <v>39107587.696190856</v>
          </cell>
          <cell r="N21">
            <v>46356631.702315941</v>
          </cell>
          <cell r="O21">
            <v>47414258.593489975</v>
          </cell>
          <cell r="P21">
            <v>48790245</v>
          </cell>
          <cell r="Q21">
            <v>54218353</v>
          </cell>
          <cell r="R21">
            <v>58384264</v>
          </cell>
          <cell r="S21">
            <v>58182582.680334121</v>
          </cell>
          <cell r="T21">
            <v>66283681.423918098</v>
          </cell>
          <cell r="U21">
            <v>70775326.946675017</v>
          </cell>
          <cell r="V21">
            <v>78803145.099319011</v>
          </cell>
          <cell r="W21">
            <v>67341285.198363453</v>
          </cell>
          <cell r="X21">
            <v>87377828.206210136</v>
          </cell>
          <cell r="Y21">
            <v>115738362.82702181</v>
          </cell>
          <cell r="Z21">
            <v>121489331.71169269</v>
          </cell>
          <cell r="AA21">
            <v>125793987.71345991</v>
          </cell>
          <cell r="AB21">
            <v>142226188.77795488</v>
          </cell>
          <cell r="AC21">
            <v>42505194.305214703</v>
          </cell>
        </row>
        <row r="22">
          <cell r="C22">
            <v>1744097.4183241499</v>
          </cell>
          <cell r="D22">
            <v>2150076.5265351092</v>
          </cell>
          <cell r="E22">
            <v>2083462.5776014705</v>
          </cell>
          <cell r="F22">
            <v>2158937.0664100004</v>
          </cell>
          <cell r="G22">
            <v>2233137.2502000001</v>
          </cell>
          <cell r="H22">
            <v>2822520.4828750002</v>
          </cell>
          <cell r="I22">
            <v>3492761.5245039994</v>
          </cell>
          <cell r="J22">
            <v>4259786.4076299984</v>
          </cell>
          <cell r="K22">
            <v>13635816.287617</v>
          </cell>
          <cell r="L22">
            <v>12330017.390983</v>
          </cell>
          <cell r="M22">
            <v>13937455.166711001</v>
          </cell>
          <cell r="N22">
            <v>15973528.109554</v>
          </cell>
          <cell r="O22">
            <v>15702778.177089</v>
          </cell>
          <cell r="P22">
            <v>14942756.660866</v>
          </cell>
          <cell r="Q22">
            <v>16309481.380782001</v>
          </cell>
          <cell r="R22">
            <v>18576867.814866602</v>
          </cell>
          <cell r="S22">
            <v>17473767.880892999</v>
          </cell>
          <cell r="T22">
            <v>19298929.885802001</v>
          </cell>
          <cell r="U22">
            <v>20971020.602274001</v>
          </cell>
          <cell r="V22">
            <v>23940304.830203</v>
          </cell>
          <cell r="W22">
            <v>20583031.341743</v>
          </cell>
          <cell r="X22">
            <v>29960441.732244998</v>
          </cell>
          <cell r="Y22">
            <v>44352613.669550002</v>
          </cell>
          <cell r="Z22">
            <v>38664169.759337999</v>
          </cell>
          <cell r="AA22">
            <v>37177330.301366001</v>
          </cell>
          <cell r="AB22">
            <v>44883939.396311</v>
          </cell>
          <cell r="AC22">
            <v>10342077.861899</v>
          </cell>
        </row>
        <row r="23">
          <cell r="C23">
            <v>8445776.0526662394</v>
          </cell>
          <cell r="D23">
            <v>10011000</v>
          </cell>
          <cell r="E23">
            <v>10628504.477714803</v>
          </cell>
          <cell r="F23">
            <v>13071441.818030002</v>
          </cell>
          <cell r="G23">
            <v>14955567.31312</v>
          </cell>
          <cell r="H23">
            <v>17427947.711772002</v>
          </cell>
          <cell r="I23">
            <v>21562960.48776</v>
          </cell>
          <cell r="J23">
            <v>23377820.852200001</v>
          </cell>
          <cell r="K23">
            <v>17720155.997140199</v>
          </cell>
          <cell r="L23">
            <v>17581293.552167203</v>
          </cell>
          <cell r="M23">
            <v>20041845.681024853</v>
          </cell>
          <cell r="N23">
            <v>23434798.356329337</v>
          </cell>
          <cell r="O23">
            <v>24425601.326873977</v>
          </cell>
          <cell r="P23">
            <v>23591863.759569488</v>
          </cell>
          <cell r="Q23">
            <v>26473064.206147</v>
          </cell>
          <cell r="R23">
            <v>27618462.888496742</v>
          </cell>
          <cell r="S23">
            <v>28178429.99337212</v>
          </cell>
          <cell r="T23">
            <v>35976111.957251102</v>
          </cell>
          <cell r="U23">
            <v>38571665.740139</v>
          </cell>
          <cell r="V23">
            <v>41749446.967904098</v>
          </cell>
          <cell r="W23">
            <v>36182125.928769283</v>
          </cell>
          <cell r="X23">
            <v>43782693.0633481</v>
          </cell>
          <cell r="Y23">
            <v>53632067.385813601</v>
          </cell>
          <cell r="Z23">
            <v>61955119.044327602</v>
          </cell>
          <cell r="AA23">
            <v>64879014.545217201</v>
          </cell>
          <cell r="AB23">
            <v>71208767.470826209</v>
          </cell>
          <cell r="AC23">
            <v>24489254.177630201</v>
          </cell>
        </row>
        <row r="24">
          <cell r="C24">
            <v>401496.97211600002</v>
          </cell>
          <cell r="D24">
            <v>420131.10001051548</v>
          </cell>
          <cell r="E24">
            <v>511199.75189914153</v>
          </cell>
          <cell r="F24">
            <v>488540</v>
          </cell>
          <cell r="G24">
            <v>571589.31027999998</v>
          </cell>
          <cell r="H24">
            <v>633586.28823099984</v>
          </cell>
          <cell r="I24">
            <v>714072.00000100001</v>
          </cell>
          <cell r="J24">
            <v>759786.81937100017</v>
          </cell>
          <cell r="K24">
            <v>771400.98946099996</v>
          </cell>
          <cell r="L24">
            <v>608118.16050600004</v>
          </cell>
          <cell r="M24">
            <v>357160</v>
          </cell>
          <cell r="N24">
            <v>138302.38910427</v>
          </cell>
          <cell r="O24">
            <v>62467.307123999999</v>
          </cell>
          <cell r="P24">
            <v>60516.894405999999</v>
          </cell>
          <cell r="Q24">
            <v>80031.298999999999</v>
          </cell>
          <cell r="R24">
            <v>111554.000063</v>
          </cell>
          <cell r="S24">
            <v>105900.98738000001</v>
          </cell>
          <cell r="T24">
            <v>79390.670778</v>
          </cell>
          <cell r="U24">
            <v>82259.6005</v>
          </cell>
          <cell r="V24">
            <v>85784.592476000005</v>
          </cell>
          <cell r="W24">
            <v>41562.712629000001</v>
          </cell>
          <cell r="X24">
            <v>83140.365220000007</v>
          </cell>
          <cell r="Y24">
            <v>134365.95334199999</v>
          </cell>
          <cell r="Z24">
            <v>215121.88200000001</v>
          </cell>
          <cell r="AA24">
            <v>249460.02260600001</v>
          </cell>
          <cell r="AB24">
            <v>805145.10229474003</v>
          </cell>
          <cell r="AC24">
            <v>327625.09700000001</v>
          </cell>
        </row>
        <row r="25">
          <cell r="C25">
            <v>27847.896898999999</v>
          </cell>
          <cell r="D25">
            <v>36196.765907000001</v>
          </cell>
          <cell r="E25">
            <v>41736.523453000002</v>
          </cell>
          <cell r="F25">
            <v>37182.804516999997</v>
          </cell>
          <cell r="G25">
            <v>44255.38147</v>
          </cell>
          <cell r="H25">
            <v>45636.533408000003</v>
          </cell>
          <cell r="I25">
            <v>60434.789466000002</v>
          </cell>
          <cell r="J25">
            <v>84204.891887999998</v>
          </cell>
          <cell r="K25">
            <v>75218.973584000007</v>
          </cell>
          <cell r="L25">
            <v>87512.264230999994</v>
          </cell>
          <cell r="M25">
            <v>92365.447079000005</v>
          </cell>
          <cell r="N25">
            <v>102390.26566999999</v>
          </cell>
          <cell r="O25">
            <v>117290.074286</v>
          </cell>
          <cell r="P25">
            <v>105738.79272500001</v>
          </cell>
          <cell r="Q25">
            <v>197034.48676</v>
          </cell>
          <cell r="R25">
            <v>219225.914188</v>
          </cell>
          <cell r="S25">
            <v>218381.623528</v>
          </cell>
          <cell r="T25">
            <v>252671.75</v>
          </cell>
          <cell r="U25">
            <v>300020.67315300001</v>
          </cell>
          <cell r="V25">
            <v>336871.58136399998</v>
          </cell>
          <cell r="W25">
            <v>96833.085040999998</v>
          </cell>
          <cell r="X25">
            <v>234166.853619</v>
          </cell>
          <cell r="Y25">
            <v>447310.06243165</v>
          </cell>
          <cell r="Z25">
            <v>528113.64432636998</v>
          </cell>
          <cell r="AA25">
            <v>651237.71985400002</v>
          </cell>
          <cell r="AB25">
            <v>730852.158589</v>
          </cell>
          <cell r="AC25">
            <v>197079.391665</v>
          </cell>
        </row>
        <row r="26">
          <cell r="C26">
            <v>2814.2066570000002</v>
          </cell>
          <cell r="D26">
            <v>2696.4563370000001</v>
          </cell>
          <cell r="E26">
            <v>2740.973422</v>
          </cell>
          <cell r="F26">
            <v>2720.5878720000001</v>
          </cell>
          <cell r="G26">
            <v>3258.511896</v>
          </cell>
          <cell r="H26">
            <v>3441.2368499999998</v>
          </cell>
          <cell r="I26">
            <v>4917.652658</v>
          </cell>
          <cell r="J26">
            <v>3999.7488859999999</v>
          </cell>
          <cell r="K26">
            <v>5621.7593100000004</v>
          </cell>
          <cell r="L26">
            <v>9067.8930639999999</v>
          </cell>
          <cell r="M26">
            <v>8850.2324540000009</v>
          </cell>
          <cell r="N26">
            <v>14866.380648</v>
          </cell>
          <cell r="O26">
            <v>19639.490991999999</v>
          </cell>
          <cell r="P26">
            <v>16677.995638</v>
          </cell>
          <cell r="Q26">
            <v>14469.734069799999</v>
          </cell>
          <cell r="R26">
            <v>19835.71327751</v>
          </cell>
          <cell r="S26">
            <v>28018.795042999998</v>
          </cell>
          <cell r="T26">
            <v>29215.339806</v>
          </cell>
          <cell r="U26">
            <v>33444.692619000001</v>
          </cell>
          <cell r="V26">
            <v>40209.765264419999</v>
          </cell>
          <cell r="W26">
            <v>57750.849321000002</v>
          </cell>
          <cell r="X26">
            <v>58582.776360000003</v>
          </cell>
          <cell r="Y26">
            <v>70744.739419999998</v>
          </cell>
          <cell r="Z26">
            <v>73488.235644990011</v>
          </cell>
          <cell r="AA26">
            <v>73241.470179299999</v>
          </cell>
          <cell r="AB26">
            <v>128916.01699282</v>
          </cell>
          <cell r="AC26">
            <v>28374.86455161</v>
          </cell>
        </row>
        <row r="27">
          <cell r="C27">
            <v>1036584.09321864</v>
          </cell>
          <cell r="D27">
            <v>1420931.939277</v>
          </cell>
          <cell r="E27">
            <v>1443229.4362446698</v>
          </cell>
          <cell r="F27">
            <v>1621295.729117</v>
          </cell>
          <cell r="G27">
            <v>2237639.1319300001</v>
          </cell>
          <cell r="H27">
            <v>2401497.3898629998</v>
          </cell>
          <cell r="I27">
            <v>2672204.4603579999</v>
          </cell>
          <cell r="J27">
            <v>2989521.9663789999</v>
          </cell>
          <cell r="K27">
            <v>3199638.5147000002</v>
          </cell>
          <cell r="L27">
            <v>3121297.3021450001</v>
          </cell>
          <cell r="M27">
            <v>3225773.7398040001</v>
          </cell>
          <cell r="N27">
            <v>5069544.4123226907</v>
          </cell>
          <cell r="O27">
            <v>5304169.0600929996</v>
          </cell>
          <cell r="P27">
            <v>5930650.4459340004</v>
          </cell>
          <cell r="Q27">
            <v>6447673.7819999997</v>
          </cell>
          <cell r="R27">
            <v>6772408.7249999996</v>
          </cell>
          <cell r="S27">
            <v>7033024.7489999998</v>
          </cell>
          <cell r="T27">
            <v>6746805.2359999996</v>
          </cell>
          <cell r="U27">
            <v>6794582.5470000003</v>
          </cell>
          <cell r="V27">
            <v>8082887.9526000004</v>
          </cell>
          <cell r="W27">
            <v>7484314.4391772803</v>
          </cell>
          <cell r="X27">
            <v>9743298.5539999995</v>
          </cell>
          <cell r="Y27">
            <v>12204258.113</v>
          </cell>
          <cell r="Z27">
            <v>13619701.945</v>
          </cell>
          <cell r="AA27">
            <v>14088675.885</v>
          </cell>
          <cell r="AB27">
            <v>14768228.396</v>
          </cell>
          <cell r="AC27">
            <v>4290457.17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25370.973095000001</v>
          </cell>
          <cell r="N28">
            <v>19975.025587</v>
          </cell>
          <cell r="O28">
            <v>47145.839316999998</v>
          </cell>
          <cell r="P28">
            <v>49666.964999999997</v>
          </cell>
          <cell r="Q28">
            <v>54140.210813999998</v>
          </cell>
          <cell r="R28">
            <v>80861.363744999995</v>
          </cell>
          <cell r="S28">
            <v>115148.22652</v>
          </cell>
          <cell r="T28">
            <v>121640.06524700001</v>
          </cell>
          <cell r="U28">
            <v>131485.99354699999</v>
          </cell>
          <cell r="V28">
            <v>161247.566574</v>
          </cell>
          <cell r="W28">
            <v>92727.048174890006</v>
          </cell>
          <cell r="X28">
            <v>132496.67266489999</v>
          </cell>
          <cell r="Y28">
            <v>276704.33356657001</v>
          </cell>
          <cell r="Z28">
            <v>373856.47266873997</v>
          </cell>
          <cell r="AA28">
            <v>370272.78731440997</v>
          </cell>
          <cell r="AB28">
            <v>413365.21535011998</v>
          </cell>
          <cell r="AC28">
            <v>97884.274478850013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1208950.0444499999</v>
          </cell>
          <cell r="Q29">
            <v>1659100.088669</v>
          </cell>
          <cell r="R29">
            <v>1689388.695171</v>
          </cell>
          <cell r="S29">
            <v>1694182.218598</v>
          </cell>
          <cell r="T29">
            <v>1951651.751252</v>
          </cell>
          <cell r="U29">
            <v>2081123.900443</v>
          </cell>
          <cell r="V29">
            <v>2384293.0126544703</v>
          </cell>
          <cell r="W29">
            <v>1315181.5046089999</v>
          </cell>
          <cell r="X29">
            <v>1319701.0124411399</v>
          </cell>
          <cell r="Y29">
            <v>2607569.1829130002</v>
          </cell>
          <cell r="Z29">
            <v>3331810.631387</v>
          </cell>
          <cell r="AA29">
            <v>3496514.8426999999</v>
          </cell>
          <cell r="AB29">
            <v>4182387.5784080001</v>
          </cell>
          <cell r="AC29">
            <v>1441192.3542510001</v>
          </cell>
        </row>
        <row r="30">
          <cell r="C30">
            <v>833004.09935200005</v>
          </cell>
          <cell r="D30">
            <v>1106434.084119</v>
          </cell>
          <cell r="E30">
            <v>976495.31616100005</v>
          </cell>
          <cell r="F30">
            <v>1025037.128628</v>
          </cell>
          <cell r="G30">
            <v>1057352.7357439999</v>
          </cell>
          <cell r="H30">
            <v>1143379.5973120001</v>
          </cell>
          <cell r="I30">
            <v>1187040.4253070001</v>
          </cell>
          <cell r="J30">
            <v>1211510.505626</v>
          </cell>
          <cell r="K30">
            <v>1287969.3339170001</v>
          </cell>
          <cell r="L30">
            <v>1291492.640989</v>
          </cell>
          <cell r="M30">
            <v>1418766.4560229999</v>
          </cell>
          <cell r="N30">
            <v>1603226.7631006399</v>
          </cell>
          <cell r="O30">
            <v>1735167.3177149999</v>
          </cell>
          <cell r="P30">
            <v>2883423.45</v>
          </cell>
          <cell r="Q30">
            <v>2983357.49</v>
          </cell>
          <cell r="R30">
            <v>3295658.4903589999</v>
          </cell>
          <cell r="S30">
            <v>3335728.2059999998</v>
          </cell>
          <cell r="T30">
            <v>1352663.8589999999</v>
          </cell>
          <cell r="U30">
            <v>1517545.804</v>
          </cell>
          <cell r="V30">
            <v>1585141.565279</v>
          </cell>
          <cell r="W30">
            <v>1205836.2407569999</v>
          </cell>
          <cell r="X30">
            <v>1732650.2253119999</v>
          </cell>
          <cell r="Y30">
            <v>1650811.6719849999</v>
          </cell>
          <cell r="Z30">
            <v>2172913.696</v>
          </cell>
          <cell r="AA30">
            <v>2195002.804</v>
          </cell>
          <cell r="AB30">
            <v>1510307.835</v>
          </cell>
          <cell r="AC30">
            <v>295937.95699999999</v>
          </cell>
        </row>
        <row r="31">
          <cell r="C31">
            <v>48624.996615999997</v>
          </cell>
          <cell r="D31">
            <v>52150.77775599977</v>
          </cell>
          <cell r="E31">
            <v>54563.871184000003</v>
          </cell>
          <cell r="F31">
            <v>6963.6076109997712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474600.90878200001</v>
          </cell>
          <cell r="U32">
            <v>292177.39299999998</v>
          </cell>
          <cell r="V32">
            <v>436957.26500000001</v>
          </cell>
          <cell r="W32">
            <v>281922.04814199999</v>
          </cell>
          <cell r="X32">
            <v>330656.951</v>
          </cell>
          <cell r="Y32">
            <v>361917.71500000003</v>
          </cell>
          <cell r="Z32">
            <v>555036.40099999995</v>
          </cell>
          <cell r="AA32">
            <v>528723.11199999996</v>
          </cell>
          <cell r="AB32">
            <v>339532.348</v>
          </cell>
          <cell r="AC32">
            <v>70589.775999999998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1811619.197223</v>
          </cell>
          <cell r="AB33">
            <v>2079413.363347</v>
          </cell>
          <cell r="AC33">
            <v>553899.355522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65.814999999999998</v>
          </cell>
          <cell r="AB34">
            <v>79248.362957000005</v>
          </cell>
          <cell r="AC34">
            <v>111378.514217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272829.21100000001</v>
          </cell>
          <cell r="AB35">
            <v>406175.60687900003</v>
          </cell>
          <cell r="AC35">
            <v>206900.671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689909.92700000003</v>
          </cell>
          <cell r="AC36">
            <v>52542.84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C38">
            <v>482766.89968010999</v>
          </cell>
          <cell r="D38">
            <v>560156.62095037138</v>
          </cell>
          <cell r="E38">
            <v>327481.97362391278</v>
          </cell>
          <cell r="F38">
            <v>319800.12810099829</v>
          </cell>
          <cell r="G38">
            <v>189571.63333000243</v>
          </cell>
          <cell r="H38">
            <v>282477.32977499068</v>
          </cell>
          <cell r="I38">
            <v>230729.54375901073</v>
          </cell>
          <cell r="J38">
            <v>382993.53178521246</v>
          </cell>
          <cell r="K38">
            <v>674670.85641132796</v>
          </cell>
          <cell r="L38">
            <v>476040.68485500145</v>
          </cell>
          <cell r="M38">
            <v>626879.81888900697</v>
          </cell>
          <cell r="N38">
            <v>569710.59253799915</v>
          </cell>
          <cell r="O38">
            <v>1194730.0223580003</v>
          </cell>
          <cell r="P38">
            <v>983332.7858390063</v>
          </cell>
          <cell r="Q38">
            <v>624906.1173741899</v>
          </cell>
          <cell r="R38">
            <v>680691.3063389957</v>
          </cell>
          <cell r="S38">
            <v>652962.95859701931</v>
          </cell>
          <cell r="T38">
            <v>5450632.4200523794</v>
          </cell>
          <cell r="U38">
            <v>826476.61045640707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1087990.3470254201</v>
          </cell>
          <cell r="Z38">
            <v>1276697.9186667299</v>
          </cell>
          <cell r="AA38">
            <v>1650431.1574757099</v>
          </cell>
          <cell r="AB38">
            <v>774398.59224943002</v>
          </cell>
          <cell r="AC38">
            <v>164370.28485951002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1476958.45384112</v>
          </cell>
          <cell r="W39">
            <v>1658013.7892138511</v>
          </cell>
          <cell r="X39">
            <v>893539.52454641461</v>
          </cell>
          <cell r="Y39">
            <v>82792.605215500007</v>
          </cell>
          <cell r="Z39">
            <v>41044.909583989996</v>
          </cell>
          <cell r="AA39">
            <v>48724.140857509999</v>
          </cell>
          <cell r="AB39">
            <v>30444.710455580003</v>
          </cell>
          <cell r="AC39">
            <v>5122.7842039999996</v>
          </cell>
        </row>
        <row r="40">
          <cell r="C40">
            <v>482766.89968010999</v>
          </cell>
          <cell r="D40">
            <v>560156.62095037138</v>
          </cell>
          <cell r="E40">
            <v>327481.97362391278</v>
          </cell>
          <cell r="F40">
            <v>142080.81467599905</v>
          </cell>
          <cell r="G40">
            <v>33717.560191999997</v>
          </cell>
          <cell r="H40">
            <v>29549.836132</v>
          </cell>
          <cell r="I40">
            <v>5075.9653710000002</v>
          </cell>
          <cell r="J40">
            <v>0</v>
          </cell>
          <cell r="K40">
            <v>27860.49676132598</v>
          </cell>
          <cell r="L40">
            <v>14452.918877010467</v>
          </cell>
          <cell r="M40">
            <v>0</v>
          </cell>
          <cell r="N40">
            <v>0</v>
          </cell>
          <cell r="O40">
            <v>1194730.022356</v>
          </cell>
          <cell r="P40">
            <v>983332.7858390063</v>
          </cell>
          <cell r="Q40">
            <v>624906.1173741899</v>
          </cell>
          <cell r="R40">
            <v>680691.3063389957</v>
          </cell>
          <cell r="S40">
            <v>652962.95859701931</v>
          </cell>
          <cell r="T40">
            <v>5450632.4200523794</v>
          </cell>
          <cell r="U40">
            <v>826476.61045640707</v>
          </cell>
          <cell r="V40">
            <v>0</v>
          </cell>
          <cell r="W40">
            <v>0</v>
          </cell>
          <cell r="X40">
            <v>0</v>
          </cell>
          <cell r="Y40">
            <v>197826.99971917999</v>
          </cell>
          <cell r="Z40">
            <v>275544.94604324998</v>
          </cell>
          <cell r="AA40">
            <v>247584.95271526999</v>
          </cell>
          <cell r="AB40">
            <v>296934.63327028998</v>
          </cell>
          <cell r="AC40">
            <v>82175.255128360004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177719.31342499924</v>
          </cell>
          <cell r="G41">
            <v>155854.07313800242</v>
          </cell>
          <cell r="H41">
            <v>252927.49364299068</v>
          </cell>
          <cell r="I41">
            <v>225653.57838801073</v>
          </cell>
          <cell r="J41">
            <v>382993.53178521246</v>
          </cell>
          <cell r="K41">
            <v>646810.35965000198</v>
          </cell>
          <cell r="L41">
            <v>461587.76597799099</v>
          </cell>
          <cell r="M41">
            <v>626879.81888900697</v>
          </cell>
          <cell r="N41">
            <v>569710.59253799915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166317.53941247001</v>
          </cell>
          <cell r="Z41">
            <v>358549.35268221004</v>
          </cell>
          <cell r="AA41">
            <v>766865.15828115004</v>
          </cell>
          <cell r="AB41">
            <v>304446.16991692997</v>
          </cell>
          <cell r="AC41">
            <v>52358.618468980007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27610.42595071</v>
          </cell>
          <cell r="Z42">
            <v>20329.165549650003</v>
          </cell>
          <cell r="AA42">
            <v>28450.97337408</v>
          </cell>
          <cell r="AB42">
            <v>42536.755242470004</v>
          </cell>
          <cell r="AC42">
            <v>23399.37315634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613442.77672756009</v>
          </cell>
          <cell r="Z43">
            <v>581229.54480763001</v>
          </cell>
          <cell r="AA43">
            <v>558805.93224769994</v>
          </cell>
          <cell r="AB43">
            <v>100036.32336416001</v>
          </cell>
          <cell r="AC43">
            <v>1314.2539018299999</v>
          </cell>
        </row>
        <row r="44">
          <cell r="C44">
            <v>20126537.426287692</v>
          </cell>
          <cell r="D44">
            <v>25362151.570891999</v>
          </cell>
          <cell r="E44">
            <v>27425288.601303998</v>
          </cell>
          <cell r="F44">
            <v>31692501.207286</v>
          </cell>
          <cell r="G44">
            <v>36925919.913203999</v>
          </cell>
          <cell r="H44">
            <v>42571824.430627003</v>
          </cell>
          <cell r="I44">
            <v>51510012.687624</v>
          </cell>
          <cell r="J44">
            <v>57782650.772538997</v>
          </cell>
          <cell r="K44">
            <v>65018531.590898998</v>
          </cell>
          <cell r="L44">
            <v>65644191.037352458</v>
          </cell>
          <cell r="M44">
            <v>67923849.025584385</v>
          </cell>
          <cell r="N44">
            <v>84619902.182755902</v>
          </cell>
          <cell r="O44">
            <v>96460466.615847975</v>
          </cell>
          <cell r="P44">
            <v>98802391.461526886</v>
          </cell>
          <cell r="Q44">
            <v>96399486.156754002</v>
          </cell>
          <cell r="R44">
            <v>107006625.07175601</v>
          </cell>
          <cell r="S44">
            <v>109158968.751114</v>
          </cell>
          <cell r="T44">
            <v>128371955.14098546</v>
          </cell>
          <cell r="U44">
            <v>132646532.22712199</v>
          </cell>
          <cell r="V44">
            <v>153010008.4620401</v>
          </cell>
          <cell r="W44">
            <v>132552047.11300901</v>
          </cell>
          <cell r="X44">
            <v>162458716.26525402</v>
          </cell>
          <cell r="Y44">
            <v>213290928.91944125</v>
          </cell>
          <cell r="Z44">
            <v>264183940.98190346</v>
          </cell>
          <cell r="AA44">
            <v>247178916.03341562</v>
          </cell>
          <cell r="AB44">
            <v>272696256.42989093</v>
          </cell>
          <cell r="AC44">
            <v>72921065.74352859</v>
          </cell>
        </row>
        <row r="46">
          <cell r="B46" t="str">
            <v>Fuente: Dirección General de Presupuesto Público Nacional. Ejecución del Presupuesto General de la Nación.</v>
          </cell>
        </row>
        <row r="47">
          <cell r="B47" t="str">
            <v>Nota 1/: 2000-2021 fuente Ingresos corrientes de la nación Plan Financiero y flujo de caja DGCPTN; y 2022-2025 Sistema Integrado de Información Financiera-SIIF.</v>
          </cell>
        </row>
        <row r="48">
          <cell r="B48" t="str">
            <v>Nota 2/: El Impuesto sobre las Ventas solo incluye el IVA Interno</v>
          </cell>
        </row>
        <row r="49">
          <cell r="B49" t="str">
            <v>Nota 3/: Información a marzo de 2026</v>
          </cell>
        </row>
        <row r="50">
          <cell r="B50" t="str">
            <v>Nota 4/: El Impuesto sobre Aduanas y Recargos incluye el IVA Externo y Aranceles.</v>
          </cell>
        </row>
      </sheetData>
      <sheetData sheetId="5">
        <row r="10">
          <cell r="C10">
            <v>2507508</v>
          </cell>
          <cell r="D10">
            <v>837657.1</v>
          </cell>
          <cell r="E10">
            <v>0</v>
          </cell>
          <cell r="F10">
            <v>0</v>
          </cell>
          <cell r="G10">
            <v>300000</v>
          </cell>
          <cell r="H10">
            <v>430000</v>
          </cell>
          <cell r="I10">
            <v>1000000</v>
          </cell>
          <cell r="J10">
            <v>385000</v>
          </cell>
          <cell r="K10">
            <v>560000</v>
          </cell>
          <cell r="L10">
            <v>3093000</v>
          </cell>
          <cell r="M10">
            <v>1400000</v>
          </cell>
          <cell r="N10">
            <v>2764188.083075</v>
          </cell>
          <cell r="O10">
            <v>5114000</v>
          </cell>
          <cell r="P10">
            <v>1570000.095798</v>
          </cell>
          <cell r="Q10">
            <v>0</v>
          </cell>
          <cell r="R10">
            <v>0</v>
          </cell>
          <cell r="S10">
            <v>0</v>
          </cell>
          <cell r="T10">
            <v>648600</v>
          </cell>
          <cell r="U10">
            <v>0</v>
          </cell>
          <cell r="V10">
            <v>2500000</v>
          </cell>
          <cell r="W10">
            <v>350000</v>
          </cell>
          <cell r="X10">
            <v>14000000</v>
          </cell>
          <cell r="Y10">
            <v>7100000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C11">
            <v>1504761.6161140001</v>
          </cell>
          <cell r="D11">
            <v>1895860</v>
          </cell>
          <cell r="E11">
            <v>2722209.8</v>
          </cell>
          <cell r="F11">
            <v>1990372</v>
          </cell>
          <cell r="G11">
            <v>2856093.39</v>
          </cell>
          <cell r="H11">
            <v>2263921</v>
          </cell>
          <cell r="I11">
            <v>2684598.988992</v>
          </cell>
          <cell r="J11">
            <v>7387417</v>
          </cell>
          <cell r="K11">
            <v>5881000</v>
          </cell>
          <cell r="L11">
            <v>9580254.8324779999</v>
          </cell>
          <cell r="M11">
            <v>5009620.1824390003</v>
          </cell>
          <cell r="N11">
            <v>6939050.3038790002</v>
          </cell>
          <cell r="O11">
            <v>6794176</v>
          </cell>
          <cell r="P11">
            <v>12819269.220536999</v>
          </cell>
          <cell r="Q11">
            <v>13591131.876227001</v>
          </cell>
          <cell r="R11">
            <v>9551650.6484859996</v>
          </cell>
          <cell r="S11">
            <v>3638698.8409119998</v>
          </cell>
          <cell r="T11">
            <v>2053720</v>
          </cell>
          <cell r="U11">
            <v>2988640.0628979998</v>
          </cell>
          <cell r="V11">
            <v>8700307.3966610003</v>
          </cell>
          <cell r="W11">
            <v>11441020.279297</v>
          </cell>
          <cell r="X11">
            <v>8601047.7645299993</v>
          </cell>
          <cell r="Y11">
            <v>9962528.2336929999</v>
          </cell>
          <cell r="Z11">
            <v>28350342.305899002</v>
          </cell>
          <cell r="AA11">
            <v>29489416.245368998</v>
          </cell>
          <cell r="AB11">
            <v>19525980.961082</v>
          </cell>
          <cell r="AC11">
            <v>20437986.337319002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1300000</v>
          </cell>
          <cell r="H12">
            <v>1300000</v>
          </cell>
          <cell r="I12">
            <v>495000</v>
          </cell>
          <cell r="J12">
            <v>506000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494497</v>
          </cell>
          <cell r="D13">
            <v>679143</v>
          </cell>
          <cell r="E13">
            <v>843994.8</v>
          </cell>
          <cell r="F13">
            <v>689329</v>
          </cell>
          <cell r="G13">
            <v>691417.20175000001</v>
          </cell>
          <cell r="H13">
            <v>628547</v>
          </cell>
          <cell r="I13">
            <v>558704.28122200002</v>
          </cell>
          <cell r="J13">
            <v>562000</v>
          </cell>
          <cell r="K13">
            <v>628069</v>
          </cell>
          <cell r="L13">
            <v>673452.75228500005</v>
          </cell>
          <cell r="M13">
            <v>818512.60921799997</v>
          </cell>
          <cell r="N13">
            <v>579331.05628300004</v>
          </cell>
          <cell r="O13">
            <v>562782</v>
          </cell>
          <cell r="P13">
            <v>655658.48071899998</v>
          </cell>
          <cell r="Q13">
            <v>897015.47616900003</v>
          </cell>
          <cell r="R13">
            <v>918661.01878599997</v>
          </cell>
          <cell r="S13">
            <v>504634.08</v>
          </cell>
          <cell r="T13">
            <v>1718000</v>
          </cell>
          <cell r="U13">
            <v>1930902.0793029999</v>
          </cell>
          <cell r="V13">
            <v>2763936.312227</v>
          </cell>
          <cell r="W13">
            <v>2031777.5666690001</v>
          </cell>
          <cell r="X13">
            <v>423459.622386</v>
          </cell>
          <cell r="Y13">
            <v>568621.35321500001</v>
          </cell>
          <cell r="Z13">
            <v>1245612.9608420001</v>
          </cell>
          <cell r="AA13">
            <v>1325472</v>
          </cell>
          <cell r="AB13">
            <v>0</v>
          </cell>
          <cell r="AC13">
            <v>1702657</v>
          </cell>
        </row>
        <row r="14">
          <cell r="C14">
            <v>4771805.0741600003</v>
          </cell>
          <cell r="D14">
            <v>8695404.3962670006</v>
          </cell>
          <cell r="E14">
            <v>8976278.8237089999</v>
          </cell>
          <cell r="F14">
            <v>11347382.271439999</v>
          </cell>
          <cell r="G14">
            <v>9128791.9449300002</v>
          </cell>
          <cell r="H14">
            <v>6237408.1459529996</v>
          </cell>
          <cell r="I14">
            <v>9924722.1644749995</v>
          </cell>
          <cell r="J14">
            <v>9438147.4000000004</v>
          </cell>
          <cell r="K14">
            <v>5927594.7826089999</v>
          </cell>
          <cell r="L14">
            <v>8736400.7869620007</v>
          </cell>
          <cell r="M14">
            <v>8876310</v>
          </cell>
          <cell r="N14">
            <v>7798032.1805020003</v>
          </cell>
          <cell r="O14">
            <v>7886975.6093979999</v>
          </cell>
          <cell r="P14">
            <v>4810000</v>
          </cell>
          <cell r="Q14">
            <v>10553367.447075</v>
          </cell>
          <cell r="R14">
            <v>9892809.7923329994</v>
          </cell>
          <cell r="S14">
            <v>14228538.311133999</v>
          </cell>
          <cell r="T14">
            <v>18215115.032253001</v>
          </cell>
          <cell r="U14">
            <v>11703964.156354999</v>
          </cell>
          <cell r="V14">
            <v>13679121.147905</v>
          </cell>
          <cell r="W14">
            <v>39943532.733824</v>
          </cell>
          <cell r="X14">
            <v>36302000</v>
          </cell>
          <cell r="Y14">
            <v>39312000</v>
          </cell>
          <cell r="Z14">
            <v>27471000</v>
          </cell>
          <cell r="AA14">
            <v>27430657.899999999</v>
          </cell>
          <cell r="AB14">
            <v>34358642.682433002</v>
          </cell>
          <cell r="AC14">
            <v>57726334</v>
          </cell>
        </row>
        <row r="15">
          <cell r="C15">
            <v>13208333.648995999</v>
          </cell>
          <cell r="D15">
            <v>15854387.869341001</v>
          </cell>
          <cell r="E15">
            <v>15880928.914912</v>
          </cell>
          <cell r="F15">
            <v>12983130.414229</v>
          </cell>
          <cell r="G15">
            <v>17087639.974672001</v>
          </cell>
          <cell r="H15">
            <v>26818614.611412</v>
          </cell>
          <cell r="I15">
            <v>28790071.103944</v>
          </cell>
          <cell r="J15">
            <v>24723285.301546998</v>
          </cell>
          <cell r="K15">
            <v>24613000</v>
          </cell>
          <cell r="L15">
            <v>25500384.150022998</v>
          </cell>
          <cell r="M15">
            <v>26133515.450583</v>
          </cell>
          <cell r="N15">
            <v>28000000</v>
          </cell>
          <cell r="O15">
            <v>27500000</v>
          </cell>
          <cell r="P15">
            <v>30351270.762877699</v>
          </cell>
          <cell r="Q15">
            <v>33200000</v>
          </cell>
          <cell r="R15">
            <v>34477000</v>
          </cell>
          <cell r="S15">
            <v>39042000</v>
          </cell>
          <cell r="T15">
            <v>41442000</v>
          </cell>
          <cell r="U15">
            <v>43100000</v>
          </cell>
          <cell r="V15">
            <v>46700000</v>
          </cell>
          <cell r="W15">
            <v>46750000</v>
          </cell>
          <cell r="X15">
            <v>55332000</v>
          </cell>
          <cell r="Y15">
            <v>62882817.693268999</v>
          </cell>
          <cell r="Z15">
            <v>46887599.994442999</v>
          </cell>
          <cell r="AA15">
            <v>73708000</v>
          </cell>
          <cell r="AB15">
            <v>95810000</v>
          </cell>
          <cell r="AC15">
            <v>85250000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55274.991306999997</v>
          </cell>
          <cell r="W16">
            <v>94500.415569000004</v>
          </cell>
          <cell r="X16">
            <v>181760.37324799999</v>
          </cell>
          <cell r="Y16">
            <v>194015.43591599999</v>
          </cell>
          <cell r="Z16">
            <v>98574.683225000001</v>
          </cell>
          <cell r="AA16">
            <v>77947.568755999993</v>
          </cell>
          <cell r="AB16">
            <v>138167.37532200001</v>
          </cell>
          <cell r="AC16">
            <v>103.009163</v>
          </cell>
        </row>
        <row r="17">
          <cell r="C17">
            <v>165319</v>
          </cell>
          <cell r="D17">
            <v>22988</v>
          </cell>
          <cell r="E17">
            <v>80417.444313</v>
          </cell>
          <cell r="F17">
            <v>121158.03017500001</v>
          </cell>
          <cell r="G17">
            <v>139346.33125799999</v>
          </cell>
          <cell r="H17">
            <v>110205</v>
          </cell>
          <cell r="I17">
            <v>122114.78320999999</v>
          </cell>
          <cell r="J17">
            <v>36906</v>
          </cell>
          <cell r="K17">
            <v>34602.607043000004</v>
          </cell>
          <cell r="L17">
            <v>34703.252496000001</v>
          </cell>
          <cell r="M17">
            <v>24467.75</v>
          </cell>
          <cell r="N17">
            <v>105195.87448100001</v>
          </cell>
          <cell r="O17">
            <v>197849.13800000001</v>
          </cell>
          <cell r="P17">
            <v>172714.18703</v>
          </cell>
          <cell r="Q17">
            <v>238669.90089600001</v>
          </cell>
          <cell r="R17">
            <v>190225.357682</v>
          </cell>
          <cell r="S17">
            <v>202189.791834</v>
          </cell>
          <cell r="T17">
            <v>201117.820542</v>
          </cell>
          <cell r="U17">
            <v>201117.820542</v>
          </cell>
          <cell r="V17">
            <v>234726.963499</v>
          </cell>
          <cell r="W17">
            <v>268222.43333099998</v>
          </cell>
          <cell r="X17">
            <v>186500.37815500001</v>
          </cell>
          <cell r="Y17">
            <v>231378.64678499999</v>
          </cell>
          <cell r="Z17">
            <v>254387.039158</v>
          </cell>
          <cell r="AA17">
            <v>174528</v>
          </cell>
          <cell r="AB17">
            <v>0</v>
          </cell>
          <cell r="AC17">
            <v>888035.42226300004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1940864.2399579999</v>
          </cell>
          <cell r="X18">
            <v>13324193.770073</v>
          </cell>
          <cell r="Y18">
            <v>772000</v>
          </cell>
          <cell r="Z18">
            <v>648397.10292900004</v>
          </cell>
          <cell r="AA18">
            <v>5892323</v>
          </cell>
          <cell r="AB18">
            <v>0</v>
          </cell>
          <cell r="AC18">
            <v>0</v>
          </cell>
        </row>
        <row r="19">
          <cell r="C19">
            <v>889491.56009299995</v>
          </cell>
          <cell r="D19">
            <v>128297</v>
          </cell>
          <cell r="E19">
            <v>785511.54000200005</v>
          </cell>
          <cell r="F19">
            <v>232268</v>
          </cell>
          <cell r="G19">
            <v>183068.925001</v>
          </cell>
          <cell r="H19">
            <v>146487</v>
          </cell>
          <cell r="I19">
            <v>453078.91500400001</v>
          </cell>
          <cell r="J19">
            <v>152152</v>
          </cell>
          <cell r="K19">
            <v>200157.55699300001</v>
          </cell>
          <cell r="L19">
            <v>162202</v>
          </cell>
          <cell r="M19">
            <v>443271.63759400003</v>
          </cell>
          <cell r="N19">
            <v>245457.04045599999</v>
          </cell>
          <cell r="O19">
            <v>301674.91830700001</v>
          </cell>
          <cell r="P19">
            <v>317488.885335</v>
          </cell>
          <cell r="Q19">
            <v>520898.63455299998</v>
          </cell>
          <cell r="R19">
            <v>658988.68486200005</v>
          </cell>
          <cell r="S19">
            <v>704563.26</v>
          </cell>
          <cell r="T19">
            <v>531441.18816899997</v>
          </cell>
          <cell r="U19">
            <v>567546.74350300001</v>
          </cell>
          <cell r="V19">
            <v>1818661.346192</v>
          </cell>
          <cell r="W19">
            <v>511000</v>
          </cell>
          <cell r="X19">
            <v>1442000</v>
          </cell>
          <cell r="Y19">
            <v>600000</v>
          </cell>
          <cell r="Z19">
            <v>1998377.170868</v>
          </cell>
          <cell r="AA19">
            <v>2000000</v>
          </cell>
          <cell r="AB19">
            <v>0</v>
          </cell>
          <cell r="AC19">
            <v>1929474</v>
          </cell>
        </row>
        <row r="20">
          <cell r="C20">
            <v>9833.8518619999995</v>
          </cell>
          <cell r="D20">
            <v>18045.601228260002</v>
          </cell>
          <cell r="E20">
            <v>5424.041005</v>
          </cell>
          <cell r="F20">
            <v>4257754.7724464182</v>
          </cell>
          <cell r="G20">
            <v>1698510.893555</v>
          </cell>
          <cell r="H20">
            <v>3433529.0408623829</v>
          </cell>
          <cell r="I20">
            <v>3550950.3547350001</v>
          </cell>
          <cell r="J20">
            <v>6747704.3349584416</v>
          </cell>
          <cell r="K20">
            <v>7537686.5293510081</v>
          </cell>
          <cell r="L20">
            <v>698943.24316419044</v>
          </cell>
          <cell r="M20">
            <v>13207641.576947594</v>
          </cell>
          <cell r="N20">
            <v>8144103.3833680153</v>
          </cell>
          <cell r="O20">
            <v>4892748.5547868982</v>
          </cell>
          <cell r="P20">
            <v>10033587.837407039</v>
          </cell>
          <cell r="Q20">
            <v>723413.27199699997</v>
          </cell>
          <cell r="R20">
            <v>8122664.726675</v>
          </cell>
          <cell r="S20">
            <v>1867243.14599631</v>
          </cell>
          <cell r="T20">
            <v>8937532.1655924395</v>
          </cell>
          <cell r="U20">
            <v>7821134.769816</v>
          </cell>
          <cell r="V20">
            <v>2124836.435751</v>
          </cell>
          <cell r="W20">
            <v>816428.19403100002</v>
          </cell>
          <cell r="X20">
            <v>4366383.9139790004</v>
          </cell>
          <cell r="Y20">
            <v>25211320.587413002</v>
          </cell>
          <cell r="Z20">
            <v>1521842.9342809999</v>
          </cell>
          <cell r="AA20">
            <v>793460.390334</v>
          </cell>
          <cell r="AB20">
            <v>6791657.6364719998</v>
          </cell>
          <cell r="AC20">
            <v>8254807.9222860001</v>
          </cell>
        </row>
        <row r="21">
          <cell r="C21">
            <v>23551549.751224998</v>
          </cell>
          <cell r="D21">
            <v>28131782.966836259</v>
          </cell>
          <cell r="E21">
            <v>29294765.363940999</v>
          </cell>
          <cell r="F21">
            <v>31621394.488290414</v>
          </cell>
          <cell r="G21">
            <v>33384868.661166001</v>
          </cell>
          <cell r="H21">
            <v>41368711.798227385</v>
          </cell>
          <cell r="I21">
            <v>47579240.591582008</v>
          </cell>
          <cell r="J21">
            <v>49938612.036505438</v>
          </cell>
          <cell r="K21">
            <v>45382110.47599601</v>
          </cell>
          <cell r="L21">
            <v>48479341.017408185</v>
          </cell>
          <cell r="M21">
            <v>55913339.206781588</v>
          </cell>
          <cell r="N21">
            <v>54575357.922044016</v>
          </cell>
          <cell r="O21">
            <v>53250206.220491894</v>
          </cell>
          <cell r="P21">
            <v>60729989.469703734</v>
          </cell>
          <cell r="Q21">
            <v>59724496.606916994</v>
          </cell>
          <cell r="R21">
            <v>63812000.228824005</v>
          </cell>
          <cell r="S21">
            <v>60187867.429876305</v>
          </cell>
          <cell r="T21">
            <v>73747526.206556439</v>
          </cell>
          <cell r="U21">
            <v>68313305.632416993</v>
          </cell>
          <cell r="V21">
            <v>78576864.59354201</v>
          </cell>
          <cell r="W21">
            <v>104147345.862679</v>
          </cell>
          <cell r="X21">
            <v>134159345.82237098</v>
          </cell>
          <cell r="Y21">
            <v>146834681.95029101</v>
          </cell>
          <cell r="Z21">
            <v>108476134.19164501</v>
          </cell>
          <cell r="AA21">
            <v>140891805.10445899</v>
          </cell>
          <cell r="AB21">
            <v>156624448.65530899</v>
          </cell>
          <cell r="AC21">
            <v>176189397.69103101</v>
          </cell>
        </row>
      </sheetData>
      <sheetData sheetId="6">
        <row r="10">
          <cell r="C10">
            <v>747684.00891400001</v>
          </cell>
          <cell r="D10">
            <v>2885.0972499999998</v>
          </cell>
          <cell r="E10">
            <v>2727.2838080000001</v>
          </cell>
          <cell r="F10">
            <v>2045.4628560000001</v>
          </cell>
          <cell r="G10">
            <v>22945.723744999999</v>
          </cell>
          <cell r="H10">
            <v>13923.027628</v>
          </cell>
          <cell r="I10">
            <v>10409.378650000001</v>
          </cell>
          <cell r="J10">
            <v>1876611.6570369999</v>
          </cell>
          <cell r="K10">
            <v>1194622.987157</v>
          </cell>
          <cell r="L10">
            <v>956015.82368799997</v>
          </cell>
          <cell r="M10">
            <v>13913.511207</v>
          </cell>
          <cell r="N10">
            <v>8391.200561489999</v>
          </cell>
          <cell r="O10">
            <v>833861.61464389006</v>
          </cell>
          <cell r="P10">
            <v>37174.355565470003</v>
          </cell>
          <cell r="Q10">
            <v>41177.465403589995</v>
          </cell>
          <cell r="R10">
            <v>18423.044207100003</v>
          </cell>
          <cell r="S10">
            <v>12452.856509559999</v>
          </cell>
          <cell r="T10">
            <v>13028.099925370001</v>
          </cell>
          <cell r="U10">
            <v>72847.766605019991</v>
          </cell>
          <cell r="V10">
            <v>353644.43976548</v>
          </cell>
          <cell r="W10">
            <v>53637.270646199999</v>
          </cell>
          <cell r="X10">
            <v>13632866.93443696</v>
          </cell>
          <cell r="Y10">
            <v>168960.01242370001</v>
          </cell>
          <cell r="Z10">
            <v>265.03468299999997</v>
          </cell>
          <cell r="AA10">
            <v>11256.96447241</v>
          </cell>
          <cell r="AB10">
            <v>1794.765592</v>
          </cell>
          <cell r="AC10">
            <v>561.6870854199999</v>
          </cell>
        </row>
        <row r="11">
          <cell r="C11">
            <v>1520386.9891909999</v>
          </cell>
          <cell r="D11">
            <v>2857560.6021890002</v>
          </cell>
          <cell r="E11">
            <v>2631917.5717509999</v>
          </cell>
          <cell r="F11">
            <v>2881231.6493159998</v>
          </cell>
          <cell r="G11">
            <v>2480717.821306</v>
          </cell>
          <cell r="H11">
            <v>552857.74163399998</v>
          </cell>
          <cell r="I11">
            <v>965990.27987800003</v>
          </cell>
          <cell r="J11">
            <v>1391832.9248939999</v>
          </cell>
          <cell r="K11">
            <v>1697782.2013739999</v>
          </cell>
          <cell r="L11">
            <v>238416.73111699999</v>
          </cell>
          <cell r="M11">
            <v>3824468.833298</v>
          </cell>
          <cell r="N11">
            <v>6123809.11474247</v>
          </cell>
          <cell r="O11">
            <v>6650392.1195695307</v>
          </cell>
          <cell r="P11">
            <v>13362961.099137999</v>
          </cell>
          <cell r="Q11">
            <v>11129523.484235</v>
          </cell>
          <cell r="R11">
            <v>5737272.8972947905</v>
          </cell>
          <cell r="S11">
            <v>1538647.0529827899</v>
          </cell>
          <cell r="T11">
            <v>2456381.6168669504</v>
          </cell>
          <cell r="U11">
            <v>5557368.8279767502</v>
          </cell>
          <cell r="V11">
            <v>15400964.31914659</v>
          </cell>
          <cell r="W11">
            <v>15572561.194768699</v>
          </cell>
          <cell r="X11">
            <v>9059976.85412311</v>
          </cell>
          <cell r="Y11">
            <v>11701927.60242328</v>
          </cell>
          <cell r="Z11">
            <v>20303405.267379802</v>
          </cell>
          <cell r="AA11">
            <v>25035257.474420998</v>
          </cell>
          <cell r="AB11">
            <v>21807151.623444397</v>
          </cell>
          <cell r="AC11">
            <v>12924674.016568899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603872.45688099996</v>
          </cell>
          <cell r="D13">
            <v>940115.34617999999</v>
          </cell>
          <cell r="E13">
            <v>992877.72034</v>
          </cell>
          <cell r="F13">
            <v>818126.78769400006</v>
          </cell>
          <cell r="G13">
            <v>214498.01476699999</v>
          </cell>
          <cell r="H13">
            <v>1750829.7435580001</v>
          </cell>
          <cell r="I13">
            <v>3050966.9881489999</v>
          </cell>
          <cell r="J13">
            <v>3821986.1875760001</v>
          </cell>
          <cell r="K13">
            <v>6686164.6112090005</v>
          </cell>
          <cell r="L13">
            <v>9295482.9757439997</v>
          </cell>
          <cell r="M13">
            <v>1571781.1130590001</v>
          </cell>
          <cell r="N13">
            <v>80862.92513345</v>
          </cell>
          <cell r="O13">
            <v>89655.53878244001</v>
          </cell>
          <cell r="P13">
            <v>283385.66345871997</v>
          </cell>
          <cell r="Q13">
            <v>351168.01734071999</v>
          </cell>
          <cell r="R13">
            <v>297997.29913509998</v>
          </cell>
          <cell r="S13">
            <v>490356.45176028996</v>
          </cell>
          <cell r="T13">
            <v>439718.16646097996</v>
          </cell>
          <cell r="U13">
            <v>501258.12430433003</v>
          </cell>
          <cell r="V13">
            <v>385545.14507178002</v>
          </cell>
          <cell r="W13">
            <v>349803.88946368999</v>
          </cell>
          <cell r="X13">
            <v>265909.90350108</v>
          </cell>
          <cell r="Y13">
            <v>438512.31820288999</v>
          </cell>
          <cell r="Z13">
            <v>980707.73682244995</v>
          </cell>
          <cell r="AA13">
            <v>843840.12303618004</v>
          </cell>
          <cell r="AB13">
            <v>1063801.18603876</v>
          </cell>
          <cell r="AC13">
            <v>198743.40924019</v>
          </cell>
        </row>
        <row r="14">
          <cell r="C14">
            <v>5749280.4088350004</v>
          </cell>
          <cell r="D14">
            <v>11592334.366309</v>
          </cell>
          <cell r="E14">
            <v>5902759.5469970005</v>
          </cell>
          <cell r="F14">
            <v>12970196.813583</v>
          </cell>
          <cell r="G14">
            <v>7118407.0822000001</v>
          </cell>
          <cell r="H14">
            <v>7149048.6443149997</v>
          </cell>
          <cell r="I14">
            <v>10096185.099035</v>
          </cell>
          <cell r="J14">
            <v>2504859.949848</v>
          </cell>
          <cell r="K14">
            <v>5944441.6284360001</v>
          </cell>
          <cell r="L14">
            <v>11840441.467498001</v>
          </cell>
          <cell r="M14">
            <v>6432494.9170070002</v>
          </cell>
          <cell r="N14">
            <v>5507370.7959589092</v>
          </cell>
          <cell r="O14">
            <v>3340521.4033738701</v>
          </cell>
          <cell r="P14">
            <v>8456667.0931001008</v>
          </cell>
          <cell r="Q14">
            <v>11152806.186008111</v>
          </cell>
          <cell r="R14">
            <v>18651597.70908691</v>
          </cell>
          <cell r="S14">
            <v>14432557.11704492</v>
          </cell>
          <cell r="T14">
            <v>15100480.572373081</v>
          </cell>
          <cell r="U14">
            <v>12412274.661022799</v>
          </cell>
          <cell r="V14">
            <v>12279525.50847497</v>
          </cell>
          <cell r="W14">
            <v>48412382.732293949</v>
          </cell>
          <cell r="X14">
            <v>32626767.148689091</v>
          </cell>
          <cell r="Y14">
            <v>20735559.685456835</v>
          </cell>
          <cell r="Z14">
            <v>27170050.726171602</v>
          </cell>
          <cell r="AA14">
            <v>27079186.152123801</v>
          </cell>
          <cell r="AB14">
            <v>42782788.775783896</v>
          </cell>
          <cell r="AC14">
            <v>18616919.188271899</v>
          </cell>
        </row>
        <row r="15">
          <cell r="C15">
            <v>12096190.341794999</v>
          </cell>
          <cell r="D15">
            <v>14006477.032077</v>
          </cell>
          <cell r="E15">
            <v>13450183.277705999</v>
          </cell>
          <cell r="F15">
            <v>13981082.723808</v>
          </cell>
          <cell r="G15">
            <v>16808778.399004001</v>
          </cell>
          <cell r="H15">
            <v>28698103.880412001</v>
          </cell>
          <cell r="I15">
            <v>22972490.401781999</v>
          </cell>
          <cell r="J15">
            <v>19145575.810376</v>
          </cell>
          <cell r="K15">
            <v>23669465.997630998</v>
          </cell>
          <cell r="L15">
            <v>25844448.226551998</v>
          </cell>
          <cell r="M15">
            <v>27639788.850513</v>
          </cell>
          <cell r="N15">
            <v>29422608.73543784</v>
          </cell>
          <cell r="O15">
            <v>25489760.818737302</v>
          </cell>
          <cell r="P15">
            <v>30399504.8787998</v>
          </cell>
          <cell r="Q15">
            <v>30084017.919949103</v>
          </cell>
          <cell r="R15">
            <v>30382225.108940102</v>
          </cell>
          <cell r="S15">
            <v>36612738.625169501</v>
          </cell>
          <cell r="T15">
            <v>37324437.476339497</v>
          </cell>
          <cell r="U15">
            <v>38974967.323036902</v>
          </cell>
          <cell r="V15">
            <v>25611961.719291698</v>
          </cell>
          <cell r="W15">
            <v>40581106.708067104</v>
          </cell>
          <cell r="X15">
            <v>38981798.012379706</v>
          </cell>
          <cell r="Y15">
            <v>36499561.76437401</v>
          </cell>
          <cell r="Z15">
            <v>38460718.379816599</v>
          </cell>
          <cell r="AA15">
            <v>47717365.9546891</v>
          </cell>
          <cell r="AB15">
            <v>85810376.609135494</v>
          </cell>
          <cell r="AC15">
            <v>28343310.511354398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197902.26675000001</v>
          </cell>
          <cell r="W16">
            <v>137543.63004531999</v>
          </cell>
          <cell r="X16">
            <v>111010.79742372999</v>
          </cell>
          <cell r="Y16">
            <v>136599.15530176001</v>
          </cell>
          <cell r="Z16">
            <v>42145.556343769997</v>
          </cell>
          <cell r="AA16">
            <v>115086.66280242999</v>
          </cell>
          <cell r="AB16">
            <v>89119.666797490005</v>
          </cell>
          <cell r="AC16">
            <v>2391.3643428</v>
          </cell>
        </row>
        <row r="17">
          <cell r="C17">
            <v>35816.68462</v>
          </cell>
          <cell r="D17">
            <v>134770.200232</v>
          </cell>
          <cell r="E17">
            <v>115173.015524</v>
          </cell>
          <cell r="F17">
            <v>146129.66701800001</v>
          </cell>
          <cell r="G17">
            <v>345737.57278300001</v>
          </cell>
          <cell r="H17">
            <v>52127.905479000001</v>
          </cell>
          <cell r="I17">
            <v>104420.852889</v>
          </cell>
          <cell r="J17">
            <v>86617.869969000007</v>
          </cell>
          <cell r="K17">
            <v>57176.355251000001</v>
          </cell>
          <cell r="L17">
            <v>80305.907982999997</v>
          </cell>
          <cell r="M17">
            <v>40854.122800999998</v>
          </cell>
          <cell r="N17">
            <v>16481.054409370001</v>
          </cell>
          <cell r="O17">
            <v>39467.006034010003</v>
          </cell>
          <cell r="P17">
            <v>149687.36767712</v>
          </cell>
          <cell r="Q17">
            <v>145703.09274995001</v>
          </cell>
          <cell r="R17">
            <v>135206.32267644999</v>
          </cell>
          <cell r="S17">
            <v>413289.09895966999</v>
          </cell>
          <cell r="T17">
            <v>303957.38253897999</v>
          </cell>
          <cell r="U17">
            <v>568883.34282230004</v>
          </cell>
          <cell r="V17">
            <v>395782.23729721003</v>
          </cell>
          <cell r="W17">
            <v>279419.3815508</v>
          </cell>
          <cell r="X17">
            <v>256455.00461231</v>
          </cell>
          <cell r="Y17">
            <v>2107859.4755917699</v>
          </cell>
          <cell r="Z17">
            <v>2676355.4385139197</v>
          </cell>
          <cell r="AA17">
            <v>944363.37358191004</v>
          </cell>
          <cell r="AB17">
            <v>1003185.7154289599</v>
          </cell>
          <cell r="AC17">
            <v>547457.84712034999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163261.18471100001</v>
          </cell>
          <cell r="D19">
            <v>258601.64585900001</v>
          </cell>
          <cell r="E19">
            <v>346503.78043300001</v>
          </cell>
          <cell r="F19">
            <v>341982.13693500002</v>
          </cell>
          <cell r="G19">
            <v>385036.82313600002</v>
          </cell>
          <cell r="H19">
            <v>1080024.9272050001</v>
          </cell>
          <cell r="I19">
            <v>240905.94342299999</v>
          </cell>
          <cell r="J19">
            <v>228262.09036599999</v>
          </cell>
          <cell r="K19">
            <v>440459.30183900002</v>
          </cell>
          <cell r="L19">
            <v>321629.42308699997</v>
          </cell>
          <cell r="M19">
            <v>485623.58143700002</v>
          </cell>
          <cell r="N19">
            <v>562825.57123289001</v>
          </cell>
          <cell r="O19">
            <v>1085181.9075251101</v>
          </cell>
          <cell r="P19">
            <v>804761.1633598</v>
          </cell>
          <cell r="Q19">
            <v>431856.81705994002</v>
          </cell>
          <cell r="R19">
            <v>466197.13514328998</v>
          </cell>
          <cell r="S19">
            <v>887195.46570417006</v>
          </cell>
          <cell r="T19">
            <v>564964.47135681997</v>
          </cell>
          <cell r="U19">
            <v>622791.57448134001</v>
          </cell>
          <cell r="V19">
            <v>822065.20161133993</v>
          </cell>
          <cell r="W19">
            <v>951929.28394468001</v>
          </cell>
          <cell r="X19">
            <v>846074.44077970996</v>
          </cell>
          <cell r="Y19">
            <v>1718998.8812581799</v>
          </cell>
          <cell r="Z19">
            <v>1115001.7985188798</v>
          </cell>
          <cell r="AA19">
            <v>928478.71270856005</v>
          </cell>
          <cell r="AB19">
            <v>2488856.9934646101</v>
          </cell>
          <cell r="AC19">
            <v>261093.00309948999</v>
          </cell>
        </row>
        <row r="20">
          <cell r="C20">
            <v>6359.4658989999998</v>
          </cell>
          <cell r="D20">
            <v>509245.97586800001</v>
          </cell>
          <cell r="E20">
            <v>1376.663174</v>
          </cell>
          <cell r="F20">
            <v>4707.1990569999998</v>
          </cell>
          <cell r="G20">
            <v>16900.919846000001</v>
          </cell>
          <cell r="H20">
            <v>125796.658134</v>
          </cell>
          <cell r="I20">
            <v>12133.445419</v>
          </cell>
          <cell r="J20">
            <v>27913.867515000002</v>
          </cell>
          <cell r="K20">
            <v>2648073.9000240001</v>
          </cell>
          <cell r="L20">
            <v>1375498.2883059999</v>
          </cell>
          <cell r="M20">
            <v>416165.80911999999</v>
          </cell>
          <cell r="N20">
            <v>52303.325412320002</v>
          </cell>
          <cell r="O20">
            <v>372158.78874423</v>
          </cell>
          <cell r="P20">
            <v>59977.13074642</v>
          </cell>
          <cell r="Q20">
            <v>164343.80500003998</v>
          </cell>
          <cell r="R20">
            <v>78241.129403540006</v>
          </cell>
          <cell r="S20">
            <v>119680.49847386</v>
          </cell>
          <cell r="T20">
            <v>179861.93529036999</v>
          </cell>
          <cell r="U20">
            <v>357216.30331475002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92642.797999999995</v>
          </cell>
          <cell r="AB20">
            <v>96344.8</v>
          </cell>
          <cell r="AC20">
            <v>100153.3</v>
          </cell>
        </row>
        <row r="21">
          <cell r="C21">
            <v>20922851.540846001</v>
          </cell>
          <cell r="D21">
            <v>30301990.265963998</v>
          </cell>
          <cell r="E21">
            <v>23443518.859732997</v>
          </cell>
          <cell r="F21">
            <v>31145502.440267</v>
          </cell>
          <cell r="G21">
            <v>27393022.356787004</v>
          </cell>
          <cell r="H21">
            <v>39422712.528365001</v>
          </cell>
          <cell r="I21">
            <v>37453502.389225006</v>
          </cell>
          <cell r="J21">
            <v>29083660.357580997</v>
          </cell>
          <cell r="K21">
            <v>42338186.982920997</v>
          </cell>
          <cell r="L21">
            <v>49952238.843975</v>
          </cell>
          <cell r="M21">
            <v>40425090.738441996</v>
          </cell>
          <cell r="N21">
            <v>41774652.722888738</v>
          </cell>
          <cell r="O21">
            <v>37900999.197410382</v>
          </cell>
          <cell r="P21">
            <v>53554118.751845427</v>
          </cell>
          <cell r="Q21">
            <v>53500596.787746452</v>
          </cell>
          <cell r="R21">
            <v>55767160.645887278</v>
          </cell>
          <cell r="S21">
            <v>54506917.166604765</v>
          </cell>
          <cell r="T21">
            <v>56382829.721152045</v>
          </cell>
          <cell r="U21">
            <v>59067607.923564188</v>
          </cell>
          <cell r="V21">
            <v>55447390.837409072</v>
          </cell>
          <cell r="W21">
            <v>106338384.09078045</v>
          </cell>
          <cell r="X21">
            <v>95780859.095945716</v>
          </cell>
          <cell r="Y21">
            <v>73507978.895032421</v>
          </cell>
          <cell r="Z21">
            <v>90748649.938250005</v>
          </cell>
          <cell r="AA21">
            <v>102767478.21583539</v>
          </cell>
          <cell r="AB21">
            <v>155143420.13568562</v>
          </cell>
          <cell r="AC21">
            <v>60995304.327083446</v>
          </cell>
        </row>
      </sheetData>
      <sheetData sheetId="7">
        <row r="10">
          <cell r="C10">
            <v>129595.395506</v>
          </cell>
          <cell r="D10">
            <v>134206.756459</v>
          </cell>
          <cell r="E10">
            <v>143630.22218800001</v>
          </cell>
          <cell r="F10">
            <v>145236.01827500001</v>
          </cell>
          <cell r="G10">
            <v>155389.87464200001</v>
          </cell>
          <cell r="H10">
            <v>176127.80219300001</v>
          </cell>
          <cell r="I10">
            <v>190232.50510899999</v>
          </cell>
          <cell r="J10">
            <v>185786.75467200001</v>
          </cell>
          <cell r="K10">
            <v>212781</v>
          </cell>
          <cell r="L10">
            <v>252178.99741400001</v>
          </cell>
          <cell r="M10">
            <v>282650.36837099999</v>
          </cell>
          <cell r="N10">
            <v>283378.99913800001</v>
          </cell>
          <cell r="O10">
            <v>350713.68187999999</v>
          </cell>
          <cell r="P10">
            <v>404735</v>
          </cell>
          <cell r="Q10">
            <v>427155.5</v>
          </cell>
          <cell r="R10">
            <v>396921</v>
          </cell>
          <cell r="S10">
            <v>441949.73496999999</v>
          </cell>
          <cell r="T10">
            <v>457646.08827599999</v>
          </cell>
          <cell r="U10">
            <v>484409.118418</v>
          </cell>
          <cell r="V10">
            <v>500779</v>
          </cell>
          <cell r="W10">
            <v>734547.85242000001</v>
          </cell>
          <cell r="X10">
            <v>943397.94642399997</v>
          </cell>
          <cell r="Y10">
            <v>1018437.11578</v>
          </cell>
          <cell r="Z10">
            <v>1142722.8400000001</v>
          </cell>
          <cell r="AA10">
            <v>1254119</v>
          </cell>
          <cell r="AB10">
            <v>1324081</v>
          </cell>
          <cell r="AC10">
            <v>1394971</v>
          </cell>
        </row>
        <row r="11">
          <cell r="C11">
            <v>3361.2429999999999</v>
          </cell>
          <cell r="D11">
            <v>3672.5776569999998</v>
          </cell>
          <cell r="E11">
            <v>3871.0572999999999</v>
          </cell>
          <cell r="F11">
            <v>3431.8471599999998</v>
          </cell>
          <cell r="G11">
            <v>4369.1142600000003</v>
          </cell>
          <cell r="H11">
            <v>4694.2557999999999</v>
          </cell>
          <cell r="I11">
            <v>9031.6304999999993</v>
          </cell>
          <cell r="J11">
            <v>11695.436</v>
          </cell>
          <cell r="K11">
            <v>11494.163</v>
          </cell>
          <cell r="L11">
            <v>20308.7</v>
          </cell>
          <cell r="M11">
            <v>13394.1</v>
          </cell>
          <cell r="N11">
            <v>13731.4</v>
          </cell>
          <cell r="O11">
            <v>19168.273000000001</v>
          </cell>
          <cell r="P11">
            <v>36534.571000000004</v>
          </cell>
          <cell r="Q11">
            <v>22126.85</v>
          </cell>
          <cell r="R11">
            <v>21898.266367</v>
          </cell>
          <cell r="S11">
            <v>30495.063752999999</v>
          </cell>
          <cell r="T11">
            <v>34963.817000000003</v>
          </cell>
          <cell r="U11">
            <v>32970.874937000001</v>
          </cell>
          <cell r="V11">
            <v>33150.458727999998</v>
          </cell>
          <cell r="W11">
            <v>34805.896999999997</v>
          </cell>
          <cell r="X11">
            <v>53020.812779</v>
          </cell>
          <cell r="Y11">
            <v>50404.283778999998</v>
          </cell>
          <cell r="Z11">
            <v>63743.489000000001</v>
          </cell>
          <cell r="AA11">
            <v>69298.248999999996</v>
          </cell>
          <cell r="AB11">
            <v>75345.16</v>
          </cell>
          <cell r="AC11">
            <v>86007.501000000004</v>
          </cell>
        </row>
        <row r="12">
          <cell r="C12">
            <v>18110.665766999999</v>
          </cell>
          <cell r="D12">
            <v>19681.881700999998</v>
          </cell>
          <cell r="E12">
            <v>22748.938900000001</v>
          </cell>
          <cell r="F12">
            <v>22984.558280000001</v>
          </cell>
          <cell r="G12">
            <v>22038.538</v>
          </cell>
          <cell r="H12">
            <v>22801.003199999999</v>
          </cell>
          <cell r="I12">
            <v>23694.5</v>
          </cell>
          <cell r="J12">
            <v>35764.917999999998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4017.7930649999998</v>
          </cell>
          <cell r="D13">
            <v>4334.9530000000004</v>
          </cell>
          <cell r="E13">
            <v>5327.9</v>
          </cell>
          <cell r="F13">
            <v>13003.802814999999</v>
          </cell>
          <cell r="G13">
            <v>14479.369043000001</v>
          </cell>
          <cell r="H13">
            <v>13251.197217999999</v>
          </cell>
          <cell r="I13">
            <v>16422.556554999999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18249.116263</v>
          </cell>
          <cell r="D14">
            <v>8517.4078300000001</v>
          </cell>
          <cell r="E14">
            <v>7410.3166279999996</v>
          </cell>
          <cell r="F14">
            <v>4449.91</v>
          </cell>
          <cell r="G14">
            <v>8092</v>
          </cell>
          <cell r="H14">
            <v>2586.9</v>
          </cell>
          <cell r="I14">
            <v>2973.1</v>
          </cell>
          <cell r="J14">
            <v>3300.37</v>
          </cell>
          <cell r="K14">
            <v>3468.9</v>
          </cell>
          <cell r="L14">
            <v>3978.8</v>
          </cell>
          <cell r="M14">
            <v>3653.5</v>
          </cell>
          <cell r="N14">
            <v>3610.2</v>
          </cell>
          <cell r="O14">
            <v>32932.9</v>
          </cell>
          <cell r="P14">
            <v>31916.9</v>
          </cell>
          <cell r="Q14">
            <v>31500</v>
          </cell>
          <cell r="R14">
            <v>38309.245827999999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289789.971165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85085.786995999995</v>
          </cell>
          <cell r="D16">
            <v>117414.12418699999</v>
          </cell>
          <cell r="E16">
            <v>104125.72267800001</v>
          </cell>
          <cell r="F16">
            <v>86424.731616999998</v>
          </cell>
          <cell r="G16">
            <v>135326.191307</v>
          </cell>
          <cell r="H16">
            <v>142188.648445</v>
          </cell>
          <cell r="I16">
            <v>174578.69985999999</v>
          </cell>
          <cell r="J16">
            <v>192363.022593</v>
          </cell>
          <cell r="K16">
            <v>252050.34457799999</v>
          </cell>
          <cell r="L16">
            <v>315706.17632899998</v>
          </cell>
          <cell r="M16">
            <v>366919.35292700003</v>
          </cell>
          <cell r="N16">
            <v>219805.43353099999</v>
          </cell>
          <cell r="O16">
            <v>259150.07881400001</v>
          </cell>
          <cell r="P16">
            <v>359437.44205200003</v>
          </cell>
          <cell r="Q16">
            <v>332253.85824500001</v>
          </cell>
          <cell r="R16">
            <v>400505.91454999999</v>
          </cell>
          <cell r="S16">
            <v>515500.592711</v>
          </cell>
          <cell r="T16">
            <v>730593.99602099997</v>
          </cell>
          <cell r="U16">
            <v>532581.95295900002</v>
          </cell>
          <cell r="V16">
            <v>584151.95861199999</v>
          </cell>
          <cell r="W16">
            <v>675475.06719600002</v>
          </cell>
          <cell r="X16">
            <v>756557.39670200006</v>
          </cell>
          <cell r="Y16">
            <v>985419.64752899995</v>
          </cell>
          <cell r="Z16">
            <v>1077581</v>
          </cell>
          <cell r="AA16">
            <v>1533324.8499149999</v>
          </cell>
          <cell r="AB16">
            <v>1156243.781429</v>
          </cell>
          <cell r="AC16">
            <v>1261837.0953289999</v>
          </cell>
        </row>
        <row r="17">
          <cell r="C17">
            <v>31566.58</v>
          </cell>
          <cell r="D17">
            <v>45786.400999999998</v>
          </cell>
          <cell r="E17">
            <v>43295.314550000003</v>
          </cell>
          <cell r="F17">
            <v>49921.214549999997</v>
          </cell>
          <cell r="G17">
            <v>61572.586777999997</v>
          </cell>
          <cell r="H17">
            <v>46574.293195999999</v>
          </cell>
          <cell r="I17">
            <v>54620</v>
          </cell>
          <cell r="J17">
            <v>53627.9</v>
          </cell>
          <cell r="K17">
            <v>55993</v>
          </cell>
          <cell r="L17">
            <v>62823</v>
          </cell>
          <cell r="M17">
            <v>64430.211352999999</v>
          </cell>
          <cell r="N17">
            <v>62877.4</v>
          </cell>
          <cell r="O17">
            <v>94072.893375</v>
          </cell>
          <cell r="P17">
            <v>97616</v>
          </cell>
          <cell r="Q17">
            <v>85616</v>
          </cell>
          <cell r="R17">
            <v>73796.100000000006</v>
          </cell>
          <cell r="S17">
            <v>33147.895721000001</v>
          </cell>
          <cell r="T17">
            <v>34014.187100000003</v>
          </cell>
          <cell r="U17">
            <v>3369.14</v>
          </cell>
          <cell r="V17">
            <v>0</v>
          </cell>
          <cell r="W17">
            <v>0</v>
          </cell>
          <cell r="X17">
            <v>13659</v>
          </cell>
          <cell r="Y17">
            <v>90299</v>
          </cell>
          <cell r="Z17">
            <v>10000</v>
          </cell>
          <cell r="AA17">
            <v>4500</v>
          </cell>
          <cell r="AB17">
            <v>5943</v>
          </cell>
          <cell r="AC17">
            <v>30546</v>
          </cell>
        </row>
        <row r="18">
          <cell r="C18">
            <v>3144.922677</v>
          </cell>
          <cell r="D18">
            <v>3091.747644</v>
          </cell>
          <cell r="E18">
            <v>3509.2443790000002</v>
          </cell>
          <cell r="F18">
            <v>3984.8291960000001</v>
          </cell>
          <cell r="G18">
            <v>4212.5561260000004</v>
          </cell>
          <cell r="H18">
            <v>4396.166948</v>
          </cell>
          <cell r="I18">
            <v>4953.7929999999997</v>
          </cell>
          <cell r="J18">
            <v>6808.3069999999998</v>
          </cell>
          <cell r="K18">
            <v>7104.152</v>
          </cell>
          <cell r="L18">
            <v>8426.2000000000007</v>
          </cell>
          <cell r="M18">
            <v>8514.2000000000007</v>
          </cell>
          <cell r="N18">
            <v>8120.8</v>
          </cell>
          <cell r="O18">
            <v>8715.9</v>
          </cell>
          <cell r="P18">
            <v>9151.7440000000006</v>
          </cell>
          <cell r="Q18">
            <v>11397.8</v>
          </cell>
          <cell r="R18">
            <v>15642</v>
          </cell>
          <cell r="S18">
            <v>13666.162494</v>
          </cell>
          <cell r="T18">
            <v>15089.910567999999</v>
          </cell>
          <cell r="U18">
            <v>15587.264217</v>
          </cell>
          <cell r="V18">
            <v>22676.008999999998</v>
          </cell>
          <cell r="W18">
            <v>23617.399000000001</v>
          </cell>
          <cell r="X18">
            <v>30724.989097000001</v>
          </cell>
          <cell r="Y18">
            <v>38340.618999999999</v>
          </cell>
          <cell r="Z18">
            <v>29652.433000000001</v>
          </cell>
          <cell r="AA18">
            <v>33306.305999999997</v>
          </cell>
          <cell r="AB18">
            <v>37321.851000000002</v>
          </cell>
          <cell r="AC18">
            <v>41654.733</v>
          </cell>
        </row>
        <row r="19">
          <cell r="C19">
            <v>112722.66188499999</v>
          </cell>
          <cell r="D19">
            <v>136039.20740000001</v>
          </cell>
          <cell r="E19">
            <v>127150.08780199999</v>
          </cell>
          <cell r="F19">
            <v>141525.888821</v>
          </cell>
          <cell r="G19">
            <v>173034.33840000001</v>
          </cell>
          <cell r="H19">
            <v>133295.51723100001</v>
          </cell>
          <cell r="I19">
            <v>188186.095038</v>
          </cell>
          <cell r="J19">
            <v>232449.68299999999</v>
          </cell>
          <cell r="K19">
            <v>193801</v>
          </cell>
          <cell r="L19">
            <v>211030.94399999999</v>
          </cell>
          <cell r="M19">
            <v>220301.58181100001</v>
          </cell>
          <cell r="N19">
            <v>223218.8</v>
          </cell>
          <cell r="O19">
            <v>305260.55925200001</v>
          </cell>
          <cell r="P19">
            <v>351453.11222200003</v>
          </cell>
          <cell r="Q19">
            <v>364555.32481199998</v>
          </cell>
          <cell r="R19">
            <v>398226.93017599999</v>
          </cell>
          <cell r="S19">
            <v>351315.96995300002</v>
          </cell>
          <cell r="T19">
            <v>336213.56128600001</v>
          </cell>
          <cell r="U19">
            <v>412164.88400000002</v>
          </cell>
          <cell r="V19">
            <v>443047.63785399997</v>
          </cell>
          <cell r="W19">
            <v>409895.01196500001</v>
          </cell>
          <cell r="X19">
            <v>485959</v>
          </cell>
          <cell r="Y19">
            <v>451937</v>
          </cell>
          <cell r="Z19">
            <v>449650</v>
          </cell>
          <cell r="AA19">
            <v>544568</v>
          </cell>
          <cell r="AB19">
            <v>495920.26233599999</v>
          </cell>
          <cell r="AC19">
            <v>513299</v>
          </cell>
        </row>
        <row r="20">
          <cell r="C20">
            <v>65503.201758000003</v>
          </cell>
          <cell r="D20">
            <v>92986.739444999999</v>
          </cell>
          <cell r="E20">
            <v>77838.222662</v>
          </cell>
          <cell r="F20">
            <v>74637.899999999994</v>
          </cell>
          <cell r="G20">
            <v>84829.953999999998</v>
          </cell>
          <cell r="H20">
            <v>84646.121929999994</v>
          </cell>
          <cell r="I20">
            <v>93880</v>
          </cell>
          <cell r="J20">
            <v>101109</v>
          </cell>
          <cell r="K20">
            <v>114249</v>
          </cell>
          <cell r="L20">
            <v>135455.35</v>
          </cell>
          <cell r="M20">
            <v>159374.70000000001</v>
          </cell>
          <cell r="N20">
            <v>144723.24</v>
          </cell>
          <cell r="O20">
            <v>148351.2775</v>
          </cell>
          <cell r="P20">
            <v>176947.18100000001</v>
          </cell>
          <cell r="Q20">
            <v>169816.09765499999</v>
          </cell>
          <cell r="R20">
            <v>200905.7</v>
          </cell>
          <cell r="S20">
            <v>182303.79</v>
          </cell>
          <cell r="T20">
            <v>182787</v>
          </cell>
          <cell r="U20">
            <v>191317</v>
          </cell>
          <cell r="V20">
            <v>169428.36899799999</v>
          </cell>
          <cell r="W20">
            <v>208726.15085000001</v>
          </cell>
          <cell r="X20">
            <v>250373</v>
          </cell>
          <cell r="Y20">
            <v>235361</v>
          </cell>
          <cell r="Z20">
            <v>266638</v>
          </cell>
          <cell r="AA20">
            <v>219971</v>
          </cell>
          <cell r="AB20">
            <v>173328.02567100001</v>
          </cell>
          <cell r="AC20">
            <v>82060</v>
          </cell>
        </row>
        <row r="21">
          <cell r="C21">
            <v>450</v>
          </cell>
          <cell r="D21">
            <v>150</v>
          </cell>
          <cell r="E21">
            <v>80</v>
          </cell>
          <cell r="F21">
            <v>50</v>
          </cell>
          <cell r="G21">
            <v>50</v>
          </cell>
          <cell r="H21">
            <v>0</v>
          </cell>
          <cell r="I21">
            <v>50</v>
          </cell>
          <cell r="J21">
            <v>56.5</v>
          </cell>
          <cell r="K21">
            <v>0</v>
          </cell>
          <cell r="L21">
            <v>60.7</v>
          </cell>
          <cell r="M21">
            <v>121</v>
          </cell>
          <cell r="N21">
            <v>124.8</v>
          </cell>
          <cell r="O21">
            <v>128.54400000000001</v>
          </cell>
          <cell r="P21">
            <v>132.4</v>
          </cell>
          <cell r="Q21">
            <v>121</v>
          </cell>
          <cell r="R21">
            <v>124.63</v>
          </cell>
          <cell r="S21">
            <v>124.548</v>
          </cell>
          <cell r="T21">
            <v>118.321</v>
          </cell>
          <cell r="U21">
            <v>121.871</v>
          </cell>
          <cell r="V21">
            <v>121.871</v>
          </cell>
          <cell r="W21">
            <v>300</v>
          </cell>
          <cell r="X21">
            <v>700</v>
          </cell>
          <cell r="Y21">
            <v>700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452994.13340400002</v>
          </cell>
          <cell r="D22">
            <v>1023549.234365</v>
          </cell>
          <cell r="E22">
            <v>771747.53892900003</v>
          </cell>
          <cell r="F22">
            <v>332975.37061099999</v>
          </cell>
          <cell r="G22">
            <v>258474.935837</v>
          </cell>
          <cell r="H22">
            <v>175439.193742</v>
          </cell>
          <cell r="I22">
            <v>315232.33704999997</v>
          </cell>
          <cell r="J22">
            <v>326622.69705100002</v>
          </cell>
          <cell r="K22">
            <v>518661.42943800002</v>
          </cell>
          <cell r="L22">
            <v>1695907.7502900001</v>
          </cell>
          <cell r="M22">
            <v>1879900.9296019999</v>
          </cell>
          <cell r="N22">
            <v>1734979.305039</v>
          </cell>
          <cell r="O22">
            <v>2441045.7541899998</v>
          </cell>
          <cell r="P22">
            <v>837385.92819999997</v>
          </cell>
          <cell r="Q22">
            <v>884214.58845699998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C23">
            <v>64530.7</v>
          </cell>
          <cell r="D23">
            <v>72391.959438000005</v>
          </cell>
          <cell r="E23">
            <v>53000</v>
          </cell>
          <cell r="F23">
            <v>85875</v>
          </cell>
          <cell r="G23">
            <v>53000</v>
          </cell>
          <cell r="H23">
            <v>82400</v>
          </cell>
          <cell r="I23">
            <v>60000</v>
          </cell>
          <cell r="J23">
            <v>80000</v>
          </cell>
          <cell r="K23">
            <v>90444</v>
          </cell>
          <cell r="L23">
            <v>155000</v>
          </cell>
          <cell r="M23">
            <v>161536.54432099999</v>
          </cell>
          <cell r="N23">
            <v>197436.052631</v>
          </cell>
          <cell r="O23">
            <v>276528.64069700002</v>
          </cell>
          <cell r="P23">
            <v>234184.499916</v>
          </cell>
          <cell r="Q23">
            <v>199605</v>
          </cell>
          <cell r="R23">
            <v>204841.77</v>
          </cell>
          <cell r="S23">
            <v>275000</v>
          </cell>
          <cell r="T23">
            <v>457000</v>
          </cell>
          <cell r="U23">
            <v>298000</v>
          </cell>
          <cell r="V23">
            <v>306940</v>
          </cell>
          <cell r="W23">
            <v>337206</v>
          </cell>
          <cell r="X23">
            <v>313614.43283599999</v>
          </cell>
          <cell r="Y23">
            <v>359097.94586400001</v>
          </cell>
          <cell r="Z23">
            <v>374539.15753600001</v>
          </cell>
          <cell r="AA23">
            <v>470243.90161900001</v>
          </cell>
          <cell r="AB23">
            <v>498459</v>
          </cell>
          <cell r="AC23">
            <v>568000</v>
          </cell>
        </row>
        <row r="24">
          <cell r="C24">
            <v>1210.64796</v>
          </cell>
          <cell r="D24">
            <v>1579.4631199999999</v>
          </cell>
          <cell r="E24">
            <v>1603.9855970000001</v>
          </cell>
          <cell r="F24">
            <v>1673.8776499999999</v>
          </cell>
          <cell r="G24">
            <v>1471.973919</v>
          </cell>
          <cell r="H24">
            <v>1513.8830680000001</v>
          </cell>
          <cell r="I24">
            <v>1636.4957440000001</v>
          </cell>
          <cell r="J24">
            <v>1710.138052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C25">
            <v>576110.01800000004</v>
          </cell>
          <cell r="D25">
            <v>770963.28361799999</v>
          </cell>
          <cell r="E25">
            <v>689223.755672</v>
          </cell>
          <cell r="F25">
            <v>591775.59600000002</v>
          </cell>
          <cell r="G25">
            <v>1001434.219173</v>
          </cell>
          <cell r="H25">
            <v>969294.62</v>
          </cell>
          <cell r="I25">
            <v>1419875.5019960001</v>
          </cell>
          <cell r="J25">
            <v>1651624.221569</v>
          </cell>
          <cell r="K25">
            <v>157800</v>
          </cell>
          <cell r="L25">
            <v>585451.12512500002</v>
          </cell>
          <cell r="M25">
            <v>1227450</v>
          </cell>
          <cell r="N25">
            <v>1291417.6674220001</v>
          </cell>
          <cell r="O25">
            <v>999400</v>
          </cell>
          <cell r="P25">
            <v>1123606.5173899999</v>
          </cell>
          <cell r="Q25">
            <v>2422000</v>
          </cell>
          <cell r="R25">
            <v>1284400</v>
          </cell>
          <cell r="S25">
            <v>1343399.9998240001</v>
          </cell>
          <cell r="T25">
            <v>1555383.406491</v>
          </cell>
          <cell r="U25">
            <v>1555144.47</v>
          </cell>
          <cell r="V25">
            <v>1646200.2320000001</v>
          </cell>
          <cell r="W25">
            <v>2263852.889</v>
          </cell>
          <cell r="X25">
            <v>2311808.3158800001</v>
          </cell>
          <cell r="Y25">
            <v>2338024.8149999999</v>
          </cell>
          <cell r="Z25">
            <v>2948326.7859999998</v>
          </cell>
          <cell r="AA25">
            <v>2889103.7050000001</v>
          </cell>
          <cell r="AB25">
            <v>3119350.2880000002</v>
          </cell>
          <cell r="AC25">
            <v>2888359.6</v>
          </cell>
        </row>
        <row r="26">
          <cell r="C26">
            <v>150000</v>
          </cell>
          <cell r="D26">
            <v>153750.39999999999</v>
          </cell>
          <cell r="E26">
            <v>160000</v>
          </cell>
          <cell r="F26">
            <v>169600.00393400001</v>
          </cell>
          <cell r="G26">
            <v>191351.52</v>
          </cell>
          <cell r="H26">
            <v>218025.58</v>
          </cell>
          <cell r="I26">
            <v>249000</v>
          </cell>
          <cell r="J26">
            <v>336700.87</v>
          </cell>
          <cell r="K26">
            <v>324585.40045000002</v>
          </cell>
          <cell r="L26">
            <v>558488.26440900005</v>
          </cell>
          <cell r="M26">
            <v>579019.79498500004</v>
          </cell>
          <cell r="N26">
            <v>632822.78883500001</v>
          </cell>
          <cell r="O26">
            <v>642822.78883500001</v>
          </cell>
          <cell r="P26">
            <v>875917</v>
          </cell>
          <cell r="Q26">
            <v>1097169.3500000001</v>
          </cell>
          <cell r="R26">
            <v>1336312.288193</v>
          </cell>
          <cell r="S26">
            <v>1422358.9094990001</v>
          </cell>
          <cell r="T26">
            <v>1428634.4521900001</v>
          </cell>
          <cell r="U26">
            <v>1235538</v>
          </cell>
          <cell r="V26">
            <v>1290105.086223</v>
          </cell>
          <cell r="W26">
            <v>1708273.680708</v>
          </cell>
          <cell r="X26">
            <v>1573460.678079</v>
          </cell>
          <cell r="Y26">
            <v>994888.35601400002</v>
          </cell>
          <cell r="Z26">
            <v>1084831.4485559999</v>
          </cell>
          <cell r="AA26">
            <v>1203330.1961960001</v>
          </cell>
          <cell r="AB26">
            <v>2349287.864112</v>
          </cell>
          <cell r="AC26">
            <v>2088682.810455</v>
          </cell>
        </row>
        <row r="27">
          <cell r="C27">
            <v>5430.6966359999997</v>
          </cell>
          <cell r="D27">
            <v>6081.2463019999996</v>
          </cell>
          <cell r="E27">
            <v>5842.9502119999997</v>
          </cell>
          <cell r="F27">
            <v>3978.0560679999999</v>
          </cell>
          <cell r="G27">
            <v>4917.7</v>
          </cell>
          <cell r="H27">
            <v>5904.7</v>
          </cell>
          <cell r="I27">
            <v>6708.0568290000001</v>
          </cell>
          <cell r="J27">
            <v>7454.2780000000002</v>
          </cell>
          <cell r="K27">
            <v>8849</v>
          </cell>
          <cell r="L27">
            <v>9270</v>
          </cell>
          <cell r="M27">
            <v>19201.582999999999</v>
          </cell>
          <cell r="N27">
            <v>17549.2</v>
          </cell>
          <cell r="O27">
            <v>18790.599999999999</v>
          </cell>
          <cell r="P27">
            <v>16812.400000000001</v>
          </cell>
          <cell r="Q27">
            <v>19775.7</v>
          </cell>
          <cell r="R27">
            <v>22574.71</v>
          </cell>
          <cell r="S27">
            <v>25357.200799999999</v>
          </cell>
          <cell r="T27">
            <v>28511.363583999999</v>
          </cell>
          <cell r="U27">
            <v>28473.958850999999</v>
          </cell>
          <cell r="V27">
            <v>29339.729923999999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3838.0669720000001</v>
          </cell>
          <cell r="D28">
            <v>6011.7621170000002</v>
          </cell>
          <cell r="E28">
            <v>8098.4770500000004</v>
          </cell>
          <cell r="F28">
            <v>6587.86</v>
          </cell>
          <cell r="G28">
            <v>6391.2</v>
          </cell>
          <cell r="H28">
            <v>7934.8</v>
          </cell>
          <cell r="I28">
            <v>9078.8776199999993</v>
          </cell>
          <cell r="J28">
            <v>13158</v>
          </cell>
          <cell r="K28">
            <v>14260</v>
          </cell>
          <cell r="L28">
            <v>15355.4</v>
          </cell>
          <cell r="M28">
            <v>17003.599999999999</v>
          </cell>
          <cell r="N28">
            <v>16483.8</v>
          </cell>
          <cell r="O28">
            <v>17337.525000000001</v>
          </cell>
          <cell r="P28">
            <v>17487.400000000001</v>
          </cell>
          <cell r="Q28">
            <v>27178.812000000002</v>
          </cell>
          <cell r="R28">
            <v>23600.848999999998</v>
          </cell>
          <cell r="S28">
            <v>17577.013279999999</v>
          </cell>
          <cell r="T28">
            <v>20317.309000000001</v>
          </cell>
          <cell r="U28">
            <v>23961.291000000001</v>
          </cell>
          <cell r="V28">
            <v>28015.328300000001</v>
          </cell>
          <cell r="W28">
            <v>31339.868170999998</v>
          </cell>
          <cell r="X28">
            <v>37700.938000000002</v>
          </cell>
          <cell r="Y28">
            <v>34610.226602000002</v>
          </cell>
          <cell r="Z28">
            <v>40194.783003999997</v>
          </cell>
          <cell r="AA28">
            <v>41656.388981999997</v>
          </cell>
          <cell r="AB28">
            <v>43768.1</v>
          </cell>
          <cell r="AC28">
            <v>56717.3</v>
          </cell>
        </row>
        <row r="29">
          <cell r="C29">
            <v>3122.769808</v>
          </cell>
          <cell r="D29">
            <v>3933.064034</v>
          </cell>
          <cell r="E29">
            <v>3849.0079999999998</v>
          </cell>
          <cell r="F29">
            <v>4344.7268919999997</v>
          </cell>
          <cell r="G29">
            <v>4847.6056369999997</v>
          </cell>
          <cell r="H29">
            <v>6620.1054160000003</v>
          </cell>
          <cell r="I29">
            <v>11975.118856999999</v>
          </cell>
          <cell r="J29">
            <v>11111.91913</v>
          </cell>
          <cell r="K29">
            <v>13063.495992</v>
          </cell>
          <cell r="L29">
            <v>11482.196443999999</v>
          </cell>
          <cell r="M29">
            <v>13742.976955</v>
          </cell>
          <cell r="N29">
            <v>16155.42</v>
          </cell>
          <cell r="O29">
            <v>17549.313999999998</v>
          </cell>
          <cell r="P29">
            <v>16089.4</v>
          </cell>
          <cell r="Q29">
            <v>13086.281999999999</v>
          </cell>
          <cell r="R29">
            <v>12329.430926999999</v>
          </cell>
          <cell r="S29">
            <v>12202.148687000001</v>
          </cell>
          <cell r="T29">
            <v>15545.672017000001</v>
          </cell>
          <cell r="U29">
            <v>17052.045999999998</v>
          </cell>
          <cell r="V29">
            <v>17295.277302999999</v>
          </cell>
          <cell r="W29">
            <v>23583.810075000001</v>
          </cell>
          <cell r="X29">
            <v>24498.607</v>
          </cell>
          <cell r="Y29">
            <v>23789.926417999999</v>
          </cell>
          <cell r="Z29">
            <v>29656.653672</v>
          </cell>
          <cell r="AA29">
            <v>30646.39284</v>
          </cell>
          <cell r="AB29">
            <v>31447.272019</v>
          </cell>
          <cell r="AC29">
            <v>44496.600676000002</v>
          </cell>
        </row>
        <row r="30">
          <cell r="C30">
            <v>16662</v>
          </cell>
          <cell r="D30">
            <v>18967.037</v>
          </cell>
          <cell r="E30">
            <v>12685.058999999999</v>
          </cell>
          <cell r="F30">
            <v>10345.807000000001</v>
          </cell>
          <cell r="G30">
            <v>10000</v>
          </cell>
          <cell r="H30">
            <v>10450</v>
          </cell>
          <cell r="I30">
            <v>8000</v>
          </cell>
          <cell r="J30">
            <v>8320</v>
          </cell>
          <cell r="K30">
            <v>7611.2</v>
          </cell>
          <cell r="L30">
            <v>8955.6479999999992</v>
          </cell>
          <cell r="M30">
            <v>9313.8739999999998</v>
          </cell>
          <cell r="N30">
            <v>9209.5589999999993</v>
          </cell>
          <cell r="O30">
            <v>9485.8459999999995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C31">
            <v>1226.718044</v>
          </cell>
          <cell r="D31">
            <v>1282.9910400000001</v>
          </cell>
          <cell r="E31">
            <v>1846.848403</v>
          </cell>
          <cell r="F31">
            <v>1285.2482070000001</v>
          </cell>
          <cell r="G31">
            <v>1927.4981330000001</v>
          </cell>
          <cell r="H31">
            <v>1999.4868240000001</v>
          </cell>
          <cell r="I31">
            <v>2406.6736930000002</v>
          </cell>
          <cell r="J31">
            <v>5286.012009</v>
          </cell>
          <cell r="K31">
            <v>7264</v>
          </cell>
          <cell r="L31">
            <v>6392.58</v>
          </cell>
          <cell r="M31">
            <v>6727.4301999999998</v>
          </cell>
          <cell r="N31">
            <v>5362.9316959999996</v>
          </cell>
          <cell r="O31">
            <v>4793</v>
          </cell>
          <cell r="P31">
            <v>4792</v>
          </cell>
          <cell r="Q31">
            <v>4298</v>
          </cell>
          <cell r="R31">
            <v>4138.2</v>
          </cell>
          <cell r="S31">
            <v>3921.1795120000002</v>
          </cell>
          <cell r="T31">
            <v>1354.5147999999999</v>
          </cell>
          <cell r="U31">
            <v>2122.0644539999998</v>
          </cell>
          <cell r="V31">
            <v>2198.0650000000001</v>
          </cell>
          <cell r="W31">
            <v>1251.326026</v>
          </cell>
          <cell r="X31">
            <v>2497.0850009999999</v>
          </cell>
          <cell r="Y31">
            <v>1599.5029999999999</v>
          </cell>
          <cell r="Z31">
            <v>1005.587493</v>
          </cell>
          <cell r="AA31">
            <v>624</v>
          </cell>
          <cell r="AB31">
            <v>619</v>
          </cell>
          <cell r="AC31">
            <v>744</v>
          </cell>
        </row>
        <row r="32">
          <cell r="C32">
            <v>2349.5622149999999</v>
          </cell>
          <cell r="D32">
            <v>2363.6797539999998</v>
          </cell>
          <cell r="E32">
            <v>11301.396000999999</v>
          </cell>
          <cell r="F32">
            <v>12064.665956999999</v>
          </cell>
          <cell r="G32">
            <v>10910.071807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C33">
            <v>155070.96599999999</v>
          </cell>
          <cell r="D33">
            <v>196430.63500000001</v>
          </cell>
          <cell r="E33">
            <v>201272.715</v>
          </cell>
          <cell r="F33">
            <v>220915.72099999999</v>
          </cell>
          <cell r="G33">
            <v>254556.48800000001</v>
          </cell>
          <cell r="H33">
            <v>269407.05298899999</v>
          </cell>
          <cell r="I33">
            <v>299228.46600000001</v>
          </cell>
          <cell r="J33">
            <v>342632</v>
          </cell>
          <cell r="K33">
            <v>375004</v>
          </cell>
          <cell r="L33">
            <v>463422.68</v>
          </cell>
          <cell r="M33">
            <v>502684.69500000001</v>
          </cell>
          <cell r="N33">
            <v>516596.72600000002</v>
          </cell>
          <cell r="O33">
            <v>530909.80200000003</v>
          </cell>
          <cell r="P33">
            <v>543281</v>
          </cell>
          <cell r="Q33">
            <v>625529</v>
          </cell>
          <cell r="R33">
            <v>641755</v>
          </cell>
          <cell r="S33">
            <v>693094.83057200001</v>
          </cell>
          <cell r="T33">
            <v>830206</v>
          </cell>
          <cell r="U33">
            <v>814853</v>
          </cell>
          <cell r="V33">
            <v>972829.72</v>
          </cell>
          <cell r="W33">
            <v>935227.58852200001</v>
          </cell>
          <cell r="X33">
            <v>1050940</v>
          </cell>
          <cell r="Y33">
            <v>1086444</v>
          </cell>
          <cell r="Z33">
            <v>1322509</v>
          </cell>
          <cell r="AA33">
            <v>1442462</v>
          </cell>
          <cell r="AB33">
            <v>1660618</v>
          </cell>
          <cell r="AC33">
            <v>1810644</v>
          </cell>
        </row>
        <row r="34">
          <cell r="C34">
            <v>165629.72</v>
          </cell>
          <cell r="D34">
            <v>193283.9</v>
          </cell>
          <cell r="E34">
            <v>198163</v>
          </cell>
          <cell r="F34">
            <v>218412.699999</v>
          </cell>
          <cell r="G34">
            <v>263372.53999999998</v>
          </cell>
          <cell r="H34">
            <v>275673</v>
          </cell>
          <cell r="I34">
            <v>307023</v>
          </cell>
          <cell r="J34">
            <v>353574</v>
          </cell>
          <cell r="K34">
            <v>404663</v>
          </cell>
          <cell r="L34">
            <v>503934</v>
          </cell>
          <cell r="M34">
            <v>501373</v>
          </cell>
          <cell r="N34">
            <v>515027.19</v>
          </cell>
          <cell r="O34">
            <v>517681.923992</v>
          </cell>
          <cell r="P34">
            <v>602578.30000000005</v>
          </cell>
          <cell r="Q34">
            <v>620342</v>
          </cell>
          <cell r="R34">
            <v>751354</v>
          </cell>
          <cell r="S34">
            <v>780816.39639400004</v>
          </cell>
          <cell r="T34">
            <v>786539</v>
          </cell>
          <cell r="U34">
            <v>813299.13424599997</v>
          </cell>
          <cell r="V34">
            <v>903257</v>
          </cell>
          <cell r="W34">
            <v>994164.68348999997</v>
          </cell>
          <cell r="X34">
            <v>1289803</v>
          </cell>
          <cell r="Y34">
            <v>1296926</v>
          </cell>
          <cell r="Z34">
            <v>1370814</v>
          </cell>
          <cell r="AA34">
            <v>1355228</v>
          </cell>
          <cell r="AB34">
            <v>1542617</v>
          </cell>
          <cell r="AC34">
            <v>1754926</v>
          </cell>
        </row>
        <row r="35">
          <cell r="C35">
            <v>16955.580000000002</v>
          </cell>
          <cell r="D35">
            <v>21159.413348999999</v>
          </cell>
          <cell r="E35">
            <v>17400</v>
          </cell>
          <cell r="F35">
            <v>8990.9940040000001</v>
          </cell>
          <cell r="G35">
            <v>15021</v>
          </cell>
          <cell r="H35">
            <v>25000</v>
          </cell>
          <cell r="I35">
            <v>23250</v>
          </cell>
          <cell r="J35">
            <v>19986.25</v>
          </cell>
          <cell r="K35">
            <v>34705.699999999997</v>
          </cell>
          <cell r="L35">
            <v>32200</v>
          </cell>
          <cell r="M35">
            <v>33008</v>
          </cell>
          <cell r="N35">
            <v>34000</v>
          </cell>
          <cell r="O35">
            <v>35000</v>
          </cell>
          <cell r="P35">
            <v>38240</v>
          </cell>
          <cell r="Q35">
            <v>40300.54</v>
          </cell>
          <cell r="R35">
            <v>43391.815999999999</v>
          </cell>
          <cell r="S35">
            <v>43715.262999999999</v>
          </cell>
          <cell r="T35">
            <v>44874.49</v>
          </cell>
          <cell r="U35">
            <v>47186.294000000002</v>
          </cell>
          <cell r="V35">
            <v>60575.761515999999</v>
          </cell>
          <cell r="W35">
            <v>52675.999499999998</v>
          </cell>
          <cell r="X35">
            <v>107969.79150000001</v>
          </cell>
          <cell r="Y35">
            <v>54558.463718999999</v>
          </cell>
          <cell r="Z35">
            <v>56558.778860999999</v>
          </cell>
          <cell r="AA35">
            <v>101134</v>
          </cell>
          <cell r="AB35">
            <v>121360.88</v>
          </cell>
          <cell r="AC35">
            <v>125575.5</v>
          </cell>
        </row>
        <row r="36">
          <cell r="C36">
            <v>11908</v>
          </cell>
          <cell r="D36">
            <v>13088.9</v>
          </cell>
          <cell r="E36">
            <v>13815.331</v>
          </cell>
          <cell r="F36">
            <v>14858.02</v>
          </cell>
          <cell r="G36">
            <v>15672.3</v>
          </cell>
          <cell r="H36">
            <v>16845.185000000001</v>
          </cell>
          <cell r="I36">
            <v>17510.849999999999</v>
          </cell>
          <cell r="J36">
            <v>18481.827000000001</v>
          </cell>
          <cell r="K36">
            <v>19493.084999999999</v>
          </cell>
          <cell r="L36">
            <v>20855.101999999999</v>
          </cell>
          <cell r="M36">
            <v>21899.736000000001</v>
          </cell>
          <cell r="N36">
            <v>21210.564999999999</v>
          </cell>
          <cell r="O36">
            <v>22112.311000000002</v>
          </cell>
          <cell r="P36">
            <v>23129.092000000001</v>
          </cell>
          <cell r="Q36">
            <v>23191.666808000002</v>
          </cell>
          <cell r="R36">
            <v>22708.371999999999</v>
          </cell>
          <cell r="S36">
            <v>23996.933000000001</v>
          </cell>
          <cell r="T36">
            <v>22491.266</v>
          </cell>
          <cell r="U36">
            <v>26085.205000000002</v>
          </cell>
          <cell r="V36">
            <v>27035.575000000001</v>
          </cell>
          <cell r="W36">
            <v>26185.394</v>
          </cell>
          <cell r="X36">
            <v>27719.927</v>
          </cell>
          <cell r="Y36">
            <v>27355.207999999999</v>
          </cell>
          <cell r="Z36">
            <v>31182.973999999998</v>
          </cell>
          <cell r="AA36">
            <v>33965.644</v>
          </cell>
          <cell r="AB36">
            <v>37538.451000000001</v>
          </cell>
          <cell r="AC36">
            <v>37166.178999999996</v>
          </cell>
        </row>
        <row r="37">
          <cell r="C37">
            <v>31875</v>
          </cell>
          <cell r="D37">
            <v>35063</v>
          </cell>
          <cell r="E37">
            <v>89166.78</v>
          </cell>
          <cell r="F37">
            <v>36500</v>
          </cell>
          <cell r="G37">
            <v>124099.5</v>
          </cell>
          <cell r="H37">
            <v>60177.49</v>
          </cell>
          <cell r="I37">
            <v>85179</v>
          </cell>
          <cell r="J37">
            <v>180757</v>
          </cell>
          <cell r="K37">
            <v>420000</v>
          </cell>
          <cell r="L37">
            <v>173000</v>
          </cell>
          <cell r="M37">
            <v>148000</v>
          </cell>
          <cell r="N37">
            <v>120500</v>
          </cell>
          <cell r="O37">
            <v>52147</v>
          </cell>
          <cell r="P37">
            <v>37000</v>
          </cell>
          <cell r="Q37">
            <v>42253</v>
          </cell>
          <cell r="R37">
            <v>32893.027999999998</v>
          </cell>
          <cell r="S37">
            <v>22732.519</v>
          </cell>
          <cell r="T37">
            <v>8782.7999999999993</v>
          </cell>
          <cell r="U37">
            <v>95079.540999999997</v>
          </cell>
          <cell r="V37">
            <v>0</v>
          </cell>
          <cell r="W37">
            <v>25000</v>
          </cell>
          <cell r="X37">
            <v>0</v>
          </cell>
          <cell r="Y37">
            <v>138910.5</v>
          </cell>
          <cell r="Z37">
            <v>0</v>
          </cell>
          <cell r="AA37">
            <v>0</v>
          </cell>
          <cell r="AB37">
            <v>164000</v>
          </cell>
          <cell r="AC37">
            <v>0</v>
          </cell>
        </row>
        <row r="38">
          <cell r="C38">
            <v>16000</v>
          </cell>
          <cell r="D38">
            <v>33000</v>
          </cell>
          <cell r="E38">
            <v>21300</v>
          </cell>
          <cell r="F38">
            <v>42820</v>
          </cell>
          <cell r="G38">
            <v>26878.457554000001</v>
          </cell>
          <cell r="H38">
            <v>24246.295101</v>
          </cell>
          <cell r="I38">
            <v>51501.524680000002</v>
          </cell>
          <cell r="J38">
            <v>51116</v>
          </cell>
          <cell r="K38">
            <v>120247.3</v>
          </cell>
          <cell r="L38">
            <v>64850.911349000002</v>
          </cell>
          <cell r="M38">
            <v>114999.963497</v>
          </cell>
          <cell r="N38">
            <v>134000</v>
          </cell>
          <cell r="O38">
            <v>183030.608866</v>
          </cell>
          <cell r="P38">
            <v>198509.535003</v>
          </cell>
          <cell r="Q38">
            <v>320186.52329799999</v>
          </cell>
          <cell r="R38">
            <v>326447.92077600001</v>
          </cell>
          <cell r="S38">
            <v>269242.11764100002</v>
          </cell>
          <cell r="T38">
            <v>309839.51271099999</v>
          </cell>
          <cell r="U38">
            <v>268986.76955099998</v>
          </cell>
          <cell r="V38">
            <v>182208.59193900001</v>
          </cell>
          <cell r="W38">
            <v>347064.49166599999</v>
          </cell>
          <cell r="X38">
            <v>382292.7</v>
          </cell>
          <cell r="Y38">
            <v>511494</v>
          </cell>
          <cell r="Z38">
            <v>451363</v>
          </cell>
          <cell r="AA38">
            <v>544959.03289799998</v>
          </cell>
          <cell r="AB38">
            <v>467032.78184900002</v>
          </cell>
          <cell r="AC38">
            <v>768555</v>
          </cell>
        </row>
        <row r="39">
          <cell r="C39">
            <v>0</v>
          </cell>
          <cell r="D39">
            <v>3500</v>
          </cell>
          <cell r="E39">
            <v>3200</v>
          </cell>
          <cell r="F39">
            <v>12300</v>
          </cell>
          <cell r="G39">
            <v>3344</v>
          </cell>
          <cell r="H39">
            <v>3377.665</v>
          </cell>
          <cell r="I39">
            <v>12564.8712</v>
          </cell>
          <cell r="J39">
            <v>27049.637125000001</v>
          </cell>
          <cell r="K39">
            <v>27514.451765000002</v>
          </cell>
          <cell r="L39">
            <v>16183</v>
          </cell>
          <cell r="M39">
            <v>14100</v>
          </cell>
          <cell r="N39">
            <v>14000</v>
          </cell>
          <cell r="O39">
            <v>12000</v>
          </cell>
          <cell r="P39">
            <v>16000</v>
          </cell>
          <cell r="Q39">
            <v>16000</v>
          </cell>
          <cell r="R39">
            <v>18000</v>
          </cell>
          <cell r="S39">
            <v>18900</v>
          </cell>
          <cell r="T39">
            <v>16600</v>
          </cell>
          <cell r="U39">
            <v>17065.3125</v>
          </cell>
          <cell r="V39">
            <v>17065.3125</v>
          </cell>
          <cell r="W39">
            <v>23000</v>
          </cell>
          <cell r="X39">
            <v>23632.411</v>
          </cell>
          <cell r="Y39">
            <v>24281.065190000001</v>
          </cell>
          <cell r="Z39">
            <v>25000</v>
          </cell>
          <cell r="AA39">
            <v>36365</v>
          </cell>
          <cell r="AB39">
            <v>35629</v>
          </cell>
          <cell r="AC39">
            <v>20824.148014999999</v>
          </cell>
        </row>
        <row r="40">
          <cell r="C40">
            <v>5539.7309999999998</v>
          </cell>
          <cell r="D40">
            <v>5783.5609999999997</v>
          </cell>
          <cell r="E40">
            <v>6264.5</v>
          </cell>
          <cell r="F40">
            <v>6856.08</v>
          </cell>
          <cell r="G40">
            <v>21457.758000000002</v>
          </cell>
          <cell r="H40">
            <v>10343.290000000001</v>
          </cell>
          <cell r="I40">
            <v>11027.252</v>
          </cell>
          <cell r="J40">
            <v>11578.624</v>
          </cell>
          <cell r="K40">
            <v>10049.897999999999</v>
          </cell>
          <cell r="L40">
            <v>12516.585999999999</v>
          </cell>
          <cell r="M40">
            <v>14090.868</v>
          </cell>
          <cell r="N40">
            <v>13363.938</v>
          </cell>
          <cell r="O40">
            <v>14899.513000000001</v>
          </cell>
          <cell r="P40">
            <v>15695.999</v>
          </cell>
          <cell r="Q40">
            <v>15348.32488</v>
          </cell>
          <cell r="R40">
            <v>16513.069</v>
          </cell>
          <cell r="S40">
            <v>16790.03</v>
          </cell>
          <cell r="T40">
            <v>17416.137999999999</v>
          </cell>
          <cell r="U40">
            <v>18401.379000000001</v>
          </cell>
          <cell r="V40">
            <v>18690.86</v>
          </cell>
          <cell r="W40">
            <v>16223.058999999999</v>
          </cell>
          <cell r="X40">
            <v>16542.793000000001</v>
          </cell>
          <cell r="Y40">
            <v>16606.021000000001</v>
          </cell>
          <cell r="Z40">
            <v>32431.324000000001</v>
          </cell>
          <cell r="AA40">
            <v>35017.872000000003</v>
          </cell>
          <cell r="AB40">
            <v>21612.705000000002</v>
          </cell>
          <cell r="AC40">
            <v>22028.714</v>
          </cell>
        </row>
        <row r="41">
          <cell r="C41">
            <v>9536.9946930000006</v>
          </cell>
          <cell r="D41">
            <v>11014.920925</v>
          </cell>
          <cell r="E41">
            <v>12174.465204</v>
          </cell>
          <cell r="F41">
            <v>10938.042821999999</v>
          </cell>
          <cell r="G41">
            <v>12934.366</v>
          </cell>
          <cell r="H41">
            <v>12047.130983999999</v>
          </cell>
          <cell r="I41">
            <v>12540.2</v>
          </cell>
          <cell r="J41">
            <v>13089.897499999999</v>
          </cell>
          <cell r="K41">
            <v>12615.465469000001</v>
          </cell>
          <cell r="L41">
            <v>13890.4</v>
          </cell>
          <cell r="M41">
            <v>14576</v>
          </cell>
          <cell r="N41">
            <v>15013.36</v>
          </cell>
          <cell r="O41">
            <v>17311.544000000002</v>
          </cell>
          <cell r="P41">
            <v>14599.211541999999</v>
          </cell>
          <cell r="Q41">
            <v>17071.204000000002</v>
          </cell>
          <cell r="R41">
            <v>17541.558936000001</v>
          </cell>
          <cell r="S41">
            <v>15468.190787</v>
          </cell>
          <cell r="T41">
            <v>17217.553333</v>
          </cell>
          <cell r="U41">
            <v>17976.53</v>
          </cell>
          <cell r="V41">
            <v>19415.899000000001</v>
          </cell>
          <cell r="W41">
            <v>27212.377</v>
          </cell>
          <cell r="X41">
            <v>24796.812999999998</v>
          </cell>
          <cell r="Y41">
            <v>25871.541829999998</v>
          </cell>
          <cell r="Z41">
            <v>30732.833999999999</v>
          </cell>
          <cell r="AA41">
            <v>34439.101000000002</v>
          </cell>
          <cell r="AB41">
            <v>34038.050271</v>
          </cell>
          <cell r="AC41">
            <v>41861.905649</v>
          </cell>
        </row>
        <row r="42">
          <cell r="C42">
            <v>0</v>
          </cell>
          <cell r="D42">
            <v>54000</v>
          </cell>
          <cell r="E42">
            <v>51036.5</v>
          </cell>
          <cell r="F42">
            <v>30900</v>
          </cell>
          <cell r="G42">
            <v>47713.2</v>
          </cell>
          <cell r="H42">
            <v>57962.97</v>
          </cell>
          <cell r="I42">
            <v>262623.05109899997</v>
          </cell>
          <cell r="J42">
            <v>205702.483243</v>
          </cell>
          <cell r="K42">
            <v>122763.76</v>
          </cell>
          <cell r="L42">
            <v>126945.44</v>
          </cell>
          <cell r="M42">
            <v>444022.436782</v>
          </cell>
          <cell r="N42">
            <v>234139.00039999999</v>
          </cell>
          <cell r="O42">
            <v>291356.57200300001</v>
          </cell>
          <cell r="P42">
            <v>311479.73661140999</v>
          </cell>
          <cell r="Q42">
            <v>322950.8</v>
          </cell>
          <cell r="R42">
            <v>345562.28349300002</v>
          </cell>
          <cell r="S42">
            <v>302677</v>
          </cell>
          <cell r="T42">
            <v>323935.51511899999</v>
          </cell>
          <cell r="U42">
            <v>264974</v>
          </cell>
          <cell r="V42">
            <v>304910.31977200002</v>
          </cell>
          <cell r="W42">
            <v>313778.17666599998</v>
          </cell>
          <cell r="X42">
            <v>0</v>
          </cell>
          <cell r="Y42">
            <v>0</v>
          </cell>
          <cell r="Z42">
            <v>0</v>
          </cell>
          <cell r="AA42">
            <v>352807.52256399998</v>
          </cell>
          <cell r="AB42">
            <v>374467.582482</v>
          </cell>
          <cell r="AC42">
            <v>469557</v>
          </cell>
        </row>
        <row r="43">
          <cell r="C43">
            <v>1050</v>
          </cell>
          <cell r="D43">
            <v>1050</v>
          </cell>
          <cell r="E43">
            <v>1113</v>
          </cell>
          <cell r="F43">
            <v>1168.7</v>
          </cell>
          <cell r="G43">
            <v>1187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0</v>
          </cell>
          <cell r="E44">
            <v>6182.6849629999997</v>
          </cell>
          <cell r="F44">
            <v>5000</v>
          </cell>
          <cell r="G44">
            <v>5000</v>
          </cell>
          <cell r="H44">
            <v>5000</v>
          </cell>
          <cell r="I44">
            <v>5000</v>
          </cell>
          <cell r="J44">
            <v>5225</v>
          </cell>
          <cell r="K44">
            <v>5434</v>
          </cell>
          <cell r="L44">
            <v>5678.53</v>
          </cell>
          <cell r="M44">
            <v>45116.814838999999</v>
          </cell>
          <cell r="N44">
            <v>20000</v>
          </cell>
          <cell r="O44">
            <v>60000</v>
          </cell>
          <cell r="P44">
            <v>61800</v>
          </cell>
          <cell r="Q44">
            <v>10000</v>
          </cell>
          <cell r="R44">
            <v>63654</v>
          </cell>
          <cell r="S44">
            <v>63972.63</v>
          </cell>
          <cell r="T44">
            <v>20670.018725999998</v>
          </cell>
          <cell r="U44">
            <v>67989.27</v>
          </cell>
          <cell r="V44">
            <v>67989.27</v>
          </cell>
          <cell r="W44">
            <v>107229</v>
          </cell>
          <cell r="X44">
            <v>110446</v>
          </cell>
          <cell r="Y44">
            <v>153325</v>
          </cell>
          <cell r="Z44">
            <v>369441.22749999998</v>
          </cell>
          <cell r="AA44">
            <v>402172</v>
          </cell>
          <cell r="AB44">
            <v>301086</v>
          </cell>
          <cell r="AC44">
            <v>313980</v>
          </cell>
        </row>
        <row r="45">
          <cell r="C45">
            <v>0</v>
          </cell>
          <cell r="D45">
            <v>7000</v>
          </cell>
          <cell r="E45">
            <v>7000</v>
          </cell>
          <cell r="F45">
            <v>7000</v>
          </cell>
          <cell r="G45">
            <v>21000</v>
          </cell>
          <cell r="H45">
            <v>6000</v>
          </cell>
          <cell r="I45">
            <v>21000</v>
          </cell>
          <cell r="J45">
            <v>21000</v>
          </cell>
          <cell r="K45">
            <v>23000</v>
          </cell>
          <cell r="L45">
            <v>35000</v>
          </cell>
          <cell r="M45">
            <v>40000</v>
          </cell>
          <cell r="N45">
            <v>47825</v>
          </cell>
          <cell r="O45">
            <v>25000</v>
          </cell>
          <cell r="P45">
            <v>65000</v>
          </cell>
          <cell r="Q45">
            <v>30000</v>
          </cell>
          <cell r="R45">
            <v>20000</v>
          </cell>
          <cell r="S45">
            <v>17000</v>
          </cell>
          <cell r="T45">
            <v>60000</v>
          </cell>
          <cell r="U45">
            <v>102705</v>
          </cell>
          <cell r="V45">
            <v>50000</v>
          </cell>
          <cell r="W45">
            <v>50000</v>
          </cell>
          <cell r="X45">
            <v>60000</v>
          </cell>
          <cell r="Y45">
            <v>63000</v>
          </cell>
          <cell r="Z45">
            <v>67920</v>
          </cell>
          <cell r="AA45">
            <v>70000</v>
          </cell>
          <cell r="AB45">
            <v>72700.880004000006</v>
          </cell>
          <cell r="AC45">
            <v>109000</v>
          </cell>
        </row>
        <row r="46">
          <cell r="C46">
            <v>0</v>
          </cell>
          <cell r="D46">
            <v>38417</v>
          </cell>
          <cell r="E46">
            <v>0</v>
          </cell>
          <cell r="F46">
            <v>107000</v>
          </cell>
          <cell r="G46">
            <v>40000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C47">
            <v>0</v>
          </cell>
          <cell r="D47">
            <v>0</v>
          </cell>
          <cell r="E47">
            <v>951</v>
          </cell>
          <cell r="F47">
            <v>625.5</v>
          </cell>
          <cell r="G47">
            <v>672.16800000000001</v>
          </cell>
          <cell r="H47">
            <v>479.41255999999998</v>
          </cell>
          <cell r="I47">
            <v>503.38318800000002</v>
          </cell>
          <cell r="J47">
            <v>1193.383188</v>
          </cell>
          <cell r="K47">
            <v>728.00049999999999</v>
          </cell>
          <cell r="L47">
            <v>760.76</v>
          </cell>
          <cell r="M47">
            <v>791.19039999999995</v>
          </cell>
          <cell r="N47">
            <v>759.54278399999998</v>
          </cell>
          <cell r="O47">
            <v>799.2</v>
          </cell>
          <cell r="P47">
            <v>3060.3613369999998</v>
          </cell>
          <cell r="Q47">
            <v>492.29622499999999</v>
          </cell>
          <cell r="R47">
            <v>455.70457800000003</v>
          </cell>
          <cell r="S47">
            <v>480.06546900000001</v>
          </cell>
          <cell r="T47">
            <v>603.44819399999994</v>
          </cell>
          <cell r="U47">
            <v>482.81036899999998</v>
          </cell>
          <cell r="V47">
            <v>491</v>
          </cell>
          <cell r="W47">
            <v>217.879955</v>
          </cell>
          <cell r="X47">
            <v>563.426063</v>
          </cell>
          <cell r="Y47">
            <v>563.426063</v>
          </cell>
          <cell r="Z47">
            <v>594.68833299999994</v>
          </cell>
          <cell r="AA47">
            <v>2027.062226</v>
          </cell>
          <cell r="AB47">
            <v>579.920074</v>
          </cell>
          <cell r="AC47">
            <v>2224.5390000000002</v>
          </cell>
        </row>
        <row r="48">
          <cell r="C48">
            <v>0</v>
          </cell>
          <cell r="D48">
            <v>40000</v>
          </cell>
          <cell r="E48">
            <v>15000</v>
          </cell>
          <cell r="F48">
            <v>16758</v>
          </cell>
          <cell r="G48">
            <v>50450</v>
          </cell>
          <cell r="H48">
            <v>43435</v>
          </cell>
          <cell r="I48">
            <v>29500</v>
          </cell>
          <cell r="J48">
            <v>109102</v>
          </cell>
          <cell r="K48">
            <v>64800</v>
          </cell>
          <cell r="L48">
            <v>66000</v>
          </cell>
          <cell r="M48">
            <v>123326.22</v>
          </cell>
          <cell r="N48">
            <v>162200</v>
          </cell>
          <cell r="O48">
            <v>121715</v>
          </cell>
          <cell r="P48">
            <v>80000</v>
          </cell>
          <cell r="Q48">
            <v>78431.372549000007</v>
          </cell>
          <cell r="R48">
            <v>90000</v>
          </cell>
          <cell r="S48">
            <v>92000</v>
          </cell>
          <cell r="T48">
            <v>130000</v>
          </cell>
          <cell r="U48">
            <v>99694.683999999994</v>
          </cell>
          <cell r="V48">
            <v>103418</v>
          </cell>
          <cell r="W48">
            <v>109374.44003</v>
          </cell>
          <cell r="X48">
            <v>110240</v>
          </cell>
          <cell r="Y48">
            <v>120250</v>
          </cell>
          <cell r="Z48">
            <v>166549.96900000001</v>
          </cell>
          <cell r="AA48">
            <v>144570</v>
          </cell>
          <cell r="AB48">
            <v>240317</v>
          </cell>
          <cell r="AC48">
            <v>530000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2000</v>
          </cell>
          <cell r="G49">
            <v>45000</v>
          </cell>
          <cell r="H49">
            <v>45000</v>
          </cell>
          <cell r="I49">
            <v>30000</v>
          </cell>
          <cell r="J49">
            <v>60562</v>
          </cell>
          <cell r="K49">
            <v>50000</v>
          </cell>
          <cell r="L49">
            <v>62000</v>
          </cell>
          <cell r="M49">
            <v>21527</v>
          </cell>
          <cell r="N49">
            <v>43400</v>
          </cell>
          <cell r="O49">
            <v>118201</v>
          </cell>
          <cell r="P49">
            <v>169932</v>
          </cell>
          <cell r="Q49">
            <v>121210.24475899999</v>
          </cell>
          <cell r="R49">
            <v>105000</v>
          </cell>
          <cell r="S49">
            <v>129000</v>
          </cell>
          <cell r="T49">
            <v>141000</v>
          </cell>
          <cell r="U49">
            <v>111022</v>
          </cell>
          <cell r="V49">
            <v>99181</v>
          </cell>
          <cell r="W49">
            <v>134144.12202099999</v>
          </cell>
          <cell r="X49">
            <v>135290</v>
          </cell>
          <cell r="Y49">
            <v>140290</v>
          </cell>
          <cell r="Z49">
            <v>144498.70000000001</v>
          </cell>
          <cell r="AA49">
            <v>176084</v>
          </cell>
          <cell r="AB49">
            <v>45480.534776</v>
          </cell>
          <cell r="AC49">
            <v>400000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4626.5144659999996</v>
          </cell>
          <cell r="H50">
            <v>4806.129844</v>
          </cell>
          <cell r="I50">
            <v>5011.6351880000002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2443.2752650000002</v>
          </cell>
          <cell r="G51">
            <v>8275.8330900000001</v>
          </cell>
          <cell r="H51">
            <v>19037.832665000002</v>
          </cell>
          <cell r="I51">
            <v>12239.420565</v>
          </cell>
          <cell r="J51">
            <v>3888.867326</v>
          </cell>
          <cell r="K51">
            <v>28217.853813000002</v>
          </cell>
          <cell r="L51">
            <v>33855.764217000004</v>
          </cell>
          <cell r="M51">
            <v>4415.22192</v>
          </cell>
          <cell r="N51">
            <v>4031.2597329999999</v>
          </cell>
          <cell r="O51">
            <v>6816.8507630000004</v>
          </cell>
          <cell r="P51">
            <v>7021.3562849999998</v>
          </cell>
          <cell r="Q51">
            <v>12419.26398</v>
          </cell>
          <cell r="R51">
            <v>13667.732656</v>
          </cell>
          <cell r="S51">
            <v>14533.284737</v>
          </cell>
          <cell r="T51">
            <v>18327.282678</v>
          </cell>
          <cell r="U51">
            <v>19078.701268000001</v>
          </cell>
          <cell r="V51">
            <v>22124</v>
          </cell>
          <cell r="W51">
            <v>20275.373986999999</v>
          </cell>
          <cell r="X51">
            <v>23559.486047999999</v>
          </cell>
          <cell r="Y51">
            <v>26330.511030999998</v>
          </cell>
          <cell r="Z51">
            <v>24936.489723999999</v>
          </cell>
          <cell r="AA51">
            <v>33737.514392999998</v>
          </cell>
          <cell r="AB51">
            <v>3810.5152800000001</v>
          </cell>
          <cell r="AC51">
            <v>46978.275999999998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100000</v>
          </cell>
          <cell r="H52">
            <v>100000</v>
          </cell>
          <cell r="I52">
            <v>100000</v>
          </cell>
          <cell r="J52">
            <v>100000</v>
          </cell>
          <cell r="K52">
            <v>300000</v>
          </cell>
          <cell r="L52">
            <v>300000</v>
          </cell>
          <cell r="M52">
            <v>500000</v>
          </cell>
          <cell r="N52">
            <v>500000</v>
          </cell>
          <cell r="O52">
            <v>515000</v>
          </cell>
          <cell r="P52">
            <v>545900</v>
          </cell>
          <cell r="Q52">
            <v>665900</v>
          </cell>
          <cell r="R52">
            <v>1135877</v>
          </cell>
          <cell r="S52">
            <v>1535877</v>
          </cell>
          <cell r="T52">
            <v>1535877</v>
          </cell>
          <cell r="U52">
            <v>1130000</v>
          </cell>
          <cell r="V52">
            <v>1200000</v>
          </cell>
          <cell r="W52">
            <v>400000</v>
          </cell>
          <cell r="X52">
            <v>0</v>
          </cell>
          <cell r="Y52">
            <v>70000</v>
          </cell>
          <cell r="Z52">
            <v>1050000</v>
          </cell>
          <cell r="AA52">
            <v>54610</v>
          </cell>
          <cell r="AB52">
            <v>0</v>
          </cell>
          <cell r="AC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60000</v>
          </cell>
          <cell r="H53">
            <v>230000</v>
          </cell>
          <cell r="I53">
            <v>320000</v>
          </cell>
          <cell r="J53">
            <v>104080</v>
          </cell>
          <cell r="K53">
            <v>100000</v>
          </cell>
          <cell r="L53">
            <v>10000</v>
          </cell>
          <cell r="M53">
            <v>20289</v>
          </cell>
          <cell r="N53">
            <v>1000</v>
          </cell>
          <cell r="O53">
            <v>28910</v>
          </cell>
          <cell r="P53">
            <v>10000</v>
          </cell>
          <cell r="Q53">
            <v>0</v>
          </cell>
          <cell r="R53">
            <v>0</v>
          </cell>
          <cell r="S53">
            <v>114654.481</v>
          </cell>
          <cell r="T53">
            <v>123230.45867000001</v>
          </cell>
          <cell r="U53">
            <v>118853</v>
          </cell>
          <cell r="V53">
            <v>126120</v>
          </cell>
          <cell r="W53">
            <v>127673</v>
          </cell>
          <cell r="X53">
            <v>194000</v>
          </cell>
          <cell r="Y53">
            <v>152113.69632799999</v>
          </cell>
          <cell r="Z53">
            <v>200421.696329</v>
          </cell>
          <cell r="AA53">
            <v>197997</v>
          </cell>
          <cell r="AB53">
            <v>182880.76932200001</v>
          </cell>
          <cell r="AC53">
            <v>154251.38891400001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120.6</v>
          </cell>
          <cell r="I54">
            <v>240</v>
          </cell>
          <cell r="J54">
            <v>52.25</v>
          </cell>
          <cell r="K54">
            <v>58</v>
          </cell>
          <cell r="L54">
            <v>60.61</v>
          </cell>
          <cell r="M54">
            <v>63.034399999999998</v>
          </cell>
          <cell r="N54">
            <v>64.925432000000001</v>
          </cell>
          <cell r="O54">
            <v>66.873194999999996</v>
          </cell>
          <cell r="P54">
            <v>69</v>
          </cell>
          <cell r="Q54">
            <v>69</v>
          </cell>
          <cell r="R54">
            <v>40</v>
          </cell>
          <cell r="S54">
            <v>41</v>
          </cell>
          <cell r="T54">
            <v>36.9</v>
          </cell>
          <cell r="U54">
            <v>102.4</v>
          </cell>
          <cell r="V54">
            <v>200</v>
          </cell>
          <cell r="W54">
            <v>206</v>
          </cell>
          <cell r="X54">
            <v>213</v>
          </cell>
          <cell r="Y54">
            <v>213</v>
          </cell>
          <cell r="Z54">
            <v>223</v>
          </cell>
          <cell r="AA54">
            <v>244</v>
          </cell>
          <cell r="AB54">
            <v>0</v>
          </cell>
          <cell r="AC54">
            <v>261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7007.8</v>
          </cell>
          <cell r="J55">
            <v>7323.1509999999998</v>
          </cell>
          <cell r="K55">
            <v>7616.0770000000002</v>
          </cell>
          <cell r="L55">
            <v>8073.0420000000004</v>
          </cell>
          <cell r="M55">
            <v>8395.9639999999999</v>
          </cell>
          <cell r="N55">
            <v>8647.8430000000008</v>
          </cell>
          <cell r="O55">
            <v>9314.2970000000005</v>
          </cell>
          <cell r="P55">
            <v>8247.5959999999995</v>
          </cell>
          <cell r="Q55">
            <v>8495.0238800000006</v>
          </cell>
          <cell r="R55">
            <v>8749.875</v>
          </cell>
          <cell r="S55">
            <v>9038.6209999999992</v>
          </cell>
          <cell r="T55">
            <v>9400.1659999999993</v>
          </cell>
          <cell r="U55">
            <v>9785.5730000000003</v>
          </cell>
          <cell r="V55">
            <v>10128.069</v>
          </cell>
          <cell r="W55">
            <v>10431.912</v>
          </cell>
          <cell r="X55">
            <v>10431.912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562.39250000000004</v>
          </cell>
          <cell r="K56">
            <v>585</v>
          </cell>
          <cell r="L56">
            <v>611.32500000000005</v>
          </cell>
          <cell r="M56">
            <v>635.77800000000002</v>
          </cell>
          <cell r="N56">
            <v>654.85134000000005</v>
          </cell>
          <cell r="O56">
            <v>674.49688000000003</v>
          </cell>
          <cell r="P56">
            <v>695</v>
          </cell>
          <cell r="Q56">
            <v>716</v>
          </cell>
          <cell r="R56">
            <v>541</v>
          </cell>
          <cell r="S56">
            <v>561</v>
          </cell>
          <cell r="T56">
            <v>504.9</v>
          </cell>
          <cell r="U56">
            <v>520.04700000000003</v>
          </cell>
          <cell r="V56">
            <v>520.04700000000003</v>
          </cell>
          <cell r="W56">
            <v>536</v>
          </cell>
          <cell r="X56">
            <v>553</v>
          </cell>
          <cell r="Y56">
            <v>569.59</v>
          </cell>
          <cell r="Z56">
            <v>569.59</v>
          </cell>
          <cell r="AA56">
            <v>622</v>
          </cell>
          <cell r="AB56">
            <v>0</v>
          </cell>
          <cell r="AC56">
            <v>642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18756</v>
          </cell>
          <cell r="L57">
            <v>17000</v>
          </cell>
          <cell r="M57">
            <v>19999.689999999999</v>
          </cell>
          <cell r="N57">
            <v>27283</v>
          </cell>
          <cell r="O57">
            <v>21000</v>
          </cell>
          <cell r="P57">
            <v>40000</v>
          </cell>
          <cell r="Q57">
            <v>42633.747706000002</v>
          </cell>
          <cell r="R57">
            <v>13950.559356</v>
          </cell>
          <cell r="S57">
            <v>4491.8656090000004</v>
          </cell>
          <cell r="T57">
            <v>34980.332505999999</v>
          </cell>
          <cell r="U57">
            <v>6852.8739999999998</v>
          </cell>
          <cell r="V57">
            <v>9159.99</v>
          </cell>
          <cell r="W57">
            <v>250956.895705</v>
          </cell>
          <cell r="X57">
            <v>17178.109370999999</v>
          </cell>
          <cell r="Y57">
            <v>24824.850713</v>
          </cell>
          <cell r="Z57">
            <v>20000</v>
          </cell>
          <cell r="AA57">
            <v>34778.222228999999</v>
          </cell>
          <cell r="AB57">
            <v>62178</v>
          </cell>
          <cell r="AC57">
            <v>65302.796779999997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15000</v>
          </cell>
          <cell r="L58">
            <v>55000</v>
          </cell>
          <cell r="M58">
            <v>53500</v>
          </cell>
          <cell r="N58">
            <v>59800</v>
          </cell>
          <cell r="O58">
            <v>83056</v>
          </cell>
          <cell r="P58">
            <v>129480</v>
          </cell>
          <cell r="Q58">
            <v>65218.989274</v>
          </cell>
          <cell r="R58">
            <v>60000</v>
          </cell>
          <cell r="S58">
            <v>56000</v>
          </cell>
          <cell r="T58">
            <v>40941.608407</v>
          </cell>
          <cell r="U58">
            <v>329250</v>
          </cell>
          <cell r="V58">
            <v>120000</v>
          </cell>
          <cell r="W58">
            <v>50665.309822000003</v>
          </cell>
          <cell r="X58">
            <v>88312.718676999997</v>
          </cell>
          <cell r="Y58">
            <v>130260</v>
          </cell>
          <cell r="Z58">
            <v>114167.8</v>
          </cell>
          <cell r="AA58">
            <v>159314</v>
          </cell>
          <cell r="AB58">
            <v>222821</v>
          </cell>
          <cell r="AC58">
            <v>140000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44085.987522000003</v>
          </cell>
          <cell r="N59">
            <v>45408.567148000002</v>
          </cell>
          <cell r="O59">
            <v>46770.824161999997</v>
          </cell>
          <cell r="P59">
            <v>48173.948886999999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1200000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1200</v>
          </cell>
          <cell r="N61">
            <v>1800</v>
          </cell>
          <cell r="O61">
            <v>2500</v>
          </cell>
          <cell r="P61">
            <v>2516</v>
          </cell>
          <cell r="Q61">
            <v>4000</v>
          </cell>
          <cell r="R61">
            <v>5103</v>
          </cell>
          <cell r="S61">
            <v>4300</v>
          </cell>
          <cell r="T61">
            <v>3950</v>
          </cell>
          <cell r="U61">
            <v>3782.4682389999998</v>
          </cell>
          <cell r="V61">
            <v>3226</v>
          </cell>
          <cell r="W61">
            <v>5712.5950000000003</v>
          </cell>
          <cell r="X61">
            <v>6010.5889999999999</v>
          </cell>
          <cell r="Y61">
            <v>6251.0129999999999</v>
          </cell>
          <cell r="Z61">
            <v>6753.3613180000002</v>
          </cell>
          <cell r="AA61">
            <v>26024</v>
          </cell>
          <cell r="AB61">
            <v>35172.483474000001</v>
          </cell>
          <cell r="AC61">
            <v>21000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120000</v>
          </cell>
          <cell r="O62">
            <v>0</v>
          </cell>
          <cell r="P62">
            <v>0</v>
          </cell>
          <cell r="Q62">
            <v>101933</v>
          </cell>
          <cell r="R62">
            <v>14980.221756999999</v>
          </cell>
          <cell r="S62">
            <v>34150.800000000003</v>
          </cell>
          <cell r="T62">
            <v>150426.475733</v>
          </cell>
          <cell r="U62">
            <v>242977.49827099999</v>
          </cell>
          <cell r="V62">
            <v>244392.79281099999</v>
          </cell>
          <cell r="W62">
            <v>339341.93622899998</v>
          </cell>
          <cell r="X62">
            <v>331079.56616400002</v>
          </cell>
          <cell r="Y62">
            <v>207769.21951</v>
          </cell>
          <cell r="Z62">
            <v>180836</v>
          </cell>
          <cell r="AA62">
            <v>328373</v>
          </cell>
          <cell r="AB62">
            <v>793871.57176900003</v>
          </cell>
          <cell r="AC62">
            <v>1037951.070739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290000</v>
          </cell>
          <cell r="O63">
            <v>213700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5418202.4227460101</v>
          </cell>
          <cell r="Q64">
            <v>10654281.406686001</v>
          </cell>
          <cell r="R64">
            <v>10970876.937562</v>
          </cell>
          <cell r="S64">
            <v>8446359.3912969995</v>
          </cell>
          <cell r="T64">
            <v>3217276.9216300002</v>
          </cell>
          <cell r="U64">
            <v>757427.27981700003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12000</v>
          </cell>
          <cell r="Q65">
            <v>10000</v>
          </cell>
          <cell r="R65">
            <v>23482.024614000002</v>
          </cell>
          <cell r="S65">
            <v>30220.584613999999</v>
          </cell>
          <cell r="T65">
            <v>36268.199999999997</v>
          </cell>
          <cell r="U65">
            <v>37781</v>
          </cell>
          <cell r="V65">
            <v>40000</v>
          </cell>
          <cell r="W65">
            <v>51100</v>
          </cell>
          <cell r="X65">
            <v>62325.4</v>
          </cell>
          <cell r="Y65">
            <v>74359.954033999995</v>
          </cell>
          <cell r="Z65">
            <v>84960.5</v>
          </cell>
          <cell r="AA65">
            <v>62050</v>
          </cell>
          <cell r="AB65">
            <v>69486.283341999995</v>
          </cell>
          <cell r="AC65">
            <v>85605.584212999995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2128</v>
          </cell>
          <cell r="R66">
            <v>1717.939091</v>
          </cell>
          <cell r="S66">
            <v>1758.6109899999999</v>
          </cell>
          <cell r="T66">
            <v>1658.6</v>
          </cell>
          <cell r="U66">
            <v>804.53116399999999</v>
          </cell>
          <cell r="V66">
            <v>1650</v>
          </cell>
          <cell r="W66">
            <v>1414.5518999999999</v>
          </cell>
          <cell r="X66">
            <v>2552</v>
          </cell>
          <cell r="Y66">
            <v>2682.5</v>
          </cell>
          <cell r="Z66">
            <v>2781.4</v>
          </cell>
          <cell r="AA66">
            <v>2748.2</v>
          </cell>
          <cell r="AB66">
            <v>2367.9789049999999</v>
          </cell>
          <cell r="AC66">
            <v>2881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13000</v>
          </cell>
          <cell r="R67">
            <v>50000</v>
          </cell>
          <cell r="S67">
            <v>14910</v>
          </cell>
          <cell r="T67">
            <v>25078.204113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11455.837234000001</v>
          </cell>
          <cell r="R68">
            <v>8647</v>
          </cell>
          <cell r="S68">
            <v>11309.44</v>
          </cell>
          <cell r="T68">
            <v>11030</v>
          </cell>
          <cell r="U68">
            <v>5074.3159999999998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697084.08279000001</v>
          </cell>
          <cell r="R69">
            <v>308149.716571</v>
          </cell>
          <cell r="S69">
            <v>717006.52099999995</v>
          </cell>
          <cell r="T69">
            <v>782778.55099999998</v>
          </cell>
          <cell r="U69">
            <v>799084.04700000002</v>
          </cell>
          <cell r="V69">
            <v>823285.67099999997</v>
          </cell>
          <cell r="W69">
            <v>853669.86300000001</v>
          </cell>
          <cell r="X69">
            <v>890902.89500000002</v>
          </cell>
          <cell r="Y69">
            <v>894234.11699999997</v>
          </cell>
          <cell r="Z69">
            <v>1002638.6</v>
          </cell>
          <cell r="AA69">
            <v>1113733.219</v>
          </cell>
          <cell r="AB69">
            <v>1249860.7350000001</v>
          </cell>
          <cell r="AC69">
            <v>98519.37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50000</v>
          </cell>
          <cell r="S70">
            <v>50000</v>
          </cell>
          <cell r="T70">
            <v>72052.009730999998</v>
          </cell>
          <cell r="U70">
            <v>74213.570022999993</v>
          </cell>
          <cell r="V70">
            <v>90000</v>
          </cell>
          <cell r="W70">
            <v>93060</v>
          </cell>
          <cell r="X70">
            <v>100000</v>
          </cell>
          <cell r="Y70">
            <v>100000</v>
          </cell>
          <cell r="Z70">
            <v>250000</v>
          </cell>
          <cell r="AA70">
            <v>110000</v>
          </cell>
          <cell r="AB70">
            <v>250000</v>
          </cell>
          <cell r="AC70">
            <v>177000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28900</v>
          </cell>
          <cell r="U71">
            <v>26600</v>
          </cell>
          <cell r="V71">
            <v>52000</v>
          </cell>
          <cell r="W71">
            <v>31874.008178</v>
          </cell>
          <cell r="X71">
            <v>25176</v>
          </cell>
          <cell r="Y71">
            <v>34990.810898000003</v>
          </cell>
          <cell r="Z71">
            <v>45113</v>
          </cell>
          <cell r="AA71">
            <v>49913</v>
          </cell>
          <cell r="AB71">
            <v>39464.545116000001</v>
          </cell>
          <cell r="AC71">
            <v>163821.696069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28341.943879999999</v>
          </cell>
          <cell r="U72">
            <v>0</v>
          </cell>
          <cell r="V72">
            <v>41000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12225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2950</v>
          </cell>
          <cell r="Y74">
            <v>2920</v>
          </cell>
          <cell r="Z74">
            <v>3120</v>
          </cell>
          <cell r="AA74">
            <v>3262.2194549999999</v>
          </cell>
          <cell r="AB74">
            <v>4000</v>
          </cell>
          <cell r="AC74">
            <v>4400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40527300</v>
          </cell>
          <cell r="X75">
            <v>24977487.415812001</v>
          </cell>
          <cell r="Y75">
            <v>1620375.062559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2087.5632810000002</v>
          </cell>
          <cell r="AA76">
            <v>4000</v>
          </cell>
          <cell r="AB76">
            <v>4240</v>
          </cell>
          <cell r="AC76">
            <v>3068.2890000000002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17409.2</v>
          </cell>
        </row>
        <row r="80">
          <cell r="C80">
            <v>2452638.6428140001</v>
          </cell>
          <cell r="D80">
            <v>3279547.2473849999</v>
          </cell>
          <cell r="E80">
            <v>2902226.0221179989</v>
          </cell>
          <cell r="F80">
            <v>2511643.9461230002</v>
          </cell>
          <cell r="G80">
            <v>3329382.3721719994</v>
          </cell>
          <cell r="H80">
            <v>3319103.3293540007</v>
          </cell>
          <cell r="I80">
            <v>4455486.3957709996</v>
          </cell>
          <cell r="J80">
            <v>4901906.7899579993</v>
          </cell>
          <cell r="K80">
            <v>4154731.6770049999</v>
          </cell>
          <cell r="L80">
            <v>6078109.9825770035</v>
          </cell>
          <cell r="M80">
            <v>8925356.3478849977</v>
          </cell>
          <cell r="N80">
            <v>7831733.5661290018</v>
          </cell>
          <cell r="O80">
            <v>8576221.3934039995</v>
          </cell>
          <cell r="P80">
            <v>12996810.05519142</v>
          </cell>
          <cell r="Q80">
            <v>20684511.487238001</v>
          </cell>
          <cell r="R80">
            <v>19595586.794431001</v>
          </cell>
          <cell r="S80">
            <v>18203418.785314005</v>
          </cell>
          <cell r="T80">
            <v>14149408.895763999</v>
          </cell>
          <cell r="U80">
            <v>11160802.171284001</v>
          </cell>
          <cell r="V80">
            <v>10684323.902480002</v>
          </cell>
          <cell r="W80">
            <v>52378589.610082</v>
          </cell>
          <cell r="X80">
            <v>36883166.155432999</v>
          </cell>
          <cell r="Y80">
            <v>13630678.989860998</v>
          </cell>
          <cell r="Z80">
            <v>14576747.674606998</v>
          </cell>
          <cell r="AA80">
            <v>15207329.599316996</v>
          </cell>
          <cell r="AB80">
            <v>17350347.272231001</v>
          </cell>
          <cell r="AC80">
            <v>17465401.097839002</v>
          </cell>
        </row>
        <row r="81">
          <cell r="AC81">
            <v>6.6312116871656279E-3</v>
          </cell>
        </row>
      </sheetData>
      <sheetData sheetId="8">
        <row r="10">
          <cell r="C10">
            <v>34176.423378</v>
          </cell>
          <cell r="D10">
            <v>50692.746154</v>
          </cell>
          <cell r="E10">
            <v>56680.134516999999</v>
          </cell>
          <cell r="F10">
            <v>61074.869501000001</v>
          </cell>
          <cell r="G10">
            <v>45317.858655999997</v>
          </cell>
          <cell r="H10">
            <v>57877.102826000002</v>
          </cell>
          <cell r="I10">
            <v>73683.153262000007</v>
          </cell>
          <cell r="J10">
            <v>61774.272154999999</v>
          </cell>
          <cell r="K10">
            <v>67560.670213000005</v>
          </cell>
          <cell r="L10">
            <v>66442.909797</v>
          </cell>
          <cell r="M10">
            <v>116327.499176</v>
          </cell>
          <cell r="N10">
            <v>121869.70015439999</v>
          </cell>
          <cell r="O10">
            <v>120011.55841739</v>
          </cell>
          <cell r="P10">
            <v>62874.468321510001</v>
          </cell>
          <cell r="Q10">
            <v>287337.76485511998</v>
          </cell>
          <cell r="R10">
            <v>389187.85326395003</v>
          </cell>
          <cell r="S10">
            <v>427996.32079776999</v>
          </cell>
          <cell r="T10">
            <v>444585.12498096999</v>
          </cell>
          <cell r="U10">
            <v>424615.16690956999</v>
          </cell>
          <cell r="V10">
            <v>487921.30489555001</v>
          </cell>
          <cell r="W10">
            <v>749457.16065153002</v>
          </cell>
          <cell r="X10">
            <v>830725.82238844992</v>
          </cell>
          <cell r="Y10">
            <v>1071173.5046639999</v>
          </cell>
          <cell r="Z10">
            <v>816345.92163727002</v>
          </cell>
          <cell r="AA10">
            <v>1515206.034953</v>
          </cell>
          <cell r="AB10">
            <v>1281775.1780201001</v>
          </cell>
          <cell r="AC10">
            <v>35022.458332000002</v>
          </cell>
        </row>
        <row r="11">
          <cell r="C11">
            <v>521.89076</v>
          </cell>
          <cell r="D11">
            <v>3351.9884419999998</v>
          </cell>
          <cell r="E11">
            <v>4098.256308</v>
          </cell>
          <cell r="F11">
            <v>3641.7879990000001</v>
          </cell>
          <cell r="G11">
            <v>4319.8009979999997</v>
          </cell>
          <cell r="H11">
            <v>4680.3391680000004</v>
          </cell>
          <cell r="I11">
            <v>9031.6304980000004</v>
          </cell>
          <cell r="J11">
            <v>12695.435998999999</v>
          </cell>
          <cell r="K11">
            <v>12082.875</v>
          </cell>
          <cell r="L11">
            <v>13150.722</v>
          </cell>
          <cell r="M11">
            <v>13394.1</v>
          </cell>
          <cell r="N11">
            <v>13731.400009999999</v>
          </cell>
          <cell r="O11">
            <v>19168.273000000001</v>
          </cell>
          <cell r="P11">
            <v>32152.129304999999</v>
          </cell>
          <cell r="Q11">
            <v>15266.772420719999</v>
          </cell>
          <cell r="R11">
            <v>7708.0923776400004</v>
          </cell>
          <cell r="S11">
            <v>34979.241504999998</v>
          </cell>
          <cell r="T11">
            <v>35463.817000000003</v>
          </cell>
          <cell r="U11">
            <v>26038.93553947</v>
          </cell>
          <cell r="V11">
            <v>11149.039167280001</v>
          </cell>
          <cell r="W11">
            <v>32825.360882460001</v>
          </cell>
          <cell r="X11">
            <v>46872.344470889999</v>
          </cell>
          <cell r="Y11">
            <v>36520.040974000003</v>
          </cell>
          <cell r="Z11">
            <v>59033.231742000004</v>
          </cell>
          <cell r="AA11">
            <v>61740.155530000004</v>
          </cell>
          <cell r="AB11">
            <v>62785.935215999998</v>
          </cell>
          <cell r="AC11">
            <v>-2.639059</v>
          </cell>
        </row>
        <row r="12">
          <cell r="C12">
            <v>14352.054827</v>
          </cell>
          <cell r="D12">
            <v>15448.068604</v>
          </cell>
          <cell r="E12">
            <v>17929.286424999998</v>
          </cell>
          <cell r="F12">
            <v>23204.387343999999</v>
          </cell>
          <cell r="G12">
            <v>26826.846759</v>
          </cell>
          <cell r="H12">
            <v>27192.564061000001</v>
          </cell>
          <cell r="I12">
            <v>29305.128823999999</v>
          </cell>
          <cell r="J12">
            <v>30483.864747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4597.326575</v>
          </cell>
          <cell r="D13">
            <v>5795.464868</v>
          </cell>
          <cell r="E13">
            <v>6440.3595530000002</v>
          </cell>
          <cell r="F13">
            <v>6654.756386</v>
          </cell>
          <cell r="G13">
            <v>9691.367252</v>
          </cell>
          <cell r="H13">
            <v>12369.116273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7764.5490909999999</v>
          </cell>
          <cell r="D14">
            <v>10800.678227</v>
          </cell>
          <cell r="E14">
            <v>7694.1829680000001</v>
          </cell>
          <cell r="F14">
            <v>361.95594299999999</v>
          </cell>
          <cell r="G14">
            <v>2450.852359</v>
          </cell>
          <cell r="H14">
            <v>5522.9275900000002</v>
          </cell>
          <cell r="I14">
            <v>3051.785734</v>
          </cell>
          <cell r="J14">
            <v>1763.50405</v>
          </cell>
          <cell r="K14">
            <v>3649.3022169999999</v>
          </cell>
          <cell r="L14">
            <v>3383.8997420000001</v>
          </cell>
          <cell r="M14">
            <v>3539.0315569999998</v>
          </cell>
          <cell r="N14">
            <v>3673.2896457399997</v>
          </cell>
          <cell r="O14">
            <v>32675.760445389998</v>
          </cell>
          <cell r="P14">
            <v>5391.5027896899992</v>
          </cell>
          <cell r="Q14">
            <v>31602.72716626</v>
          </cell>
          <cell r="R14">
            <v>29544.09305553</v>
          </cell>
          <cell r="S14">
            <v>330.79637300000002</v>
          </cell>
          <cell r="T14">
            <v>0</v>
          </cell>
          <cell r="U14">
            <v>24562.23704987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81800.743581000002</v>
          </cell>
          <cell r="D16">
            <v>109902.225716</v>
          </cell>
          <cell r="E16">
            <v>113744.94648300001</v>
          </cell>
          <cell r="F16">
            <v>102309.16345199999</v>
          </cell>
          <cell r="G16">
            <v>113905.244576</v>
          </cell>
          <cell r="H16">
            <v>168190.33549200001</v>
          </cell>
          <cell r="I16">
            <v>189785.01733</v>
          </cell>
          <cell r="J16">
            <v>183918.89728599999</v>
          </cell>
          <cell r="K16">
            <v>218109.813276</v>
          </cell>
          <cell r="L16">
            <v>341219.91370199999</v>
          </cell>
          <cell r="M16">
            <v>281819.17225399998</v>
          </cell>
          <cell r="N16">
            <v>273527.39846657997</v>
          </cell>
          <cell r="O16">
            <v>310043.07641771005</v>
          </cell>
          <cell r="P16">
            <v>342810.76472624001</v>
          </cell>
          <cell r="Q16">
            <v>385341.74314322998</v>
          </cell>
          <cell r="R16">
            <v>445077.84977050999</v>
          </cell>
          <cell r="S16">
            <v>432791.59347678005</v>
          </cell>
          <cell r="T16">
            <v>404760.41967821994</v>
          </cell>
          <cell r="U16">
            <v>649201.05063268007</v>
          </cell>
          <cell r="V16">
            <v>702438.48729824997</v>
          </cell>
          <cell r="W16">
            <v>687900.61753656005</v>
          </cell>
          <cell r="X16">
            <v>1402008.8366679901</v>
          </cell>
          <cell r="Y16">
            <v>1318129.2593448898</v>
          </cell>
          <cell r="Z16">
            <v>1172534.6424505</v>
          </cell>
          <cell r="AA16">
            <v>1246234.5337241699</v>
          </cell>
          <cell r="AB16">
            <v>1411601.0011366298</v>
          </cell>
          <cell r="AC16">
            <v>364376.06436690001</v>
          </cell>
        </row>
        <row r="17">
          <cell r="C17">
            <v>30507.747791999998</v>
          </cell>
          <cell r="D17">
            <v>46437.587586000001</v>
          </cell>
          <cell r="E17">
            <v>46353.726841000003</v>
          </cell>
          <cell r="F17">
            <v>45444.333728999998</v>
          </cell>
          <cell r="G17">
            <v>58937.282033000003</v>
          </cell>
          <cell r="H17">
            <v>66082.399277000004</v>
          </cell>
          <cell r="I17">
            <v>70598.223018000004</v>
          </cell>
          <cell r="J17">
            <v>90182.071274000002</v>
          </cell>
          <cell r="K17">
            <v>45001.718434000002</v>
          </cell>
          <cell r="L17">
            <v>65345.332751000002</v>
          </cell>
          <cell r="M17">
            <v>53067.793156</v>
          </cell>
          <cell r="N17">
            <v>71925.889877770009</v>
          </cell>
          <cell r="O17">
            <v>112637.51255685001</v>
          </cell>
          <cell r="P17">
            <v>94096.832515440008</v>
          </cell>
          <cell r="Q17">
            <v>75001.390908130008</v>
          </cell>
          <cell r="R17">
            <v>43089.117543</v>
          </cell>
          <cell r="S17">
            <v>40564.959545029997</v>
          </cell>
          <cell r="T17">
            <v>26798.304659689999</v>
          </cell>
          <cell r="U17">
            <v>2648.0904770000002</v>
          </cell>
          <cell r="V17">
            <v>8933.4914709999994</v>
          </cell>
          <cell r="W17">
            <v>5332.0526490000002</v>
          </cell>
          <cell r="X17">
            <v>8867.5178039999992</v>
          </cell>
          <cell r="Y17">
            <v>7777.4803027200005</v>
          </cell>
          <cell r="Z17">
            <v>5487.4626154999996</v>
          </cell>
          <cell r="AA17">
            <v>7321.2741675100006</v>
          </cell>
          <cell r="AB17">
            <v>21757.923442970001</v>
          </cell>
          <cell r="AC17">
            <v>2330.0249961100003</v>
          </cell>
        </row>
        <row r="18">
          <cell r="C18">
            <v>5692.3400929999998</v>
          </cell>
          <cell r="D18">
            <v>7562.7893039999999</v>
          </cell>
          <cell r="E18">
            <v>8073.0570760000001</v>
          </cell>
          <cell r="F18">
            <v>10483.154860000001</v>
          </cell>
          <cell r="G18">
            <v>11750.644281999999</v>
          </cell>
          <cell r="H18">
            <v>10941.744578</v>
          </cell>
          <cell r="I18">
            <v>13274.773282</v>
          </cell>
          <cell r="J18">
            <v>13916.127759999999</v>
          </cell>
          <cell r="K18">
            <v>15423.930331</v>
          </cell>
          <cell r="L18">
            <v>11897.911681</v>
          </cell>
          <cell r="M18">
            <v>8006.088025</v>
          </cell>
          <cell r="N18">
            <v>8126.6862449999999</v>
          </cell>
          <cell r="O18">
            <v>9462.0107282600002</v>
          </cell>
          <cell r="P18">
            <v>12476.482206979999</v>
          </cell>
          <cell r="Q18">
            <v>13288.483819159999</v>
          </cell>
          <cell r="R18">
            <v>12082.935435110001</v>
          </cell>
          <cell r="S18">
            <v>16522.383073000001</v>
          </cell>
          <cell r="T18">
            <v>17123.538630790001</v>
          </cell>
          <cell r="U18">
            <v>25972.64026235</v>
          </cell>
          <cell r="V18">
            <v>30811.81929621</v>
          </cell>
          <cell r="W18">
            <v>29228.977433880002</v>
          </cell>
          <cell r="X18">
            <v>24188.216637419999</v>
          </cell>
          <cell r="Y18">
            <v>27910.208535909998</v>
          </cell>
          <cell r="Z18">
            <v>27414.18804125</v>
          </cell>
          <cell r="AA18">
            <v>33639.31000338</v>
          </cell>
          <cell r="AB18">
            <v>39867.329341489996</v>
          </cell>
          <cell r="AC18">
            <v>8985.4137586599991</v>
          </cell>
        </row>
        <row r="19">
          <cell r="C19">
            <v>114998.201542</v>
          </cell>
          <cell r="D19">
            <v>116968.31148999999</v>
          </cell>
          <cell r="E19">
            <v>136638.91471700001</v>
          </cell>
          <cell r="F19">
            <v>137347.93069199999</v>
          </cell>
          <cell r="G19">
            <v>173701.30233199999</v>
          </cell>
          <cell r="H19">
            <v>161254.39214499999</v>
          </cell>
          <cell r="I19">
            <v>151690.60592999999</v>
          </cell>
          <cell r="J19">
            <v>176555.676687</v>
          </cell>
          <cell r="K19">
            <v>188885.34296800001</v>
          </cell>
          <cell r="L19">
            <v>204449.90078</v>
          </cell>
          <cell r="M19">
            <v>194242.74856199999</v>
          </cell>
          <cell r="N19">
            <v>236503.85934798999</v>
          </cell>
          <cell r="O19">
            <v>264265.97879775002</v>
          </cell>
          <cell r="P19">
            <v>322684.66715421999</v>
          </cell>
          <cell r="Q19">
            <v>326132.32597324997</v>
          </cell>
          <cell r="R19">
            <v>329633.42793129</v>
          </cell>
          <cell r="S19">
            <v>364714.79435342998</v>
          </cell>
          <cell r="T19">
            <v>353044.84431562002</v>
          </cell>
          <cell r="U19">
            <v>440067.10842418001</v>
          </cell>
          <cell r="V19">
            <v>445518.19102044002</v>
          </cell>
          <cell r="W19">
            <v>395143.43019137002</v>
          </cell>
          <cell r="X19">
            <v>424854.37374268001</v>
          </cell>
          <cell r="Y19">
            <v>480702.82316900999</v>
          </cell>
          <cell r="Z19">
            <v>496759.42703874002</v>
          </cell>
          <cell r="AA19">
            <v>533550.86976144998</v>
          </cell>
          <cell r="AB19">
            <v>626089.60846993001</v>
          </cell>
          <cell r="AC19">
            <v>198031.65475817001</v>
          </cell>
        </row>
        <row r="20">
          <cell r="C20">
            <v>66022.957714000004</v>
          </cell>
          <cell r="D20">
            <v>74931.548351000005</v>
          </cell>
          <cell r="E20">
            <v>71737.390241000001</v>
          </cell>
          <cell r="F20">
            <v>87986.857027999999</v>
          </cell>
          <cell r="G20">
            <v>79614.708400999996</v>
          </cell>
          <cell r="H20">
            <v>91032.220392000003</v>
          </cell>
          <cell r="I20">
            <v>105355.386153</v>
          </cell>
          <cell r="J20">
            <v>131471.52121599999</v>
          </cell>
          <cell r="K20">
            <v>113237.57007</v>
          </cell>
          <cell r="L20">
            <v>135020.766408</v>
          </cell>
          <cell r="M20">
            <v>146492.87473800001</v>
          </cell>
          <cell r="N20">
            <v>200356.96130649999</v>
          </cell>
          <cell r="O20">
            <v>201390.25193016001</v>
          </cell>
          <cell r="P20">
            <v>197799.71344823</v>
          </cell>
          <cell r="Q20">
            <v>203437.65191985</v>
          </cell>
          <cell r="R20">
            <v>208221.23171829002</v>
          </cell>
          <cell r="S20">
            <v>202268.42174482998</v>
          </cell>
          <cell r="T20">
            <v>196772.16225687999</v>
          </cell>
          <cell r="U20">
            <v>209496.68266639003</v>
          </cell>
          <cell r="V20">
            <v>201217.37653774</v>
          </cell>
          <cell r="W20">
            <v>159940.50124151001</v>
          </cell>
          <cell r="X20">
            <v>246432.03036218</v>
          </cell>
          <cell r="Y20">
            <v>1847733.7187604299</v>
          </cell>
          <cell r="Z20">
            <v>237862.76820389001</v>
          </cell>
          <cell r="AA20">
            <v>231401.17619129</v>
          </cell>
          <cell r="AB20">
            <v>263938.4698512</v>
          </cell>
          <cell r="AC20">
            <v>65797.296980619998</v>
          </cell>
        </row>
        <row r="21">
          <cell r="C21">
            <v>12.253757</v>
          </cell>
          <cell r="D21">
            <v>55.169668999999999</v>
          </cell>
          <cell r="E21">
            <v>47.709533</v>
          </cell>
          <cell r="F21">
            <v>398.86792700000001</v>
          </cell>
          <cell r="G21">
            <v>13.887881</v>
          </cell>
          <cell r="H21">
            <v>25.290590000000002</v>
          </cell>
          <cell r="I21">
            <v>326.12985700000002</v>
          </cell>
          <cell r="J21">
            <v>1109.9669530000001</v>
          </cell>
          <cell r="K21">
            <v>1507.638582</v>
          </cell>
          <cell r="L21">
            <v>33.074449999999999</v>
          </cell>
          <cell r="M21">
            <v>216.19813199999999</v>
          </cell>
          <cell r="N21">
            <v>6.1710989999999999</v>
          </cell>
          <cell r="O21">
            <v>105.311453</v>
          </cell>
          <cell r="P21">
            <v>108.5621459</v>
          </cell>
          <cell r="Q21">
            <v>100.19960295</v>
          </cell>
          <cell r="R21">
            <v>135.39662000000001</v>
          </cell>
          <cell r="S21">
            <v>120.309141</v>
          </cell>
          <cell r="T21">
            <v>210410.14381864999</v>
          </cell>
          <cell r="U21">
            <v>676.95696046</v>
          </cell>
          <cell r="V21">
            <v>4088.3850780500002</v>
          </cell>
          <cell r="W21">
            <v>1940.49300133</v>
          </cell>
          <cell r="X21">
            <v>13.783632000000001</v>
          </cell>
          <cell r="Y21">
            <v>1903.727065</v>
          </cell>
          <cell r="Z21">
            <v>54.908487000000001</v>
          </cell>
          <cell r="AA21">
            <v>3.3500000000000002E-2</v>
          </cell>
          <cell r="AB21">
            <v>0</v>
          </cell>
          <cell r="AC21">
            <v>0</v>
          </cell>
        </row>
        <row r="22">
          <cell r="C22">
            <v>690347.09652999998</v>
          </cell>
          <cell r="D22">
            <v>533620.37330800004</v>
          </cell>
          <cell r="E22">
            <v>585426.47603200004</v>
          </cell>
          <cell r="F22">
            <v>682826.03587200004</v>
          </cell>
          <cell r="G22">
            <v>328653.92865299998</v>
          </cell>
          <cell r="H22">
            <v>336650.935879</v>
          </cell>
          <cell r="I22">
            <v>549985.23262400005</v>
          </cell>
          <cell r="J22">
            <v>449173.371529</v>
          </cell>
          <cell r="K22">
            <v>542806.71376700001</v>
          </cell>
          <cell r="L22">
            <v>614701.04237100005</v>
          </cell>
          <cell r="M22">
            <v>865089.93430800003</v>
          </cell>
          <cell r="N22">
            <v>1009250.5457368001</v>
          </cell>
          <cell r="O22">
            <v>332221.52832534001</v>
          </cell>
          <cell r="P22">
            <v>98208.200473799996</v>
          </cell>
          <cell r="Q22">
            <v>365864.6299455</v>
          </cell>
          <cell r="R22">
            <v>44098.454950560001</v>
          </cell>
          <cell r="S22">
            <v>5881.9440386899996</v>
          </cell>
          <cell r="T22">
            <v>30478.056980459998</v>
          </cell>
          <cell r="U22">
            <v>7770.6386378900006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C23">
            <v>54456.15135</v>
          </cell>
          <cell r="D23">
            <v>69835.434580000001</v>
          </cell>
          <cell r="E23">
            <v>66468.885288000005</v>
          </cell>
          <cell r="F23">
            <v>74747.435853999996</v>
          </cell>
          <cell r="G23">
            <v>98124.140788000004</v>
          </cell>
          <cell r="H23">
            <v>107006.109837</v>
          </cell>
          <cell r="I23">
            <v>132720.26474499999</v>
          </cell>
          <cell r="J23">
            <v>162066.16041000001</v>
          </cell>
          <cell r="K23">
            <v>148128.857116</v>
          </cell>
          <cell r="L23">
            <v>168776.11931899999</v>
          </cell>
          <cell r="M23">
            <v>163399.531479</v>
          </cell>
          <cell r="N23">
            <v>171798.40939626002</v>
          </cell>
          <cell r="O23">
            <v>182805.85401335999</v>
          </cell>
          <cell r="P23">
            <v>204824.08572907999</v>
          </cell>
          <cell r="Q23">
            <v>218608.51675832999</v>
          </cell>
          <cell r="R23">
            <v>236680.9285491</v>
          </cell>
          <cell r="S23">
            <v>299637.22791415005</v>
          </cell>
          <cell r="T23">
            <v>301662.69558846997</v>
          </cell>
          <cell r="U23">
            <v>317310.29033672996</v>
          </cell>
          <cell r="V23">
            <v>325719.32109890005</v>
          </cell>
          <cell r="W23">
            <v>347633.89593304996</v>
          </cell>
          <cell r="X23">
            <v>362826.08734540996</v>
          </cell>
          <cell r="Y23">
            <v>399744.21007735998</v>
          </cell>
          <cell r="Z23">
            <v>455225.10235395003</v>
          </cell>
          <cell r="AA23">
            <v>522755.25244002003</v>
          </cell>
          <cell r="AB23">
            <v>588354.63989165006</v>
          </cell>
          <cell r="AC23">
            <v>129777.82040972001</v>
          </cell>
        </row>
        <row r="24">
          <cell r="C24">
            <v>788.932008</v>
          </cell>
          <cell r="D24">
            <v>1286.165671</v>
          </cell>
          <cell r="E24">
            <v>1656.0176039999999</v>
          </cell>
          <cell r="F24">
            <v>1930.7563700000001</v>
          </cell>
          <cell r="G24">
            <v>153.89011300000001</v>
          </cell>
          <cell r="H24">
            <v>0</v>
          </cell>
          <cell r="I24">
            <v>0</v>
          </cell>
          <cell r="J24">
            <v>2.886536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C25">
            <v>1174266.123349</v>
          </cell>
          <cell r="D25">
            <v>256743.94220600001</v>
          </cell>
          <cell r="E25">
            <v>569209.85447799996</v>
          </cell>
          <cell r="F25">
            <v>888522.73366000003</v>
          </cell>
          <cell r="G25">
            <v>788604.84720299998</v>
          </cell>
          <cell r="H25">
            <v>1163848.776721</v>
          </cell>
          <cell r="I25">
            <v>1284774.4250080001</v>
          </cell>
          <cell r="J25">
            <v>1838265.558467</v>
          </cell>
          <cell r="K25">
            <v>553822.88423299999</v>
          </cell>
          <cell r="L25">
            <v>379562.186735</v>
          </cell>
          <cell r="M25">
            <v>581264.09102299996</v>
          </cell>
          <cell r="N25">
            <v>649717.46893491002</v>
          </cell>
          <cell r="O25">
            <v>1755301.1068015802</v>
          </cell>
          <cell r="P25">
            <v>1839226.2984962601</v>
          </cell>
          <cell r="Q25">
            <v>1211348.1239484199</v>
          </cell>
          <cell r="R25">
            <v>1358342.14153628</v>
          </cell>
          <cell r="S25">
            <v>1453268.4448716298</v>
          </cell>
          <cell r="T25">
            <v>904825.06758999999</v>
          </cell>
          <cell r="U25">
            <v>1610422.77249946</v>
          </cell>
          <cell r="V25">
            <v>1924950.66267117</v>
          </cell>
          <cell r="W25">
            <v>1920506.7341378001</v>
          </cell>
          <cell r="X25">
            <v>2118759.0268842401</v>
          </cell>
          <cell r="Y25">
            <v>2512624.0000820202</v>
          </cell>
          <cell r="Z25">
            <v>2222211.9305431601</v>
          </cell>
          <cell r="AA25">
            <v>2510550.27385278</v>
          </cell>
          <cell r="AB25">
            <v>2839289.6143664001</v>
          </cell>
          <cell r="AC25">
            <v>932655.21953350003</v>
          </cell>
        </row>
        <row r="26">
          <cell r="C26">
            <v>188087.38784400001</v>
          </cell>
          <cell r="D26">
            <v>242508.30592099999</v>
          </cell>
          <cell r="E26">
            <v>283916.21953100001</v>
          </cell>
          <cell r="F26">
            <v>340173.34754400002</v>
          </cell>
          <cell r="G26">
            <v>409883.51951200003</v>
          </cell>
          <cell r="H26">
            <v>374242.53762100002</v>
          </cell>
          <cell r="I26">
            <v>263582.74585399998</v>
          </cell>
          <cell r="J26">
            <v>294599.81588499999</v>
          </cell>
          <cell r="K26">
            <v>322716.611195</v>
          </cell>
          <cell r="L26">
            <v>357391.08088999998</v>
          </cell>
          <cell r="M26">
            <v>361613.06730699999</v>
          </cell>
          <cell r="N26">
            <v>354050.11481835</v>
          </cell>
          <cell r="O26">
            <v>451055.99081605999</v>
          </cell>
          <cell r="P26">
            <v>1492226.2464963701</v>
          </cell>
          <cell r="Q26">
            <v>1061615.5735200001</v>
          </cell>
          <cell r="R26">
            <v>929669.08437287004</v>
          </cell>
          <cell r="S26">
            <v>905153.39067230001</v>
          </cell>
          <cell r="T26">
            <v>888802.68000681989</v>
          </cell>
          <cell r="U26">
            <v>1443297.0558215901</v>
          </cell>
          <cell r="V26">
            <v>1439000.1922820001</v>
          </cell>
          <cell r="W26">
            <v>980920.14944000996</v>
          </cell>
          <cell r="X26">
            <v>2429901.6652708598</v>
          </cell>
          <cell r="Y26">
            <v>1972605.56406118</v>
          </cell>
          <cell r="Z26">
            <v>2527958.1844003904</v>
          </cell>
          <cell r="AA26">
            <v>2513973.7642538399</v>
          </cell>
          <cell r="AB26">
            <v>3430564.8170660697</v>
          </cell>
          <cell r="AC26">
            <v>627448.37045775005</v>
          </cell>
        </row>
        <row r="27">
          <cell r="C27">
            <v>5128.5539159999998</v>
          </cell>
          <cell r="D27">
            <v>4997.5033190000004</v>
          </cell>
          <cell r="E27">
            <v>4612.8589339999999</v>
          </cell>
          <cell r="F27">
            <v>2122.0541910000002</v>
          </cell>
          <cell r="G27">
            <v>4135.1708779999999</v>
          </cell>
          <cell r="H27">
            <v>6719.5397830000002</v>
          </cell>
          <cell r="I27">
            <v>7520.828818</v>
          </cell>
          <cell r="J27">
            <v>6692.6962039999999</v>
          </cell>
          <cell r="K27">
            <v>7444.0291900000002</v>
          </cell>
          <cell r="L27">
            <v>8672.6580639999993</v>
          </cell>
          <cell r="M27">
            <v>15805.56601</v>
          </cell>
          <cell r="N27">
            <v>16581.145710770001</v>
          </cell>
          <cell r="O27">
            <v>23410.643866119997</v>
          </cell>
          <cell r="P27">
            <v>16372.656290569999</v>
          </cell>
          <cell r="Q27">
            <v>19989.48406703</v>
          </cell>
          <cell r="R27">
            <v>26803.722475750001</v>
          </cell>
          <cell r="S27">
            <v>30530.364171609999</v>
          </cell>
          <cell r="T27">
            <v>29805.771108110002</v>
          </cell>
          <cell r="U27">
            <v>29384.935733999999</v>
          </cell>
          <cell r="V27">
            <v>29501.468092499999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5522.367311</v>
          </cell>
          <cell r="I28">
            <v>0</v>
          </cell>
          <cell r="J28">
            <v>4430.203117</v>
          </cell>
          <cell r="K28">
            <v>8651.8756009999997</v>
          </cell>
          <cell r="L28">
            <v>15150.500115000001</v>
          </cell>
          <cell r="M28">
            <v>13796.885944</v>
          </cell>
          <cell r="N28">
            <v>17322.236603279998</v>
          </cell>
          <cell r="O28">
            <v>16279.12520635</v>
          </cell>
          <cell r="P28">
            <v>17360.857450700001</v>
          </cell>
          <cell r="Q28">
            <v>22358.298248080002</v>
          </cell>
          <cell r="R28">
            <v>17545.47939778</v>
          </cell>
          <cell r="S28">
            <v>14000.8209317</v>
          </cell>
          <cell r="T28">
            <v>19926.598362470002</v>
          </cell>
          <cell r="U28">
            <v>17838.488105520002</v>
          </cell>
          <cell r="V28">
            <v>13207.34886686</v>
          </cell>
          <cell r="W28">
            <v>38347.323185160007</v>
          </cell>
          <cell r="X28">
            <v>29745.714013099998</v>
          </cell>
          <cell r="Y28">
            <v>31154.009045049999</v>
          </cell>
          <cell r="Z28">
            <v>36956.489240629999</v>
          </cell>
          <cell r="AA28">
            <v>43210.447511220002</v>
          </cell>
          <cell r="AB28">
            <v>46161.580913900005</v>
          </cell>
          <cell r="AC28">
            <v>37833.026613779999</v>
          </cell>
        </row>
        <row r="29">
          <cell r="C29">
            <v>4761.9545120000002</v>
          </cell>
          <cell r="D29">
            <v>2851.3820740000001</v>
          </cell>
          <cell r="E29">
            <v>6979.4633350000004</v>
          </cell>
          <cell r="F29">
            <v>2925.5396759999999</v>
          </cell>
          <cell r="G29">
            <v>3376.7342429999999</v>
          </cell>
          <cell r="H29">
            <v>7688.1817929999997</v>
          </cell>
          <cell r="I29">
            <v>13834.003891</v>
          </cell>
          <cell r="J29">
            <v>10320.967218</v>
          </cell>
          <cell r="K29">
            <v>9823.6193070000008</v>
          </cell>
          <cell r="L29">
            <v>10712.954033</v>
          </cell>
          <cell r="M29">
            <v>11269.456423</v>
          </cell>
          <cell r="N29">
            <v>11526.795152999999</v>
          </cell>
          <cell r="O29">
            <v>11332.36364901</v>
          </cell>
          <cell r="P29">
            <v>12405.02441365</v>
          </cell>
          <cell r="Q29">
            <v>10889.469594</v>
          </cell>
          <cell r="R29">
            <v>13118.818515999999</v>
          </cell>
          <cell r="S29">
            <v>14002.759518999999</v>
          </cell>
          <cell r="T29">
            <v>14864.558102000001</v>
          </cell>
          <cell r="U29">
            <v>16518.95206539</v>
          </cell>
          <cell r="V29">
            <v>18307.242648840001</v>
          </cell>
          <cell r="W29">
            <v>21802.504354369998</v>
          </cell>
          <cell r="X29">
            <v>23140.89204576</v>
          </cell>
          <cell r="Y29">
            <v>23873.653936330003</v>
          </cell>
          <cell r="Z29">
            <v>27978.715317650003</v>
          </cell>
          <cell r="AA29">
            <v>29892.34862628</v>
          </cell>
          <cell r="AB29">
            <v>33357.32274892</v>
          </cell>
          <cell r="AC29">
            <v>15246.00900109</v>
          </cell>
        </row>
        <row r="30">
          <cell r="C30">
            <v>7995.05753</v>
          </cell>
          <cell r="D30">
            <v>8802.8738269999994</v>
          </cell>
          <cell r="E30">
            <v>8092.4725570000001</v>
          </cell>
          <cell r="F30">
            <v>8897.8529290000006</v>
          </cell>
          <cell r="G30">
            <v>9307.6487870000001</v>
          </cell>
          <cell r="H30">
            <v>11787.472503999999</v>
          </cell>
          <cell r="I30">
            <v>8364.0427689999997</v>
          </cell>
          <cell r="J30">
            <v>9924.9632309999997</v>
          </cell>
          <cell r="K30">
            <v>11150.362686</v>
          </cell>
          <cell r="L30">
            <v>19539.204539999999</v>
          </cell>
          <cell r="M30">
            <v>12607.461859999999</v>
          </cell>
          <cell r="N30">
            <v>13682.30186241</v>
          </cell>
          <cell r="O30">
            <v>17281.357513520001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C31">
            <v>1736.789839</v>
          </cell>
          <cell r="D31">
            <v>1659.7063519999999</v>
          </cell>
          <cell r="E31">
            <v>2195.407608</v>
          </cell>
          <cell r="F31">
            <v>2936.489356</v>
          </cell>
          <cell r="G31">
            <v>3518.618637</v>
          </cell>
          <cell r="H31">
            <v>4580.9448110000003</v>
          </cell>
          <cell r="I31">
            <v>5535.6252290000002</v>
          </cell>
          <cell r="J31">
            <v>7188.9096259999997</v>
          </cell>
          <cell r="K31">
            <v>5146.502023</v>
          </cell>
          <cell r="L31">
            <v>25.407861</v>
          </cell>
          <cell r="M31">
            <v>335.08649500000001</v>
          </cell>
          <cell r="N31">
            <v>544.25883865000003</v>
          </cell>
          <cell r="O31">
            <v>591.23946569000009</v>
          </cell>
          <cell r="P31">
            <v>857.88860623000005</v>
          </cell>
          <cell r="Q31">
            <v>763.60942295000007</v>
          </cell>
          <cell r="R31">
            <v>967.10494471000004</v>
          </cell>
          <cell r="S31">
            <v>776.03335975999994</v>
          </cell>
          <cell r="T31">
            <v>622.93694349999998</v>
          </cell>
          <cell r="U31">
            <v>300.78790091000002</v>
          </cell>
          <cell r="V31">
            <v>87.525500859999994</v>
          </cell>
          <cell r="W31">
            <v>27.142740149999998</v>
          </cell>
          <cell r="X31">
            <v>19.91914538</v>
          </cell>
          <cell r="Y31">
            <v>48.4247394</v>
          </cell>
          <cell r="Z31">
            <v>537.5873684500001</v>
          </cell>
          <cell r="AA31">
            <v>593.44742966999991</v>
          </cell>
          <cell r="AB31">
            <v>5.8969733099999999</v>
          </cell>
          <cell r="AC31">
            <v>0.49502428000000004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C33">
            <v>136798.206668</v>
          </cell>
          <cell r="D33">
            <v>170028.30101</v>
          </cell>
          <cell r="E33">
            <v>171911.70061999999</v>
          </cell>
          <cell r="F33">
            <v>197160.89318899999</v>
          </cell>
          <cell r="G33">
            <v>214608.376273</v>
          </cell>
          <cell r="H33">
            <v>255954.249163</v>
          </cell>
          <cell r="I33">
            <v>289060.05967500003</v>
          </cell>
          <cell r="J33">
            <v>330978.72044900001</v>
          </cell>
          <cell r="K33">
            <v>382726.61620500003</v>
          </cell>
          <cell r="L33">
            <v>436399.66786300001</v>
          </cell>
          <cell r="M33">
            <v>467705.165736</v>
          </cell>
          <cell r="N33">
            <v>477429.24522552005</v>
          </cell>
          <cell r="O33">
            <v>522981.36902878003</v>
          </cell>
          <cell r="P33">
            <v>557754.76197935001</v>
          </cell>
          <cell r="Q33">
            <v>593092.27501122002</v>
          </cell>
          <cell r="R33">
            <v>642334.68223812</v>
          </cell>
          <cell r="S33">
            <v>718135.41968394991</v>
          </cell>
          <cell r="T33">
            <v>779497.57753764</v>
          </cell>
          <cell r="U33">
            <v>884034.15635328006</v>
          </cell>
          <cell r="V33">
            <v>908299.12399723998</v>
          </cell>
          <cell r="W33">
            <v>992807.91457456001</v>
          </cell>
          <cell r="X33">
            <v>1027866.89101626</v>
          </cell>
          <cell r="Y33">
            <v>1149871.6207988998</v>
          </cell>
          <cell r="Z33">
            <v>1326519.7774488102</v>
          </cell>
          <cell r="AA33">
            <v>1550506.67276992</v>
          </cell>
          <cell r="AB33">
            <v>1626468.6376002301</v>
          </cell>
          <cell r="AC33">
            <v>414345.49978289002</v>
          </cell>
        </row>
        <row r="34">
          <cell r="C34">
            <v>131691.38501100001</v>
          </cell>
          <cell r="D34">
            <v>173623.33500799999</v>
          </cell>
          <cell r="E34">
            <v>160163.16347999999</v>
          </cell>
          <cell r="F34">
            <v>181967.33826600001</v>
          </cell>
          <cell r="G34">
            <v>227087.55893100001</v>
          </cell>
          <cell r="H34">
            <v>259398.53426300001</v>
          </cell>
          <cell r="I34">
            <v>274841.708553</v>
          </cell>
          <cell r="J34">
            <v>340106.02769199997</v>
          </cell>
          <cell r="K34">
            <v>387054.59960000002</v>
          </cell>
          <cell r="L34">
            <v>420326.31798499997</v>
          </cell>
          <cell r="M34">
            <v>447775.96334700001</v>
          </cell>
          <cell r="N34">
            <v>477088.67444971</v>
          </cell>
          <cell r="O34">
            <v>581911.48268676002</v>
          </cell>
          <cell r="P34">
            <v>604167.39304628002</v>
          </cell>
          <cell r="Q34">
            <v>645712.83592660003</v>
          </cell>
          <cell r="R34">
            <v>660409.72591031995</v>
          </cell>
          <cell r="S34">
            <v>738829.7245563101</v>
          </cell>
          <cell r="T34">
            <v>849268.84519293008</v>
          </cell>
          <cell r="U34">
            <v>878773.88033488998</v>
          </cell>
          <cell r="V34">
            <v>957701.79246005008</v>
          </cell>
          <cell r="W34">
            <v>1016026.96655107</v>
          </cell>
          <cell r="X34">
            <v>1060937.4484563801</v>
          </cell>
          <cell r="Y34">
            <v>1167149.7509860701</v>
          </cell>
          <cell r="Z34">
            <v>1354327.04033279</v>
          </cell>
          <cell r="AA34">
            <v>1542418.1513258999</v>
          </cell>
          <cell r="AB34">
            <v>1672295.6148963501</v>
          </cell>
          <cell r="AC34">
            <v>382975.61217872996</v>
          </cell>
        </row>
        <row r="35">
          <cell r="C35">
            <v>0</v>
          </cell>
          <cell r="D35">
            <v>13896.434401</v>
          </cell>
          <cell r="E35">
            <v>15595.999599000001</v>
          </cell>
          <cell r="F35">
            <v>17072.032898000001</v>
          </cell>
          <cell r="G35">
            <v>25215.871138999999</v>
          </cell>
          <cell r="H35">
            <v>26063.864300000001</v>
          </cell>
          <cell r="I35">
            <v>29728.969676000001</v>
          </cell>
          <cell r="J35">
            <v>34473.019237</v>
          </cell>
          <cell r="K35">
            <v>38981.600725999997</v>
          </cell>
          <cell r="L35">
            <v>26675.043206999999</v>
          </cell>
          <cell r="M35">
            <v>37709.328533</v>
          </cell>
          <cell r="N35">
            <v>27654.630378150003</v>
          </cell>
          <cell r="O35">
            <v>42529.94379736</v>
          </cell>
          <cell r="P35">
            <v>41943.780899429999</v>
          </cell>
          <cell r="Q35">
            <v>34549.800537080002</v>
          </cell>
          <cell r="R35">
            <v>56692.250577010003</v>
          </cell>
          <cell r="S35">
            <v>56595.522580249999</v>
          </cell>
          <cell r="T35">
            <v>59122.521773289998</v>
          </cell>
          <cell r="U35">
            <v>49652.338305960002</v>
          </cell>
          <cell r="V35">
            <v>63535.999985050003</v>
          </cell>
          <cell r="W35">
            <v>64784.660889629995</v>
          </cell>
          <cell r="X35">
            <v>72734.006909910007</v>
          </cell>
          <cell r="Y35">
            <v>92561.144127000007</v>
          </cell>
          <cell r="Z35">
            <v>98010.412827640001</v>
          </cell>
          <cell r="AA35">
            <v>112657.1996528</v>
          </cell>
          <cell r="AB35">
            <v>115998.44218100001</v>
          </cell>
          <cell r="AC35">
            <v>27243.927496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18217.701270000001</v>
          </cell>
          <cell r="K36">
            <v>19195.423733</v>
          </cell>
          <cell r="L36">
            <v>0</v>
          </cell>
          <cell r="M36">
            <v>20086.210053999999</v>
          </cell>
          <cell r="N36">
            <v>19795.606565890001</v>
          </cell>
          <cell r="O36">
            <v>0</v>
          </cell>
          <cell r="P36">
            <v>0</v>
          </cell>
          <cell r="Q36">
            <v>0</v>
          </cell>
          <cell r="R36">
            <v>17773.58480782</v>
          </cell>
          <cell r="S36">
            <v>18905.715907669997</v>
          </cell>
          <cell r="T36">
            <v>25267.520446529998</v>
          </cell>
          <cell r="U36">
            <v>25539.42662849</v>
          </cell>
          <cell r="V36">
            <v>25627.700616310001</v>
          </cell>
          <cell r="W36">
            <v>27269.35488934</v>
          </cell>
          <cell r="X36">
            <v>26201.743897490003</v>
          </cell>
          <cell r="Y36">
            <v>27082.32064116</v>
          </cell>
          <cell r="Z36">
            <v>4235.1937590400003</v>
          </cell>
          <cell r="AA36">
            <v>31326.38969072</v>
          </cell>
          <cell r="AB36">
            <v>33076.095522169999</v>
          </cell>
          <cell r="AC36">
            <v>2413.7344695900001</v>
          </cell>
        </row>
        <row r="37">
          <cell r="C37">
            <v>6987.6809709999998</v>
          </cell>
          <cell r="D37">
            <v>25460.367198</v>
          </cell>
          <cell r="E37">
            <v>75725.664684000003</v>
          </cell>
          <cell r="F37">
            <v>90413.242771999998</v>
          </cell>
          <cell r="G37">
            <v>114985.025893</v>
          </cell>
          <cell r="H37">
            <v>122286.181685</v>
          </cell>
          <cell r="I37">
            <v>166607.57080099999</v>
          </cell>
          <cell r="J37">
            <v>203657.05117200001</v>
          </cell>
          <cell r="K37">
            <v>567753.38311199995</v>
          </cell>
          <cell r="L37">
            <v>73552.779618</v>
          </cell>
          <cell r="M37">
            <v>149325.80197100001</v>
          </cell>
          <cell r="N37">
            <v>164859.56779897001</v>
          </cell>
          <cell r="O37">
            <v>156776.27275251001</v>
          </cell>
          <cell r="P37">
            <v>105100.33569750001</v>
          </cell>
          <cell r="Q37">
            <v>69379.630348129998</v>
          </cell>
          <cell r="R37">
            <v>24009.754459159998</v>
          </cell>
          <cell r="S37">
            <v>28967.214069180001</v>
          </cell>
          <cell r="T37">
            <v>146648.60005726002</v>
          </cell>
          <cell r="U37">
            <v>16207.988619379999</v>
          </cell>
          <cell r="V37">
            <v>14892.63521602</v>
          </cell>
          <cell r="W37">
            <v>9388.113586989999</v>
          </cell>
          <cell r="X37">
            <v>6549.7815529300005</v>
          </cell>
          <cell r="Y37">
            <v>27009.364426150001</v>
          </cell>
          <cell r="Z37">
            <v>26129.037823189999</v>
          </cell>
          <cell r="AA37">
            <v>16358.572748139999</v>
          </cell>
          <cell r="AB37">
            <v>29094.054146439998</v>
          </cell>
          <cell r="AC37">
            <v>12830.97338644</v>
          </cell>
        </row>
        <row r="38">
          <cell r="C38">
            <v>23726.302813999999</v>
          </cell>
          <cell r="D38">
            <v>28326.179229000001</v>
          </cell>
          <cell r="E38">
            <v>26480.004290000001</v>
          </cell>
          <cell r="F38">
            <v>27988.361313000001</v>
          </cell>
          <cell r="G38">
            <v>38522.938762999998</v>
          </cell>
          <cell r="H38">
            <v>35577.188314999999</v>
          </cell>
          <cell r="I38">
            <v>52993.002661999999</v>
          </cell>
          <cell r="J38">
            <v>95700.310543</v>
          </cell>
          <cell r="K38">
            <v>105822.263013</v>
          </cell>
          <cell r="L38">
            <v>126069.719023</v>
          </cell>
          <cell r="M38">
            <v>149111.198963</v>
          </cell>
          <cell r="N38">
            <v>60989.821740719999</v>
          </cell>
          <cell r="O38">
            <v>230032.84133999</v>
          </cell>
          <cell r="P38">
            <v>230717.15704476999</v>
          </cell>
          <cell r="Q38">
            <v>262751.06773427001</v>
          </cell>
          <cell r="R38">
            <v>275493.14290998998</v>
          </cell>
          <cell r="S38">
            <v>267032.62712010997</v>
          </cell>
          <cell r="T38">
            <v>295201.16978955001</v>
          </cell>
          <cell r="U38">
            <v>259867.34267041</v>
          </cell>
          <cell r="V38">
            <v>256674.69289757998</v>
          </cell>
          <cell r="W38">
            <v>223757.17270338</v>
          </cell>
          <cell r="X38">
            <v>356245.17273946997</v>
          </cell>
          <cell r="Y38">
            <v>550992.29133020993</v>
          </cell>
          <cell r="Z38">
            <v>1374117.2239586201</v>
          </cell>
          <cell r="AA38">
            <v>719783.06086456997</v>
          </cell>
          <cell r="AB38">
            <v>766334.58655481006</v>
          </cell>
          <cell r="AC38">
            <v>278589.77220952004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13328.79774</v>
          </cell>
          <cell r="I39">
            <v>11866.355736</v>
          </cell>
          <cell r="J39">
            <v>14487.013070000001</v>
          </cell>
          <cell r="K39">
            <v>13079.601737999999</v>
          </cell>
          <cell r="L39">
            <v>13616.349931000001</v>
          </cell>
          <cell r="M39">
            <v>14262.250982</v>
          </cell>
          <cell r="N39">
            <v>15801.616629149999</v>
          </cell>
          <cell r="O39">
            <v>15448.03499889</v>
          </cell>
          <cell r="P39">
            <v>15349.448745829999</v>
          </cell>
          <cell r="Q39">
            <v>16059.402426090001</v>
          </cell>
          <cell r="R39">
            <v>17996.252761259999</v>
          </cell>
          <cell r="S39">
            <v>21690.381358799998</v>
          </cell>
          <cell r="T39">
            <v>22939.907793499999</v>
          </cell>
          <cell r="U39">
            <v>21937.903500790002</v>
          </cell>
          <cell r="V39">
            <v>21848.033924900003</v>
          </cell>
          <cell r="W39">
            <v>19785.663406650001</v>
          </cell>
          <cell r="X39">
            <v>26497.8717626</v>
          </cell>
          <cell r="Y39">
            <v>30150.737772200002</v>
          </cell>
          <cell r="Z39">
            <v>32217.29537235</v>
          </cell>
          <cell r="AA39">
            <v>32528.57253673</v>
          </cell>
          <cell r="AB39">
            <v>34936.277983349995</v>
          </cell>
          <cell r="AC39">
            <v>9453.0936500400003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10301.259937000001</v>
          </cell>
          <cell r="K40">
            <v>12362.226708</v>
          </cell>
          <cell r="L40">
            <v>9222.8835870000003</v>
          </cell>
          <cell r="M40">
            <v>12843.223564</v>
          </cell>
          <cell r="N40">
            <v>11616.535387170001</v>
          </cell>
          <cell r="O40">
            <v>0</v>
          </cell>
          <cell r="P40">
            <v>7268.8897784300007</v>
          </cell>
          <cell r="Q40">
            <v>5299.5789235399998</v>
          </cell>
          <cell r="R40">
            <v>39443.905167769997</v>
          </cell>
          <cell r="S40">
            <v>37280.695416989998</v>
          </cell>
          <cell r="T40">
            <v>17730.889205919997</v>
          </cell>
          <cell r="U40">
            <v>42417.567175519995</v>
          </cell>
          <cell r="V40">
            <v>42633.654595089996</v>
          </cell>
          <cell r="W40">
            <v>41488.371619629994</v>
          </cell>
          <cell r="X40">
            <v>42718.839503609997</v>
          </cell>
          <cell r="Y40">
            <v>43939.278288239999</v>
          </cell>
          <cell r="Z40">
            <v>6265.29702533</v>
          </cell>
          <cell r="AA40">
            <v>4156.3233877000002</v>
          </cell>
          <cell r="AB40">
            <v>10668.985326579999</v>
          </cell>
          <cell r="AC40">
            <v>979.4968799400001</v>
          </cell>
        </row>
        <row r="41">
          <cell r="C41">
            <v>0</v>
          </cell>
          <cell r="D41">
            <v>13428.016557000001</v>
          </cell>
          <cell r="E41">
            <v>13838.857966</v>
          </cell>
          <cell r="F41">
            <v>20948.247292</v>
          </cell>
          <cell r="G41">
            <v>23061.014309999999</v>
          </cell>
          <cell r="H41">
            <v>12624.180315</v>
          </cell>
          <cell r="I41">
            <v>12024.758674000001</v>
          </cell>
          <cell r="J41">
            <v>13907.063888000001</v>
          </cell>
          <cell r="K41">
            <v>13189.089667</v>
          </cell>
          <cell r="L41">
            <v>14313.052626000001</v>
          </cell>
          <cell r="M41">
            <v>17250.357917000001</v>
          </cell>
          <cell r="N41">
            <v>16948.894773</v>
          </cell>
          <cell r="O41">
            <v>14697.061583000001</v>
          </cell>
          <cell r="P41">
            <v>14204.736064999999</v>
          </cell>
          <cell r="Q41">
            <v>14864.049429000001</v>
          </cell>
          <cell r="R41">
            <v>15387.586486040002</v>
          </cell>
          <cell r="S41">
            <v>21747.610398000001</v>
          </cell>
          <cell r="T41">
            <v>19455.557951700001</v>
          </cell>
          <cell r="U41">
            <v>17268.37993689</v>
          </cell>
          <cell r="V41">
            <v>16766.147893860001</v>
          </cell>
          <cell r="W41">
            <v>15524.757705</v>
          </cell>
          <cell r="X41">
            <v>18038.82769993</v>
          </cell>
          <cell r="Y41">
            <v>19515.43386461</v>
          </cell>
          <cell r="Z41">
            <v>21828.81504524</v>
          </cell>
          <cell r="AA41">
            <v>26989.739494639998</v>
          </cell>
          <cell r="AB41">
            <v>31880.961298990002</v>
          </cell>
          <cell r="AC41">
            <v>8429.3803250000001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122830.374627</v>
          </cell>
          <cell r="I42">
            <v>156624.19500000001</v>
          </cell>
          <cell r="J42">
            <v>173722.30300000001</v>
          </cell>
          <cell r="K42">
            <v>223465.01699999999</v>
          </cell>
          <cell r="L42">
            <v>236035.666</v>
          </cell>
          <cell r="M42">
            <v>273431.93699999998</v>
          </cell>
          <cell r="N42">
            <v>275794.01484928001</v>
          </cell>
          <cell r="O42">
            <v>229443.09019399999</v>
          </cell>
          <cell r="P42">
            <v>339214.47338303004</v>
          </cell>
          <cell r="Q42">
            <v>289548.35297499999</v>
          </cell>
          <cell r="R42">
            <v>298520.312913</v>
          </cell>
          <cell r="S42">
            <v>298077.78577399999</v>
          </cell>
          <cell r="T42">
            <v>273183.11499999999</v>
          </cell>
          <cell r="U42">
            <v>289926.68099999998</v>
          </cell>
          <cell r="V42">
            <v>299675.34499999997</v>
          </cell>
          <cell r="W42">
            <v>124261.600055</v>
          </cell>
          <cell r="X42">
            <v>26.193999999999999</v>
          </cell>
          <cell r="Y42">
            <v>300069.59200499998</v>
          </cell>
          <cell r="Z42">
            <v>375538.13579999999</v>
          </cell>
          <cell r="AA42">
            <v>438582.94837599999</v>
          </cell>
          <cell r="AB42">
            <v>455648.20591800002</v>
          </cell>
          <cell r="AC42">
            <v>110978.594342</v>
          </cell>
        </row>
        <row r="43">
          <cell r="C43">
            <v>1036.1776809999999</v>
          </cell>
          <cell r="D43">
            <v>13269.42057</v>
          </cell>
          <cell r="E43">
            <v>1357.9900749999999</v>
          </cell>
          <cell r="F43">
            <v>2029.5548060000001</v>
          </cell>
          <cell r="G43">
            <v>3023.4858479999998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2300.1824929999998</v>
          </cell>
          <cell r="I44">
            <v>308.90021400000001</v>
          </cell>
          <cell r="J44">
            <v>931.76834399999996</v>
          </cell>
          <cell r="K44">
            <v>6729.6555360000002</v>
          </cell>
          <cell r="L44">
            <v>23437.442034</v>
          </cell>
          <cell r="M44">
            <v>16834.925412000001</v>
          </cell>
          <cell r="N44">
            <v>5308.3517949999996</v>
          </cell>
          <cell r="O44">
            <v>9340.6444868300005</v>
          </cell>
          <cell r="P44">
            <v>13673.37671525</v>
          </cell>
          <cell r="Q44">
            <v>158833.6423112</v>
          </cell>
          <cell r="R44">
            <v>197336.48238716001</v>
          </cell>
          <cell r="S44">
            <v>93955.244944320002</v>
          </cell>
          <cell r="T44">
            <v>-9948.6410762999985</v>
          </cell>
          <cell r="U44">
            <v>79715.191976119997</v>
          </cell>
          <cell r="V44">
            <v>33895.813359309999</v>
          </cell>
          <cell r="W44">
            <v>7414.7406712399998</v>
          </cell>
          <cell r="X44">
            <v>363887.16223049001</v>
          </cell>
          <cell r="Y44">
            <v>365669.60614808003</v>
          </cell>
          <cell r="Z44">
            <v>310562.19285554998</v>
          </cell>
          <cell r="AA44">
            <v>546672.37143267994</v>
          </cell>
          <cell r="AB44">
            <v>640815.22969886998</v>
          </cell>
          <cell r="AC44">
            <v>152908.46193235999</v>
          </cell>
        </row>
        <row r="45">
          <cell r="C45">
            <v>5955.3865370000003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20402.345501</v>
          </cell>
          <cell r="I45">
            <v>29192.063987000001</v>
          </cell>
          <cell r="J45">
            <v>32039.819903</v>
          </cell>
          <cell r="K45">
            <v>24570.196401000001</v>
          </cell>
          <cell r="L45">
            <v>33965.217608999999</v>
          </cell>
          <cell r="M45">
            <v>29971.99523</v>
          </cell>
          <cell r="N45">
            <v>31886.106752560001</v>
          </cell>
          <cell r="O45">
            <v>28860.123599529998</v>
          </cell>
          <cell r="P45">
            <v>33970.307795560002</v>
          </cell>
          <cell r="Q45">
            <v>42100.384279680002</v>
          </cell>
          <cell r="R45">
            <v>40250.22253675</v>
          </cell>
          <cell r="S45">
            <v>53898.839446940001</v>
          </cell>
          <cell r="T45">
            <v>54723.461104779999</v>
          </cell>
          <cell r="U45">
            <v>64121.230471319999</v>
          </cell>
          <cell r="V45">
            <v>64479.99799589</v>
          </cell>
          <cell r="W45">
            <v>52213.251759779996</v>
          </cell>
          <cell r="X45">
            <v>63223.54792615</v>
          </cell>
          <cell r="Y45">
            <v>82958.210703639998</v>
          </cell>
          <cell r="Z45">
            <v>96632.45033611999</v>
          </cell>
          <cell r="AA45">
            <v>102757.84804929</v>
          </cell>
          <cell r="AB45">
            <v>114815.46432638999</v>
          </cell>
          <cell r="AC45">
            <v>34171.976300249997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2366.5420490000001</v>
          </cell>
          <cell r="AB46">
            <v>2610.6084000000001</v>
          </cell>
          <cell r="AC46">
            <v>521.86717899999996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1064.9608470000001</v>
          </cell>
          <cell r="I47">
            <v>1333.7623940000001</v>
          </cell>
          <cell r="J47">
            <v>1081.3264380000001</v>
          </cell>
          <cell r="K47">
            <v>651.46108000000004</v>
          </cell>
          <cell r="L47">
            <v>729.75407099999995</v>
          </cell>
          <cell r="M47">
            <v>354.75629500000002</v>
          </cell>
          <cell r="N47">
            <v>332.16203000000002</v>
          </cell>
          <cell r="O47">
            <v>1217.1618464800001</v>
          </cell>
          <cell r="P47">
            <v>3314.7010893800002</v>
          </cell>
          <cell r="Q47">
            <v>340.97742699999998</v>
          </cell>
          <cell r="R47">
            <v>428.15860633</v>
          </cell>
          <cell r="S47">
            <v>371.49944749999997</v>
          </cell>
          <cell r="T47">
            <v>614.36195026999997</v>
          </cell>
          <cell r="U47">
            <v>692.26732060000006</v>
          </cell>
          <cell r="V47">
            <v>760.47448899999995</v>
          </cell>
          <cell r="W47">
            <v>248.38840400000001</v>
          </cell>
          <cell r="X47">
            <v>399.21082651</v>
          </cell>
          <cell r="Y47">
            <v>867.96818339999993</v>
          </cell>
          <cell r="Z47">
            <v>2159.7443134800001</v>
          </cell>
          <cell r="AA47">
            <v>0</v>
          </cell>
          <cell r="AB47">
            <v>0</v>
          </cell>
          <cell r="AC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62256.471446000003</v>
          </cell>
          <cell r="G48">
            <v>134565.309225</v>
          </cell>
          <cell r="H48">
            <v>77362.195861</v>
          </cell>
          <cell r="I48">
            <v>81748.445860000007</v>
          </cell>
          <cell r="J48">
            <v>71474.125182999996</v>
          </cell>
          <cell r="K48">
            <v>60550.115973</v>
          </cell>
          <cell r="L48">
            <v>67815.751667000004</v>
          </cell>
          <cell r="M48">
            <v>64218.379009999997</v>
          </cell>
          <cell r="N48">
            <v>68283.717263369996</v>
          </cell>
          <cell r="O48">
            <v>78410.178402869991</v>
          </cell>
          <cell r="P48">
            <v>78067.977397199997</v>
          </cell>
          <cell r="Q48">
            <v>73157.691470919992</v>
          </cell>
          <cell r="R48">
            <v>77682.155170009995</v>
          </cell>
          <cell r="S48">
            <v>115963.325279</v>
          </cell>
          <cell r="T48">
            <v>122680.95148321001</v>
          </cell>
          <cell r="U48">
            <v>102089.69427998</v>
          </cell>
          <cell r="V48">
            <v>108337.76802908001</v>
          </cell>
          <cell r="W48">
            <v>112698.73107744</v>
          </cell>
          <cell r="X48">
            <v>115222.21048442999</v>
          </cell>
          <cell r="Y48">
            <v>152528.95638048998</v>
          </cell>
          <cell r="Z48">
            <v>195386.19592031999</v>
          </cell>
          <cell r="AA48">
            <v>191590.89658864003</v>
          </cell>
          <cell r="AB48">
            <v>201983.08046864002</v>
          </cell>
          <cell r="AC48">
            <v>50148.589452760003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31376.252365</v>
          </cell>
          <cell r="G49">
            <v>39551.024301999998</v>
          </cell>
          <cell r="H49">
            <v>60077.860480000003</v>
          </cell>
          <cell r="I49">
            <v>63933.970839000001</v>
          </cell>
          <cell r="J49">
            <v>69434.697390999994</v>
          </cell>
          <cell r="K49">
            <v>64789.776441000002</v>
          </cell>
          <cell r="L49">
            <v>72311.043474000006</v>
          </cell>
          <cell r="M49">
            <v>68340.766201000006</v>
          </cell>
          <cell r="N49">
            <v>74009.107847559993</v>
          </cell>
          <cell r="O49">
            <v>83408.785262499994</v>
          </cell>
          <cell r="P49">
            <v>81553.790010289988</v>
          </cell>
          <cell r="Q49">
            <v>85922.238698050001</v>
          </cell>
          <cell r="R49">
            <v>91698.307914730001</v>
          </cell>
          <cell r="S49">
            <v>111724.87528157001</v>
          </cell>
          <cell r="T49">
            <v>135013.04336258001</v>
          </cell>
          <cell r="U49">
            <v>122399.04882355999</v>
          </cell>
          <cell r="V49">
            <v>148214.76853198002</v>
          </cell>
          <cell r="W49">
            <v>152054.91478523999</v>
          </cell>
          <cell r="X49">
            <v>155669.08646320002</v>
          </cell>
          <cell r="Y49">
            <v>182264.12621083</v>
          </cell>
          <cell r="Z49">
            <v>222903.30861682</v>
          </cell>
          <cell r="AA49">
            <v>225911.53214114002</v>
          </cell>
          <cell r="AB49">
            <v>244871.62828924999</v>
          </cell>
          <cell r="AC49">
            <v>61841.797924170001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4803.0483569999997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1721.3481059999999</v>
          </cell>
          <cell r="G51">
            <v>4650.4082200000003</v>
          </cell>
          <cell r="H51">
            <v>4162.2778209999997</v>
          </cell>
          <cell r="I51">
            <v>3322.1390839999999</v>
          </cell>
          <cell r="J51">
            <v>4042.0951759999998</v>
          </cell>
          <cell r="K51">
            <v>2819.8020339999998</v>
          </cell>
          <cell r="L51">
            <v>4422.9293809999999</v>
          </cell>
          <cell r="M51">
            <v>4604.1193409999996</v>
          </cell>
          <cell r="N51">
            <v>38843.152534199995</v>
          </cell>
          <cell r="O51">
            <v>35263.951842730006</v>
          </cell>
          <cell r="P51">
            <v>65896.622988110001</v>
          </cell>
          <cell r="Q51">
            <v>12529.808582829999</v>
          </cell>
          <cell r="R51">
            <v>12474.606428229999</v>
          </cell>
          <cell r="S51">
            <v>18562.426662939997</v>
          </cell>
          <cell r="T51">
            <v>17232.399207810002</v>
          </cell>
          <cell r="U51">
            <v>19284.454151349997</v>
          </cell>
          <cell r="V51">
            <v>20588.93986002</v>
          </cell>
          <cell r="W51">
            <v>20296.165297880001</v>
          </cell>
          <cell r="X51">
            <v>25900.077671630002</v>
          </cell>
          <cell r="Y51">
            <v>19680.99888404</v>
          </cell>
          <cell r="Z51">
            <v>24178.813006029999</v>
          </cell>
          <cell r="AA51">
            <v>33988.144061309999</v>
          </cell>
          <cell r="AB51">
            <v>39778.245150019997</v>
          </cell>
          <cell r="AC51">
            <v>7690.3815700699997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70591.656210000001</v>
          </cell>
          <cell r="K52">
            <v>147914.80155100001</v>
          </cell>
          <cell r="L52">
            <v>19720.722564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1135877</v>
          </cell>
          <cell r="S52">
            <v>1324079.6112245</v>
          </cell>
          <cell r="T52">
            <v>1798857.4892043502</v>
          </cell>
          <cell r="U52">
            <v>1793613.956423</v>
          </cell>
          <cell r="V52">
            <v>1325339.48804521</v>
          </cell>
          <cell r="W52">
            <v>479551.41316246998</v>
          </cell>
          <cell r="X52">
            <v>107809.70681951</v>
          </cell>
          <cell r="Y52">
            <v>175075.80306229001</v>
          </cell>
          <cell r="Z52">
            <v>1223809.2677594</v>
          </cell>
          <cell r="AA52">
            <v>12400.398671909999</v>
          </cell>
          <cell r="AB52">
            <v>476318.21200459002</v>
          </cell>
          <cell r="AC52">
            <v>164179.83544339001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145246.933063</v>
          </cell>
          <cell r="H53">
            <v>166809.01162100001</v>
          </cell>
          <cell r="I53">
            <v>114124.828251</v>
          </cell>
          <cell r="J53">
            <v>43502.229500000001</v>
          </cell>
          <cell r="K53">
            <v>14690.801100000001</v>
          </cell>
          <cell r="L53">
            <v>25740.713156000002</v>
          </cell>
          <cell r="M53">
            <v>6212.0477430000001</v>
          </cell>
          <cell r="N53">
            <v>10649.763316</v>
          </cell>
          <cell r="O53">
            <v>28007.348916939998</v>
          </cell>
          <cell r="P53">
            <v>2412.6718930000002</v>
          </cell>
          <cell r="Q53">
            <v>1892.945712</v>
          </cell>
          <cell r="R53">
            <v>627.032689</v>
          </cell>
          <cell r="S53">
            <v>99976.224033000006</v>
          </cell>
          <cell r="T53">
            <v>124409.26121185999</v>
          </cell>
          <cell r="U53">
            <v>139502.15469299999</v>
          </cell>
          <cell r="V53">
            <v>129208.18596286001</v>
          </cell>
          <cell r="W53">
            <v>148160.80281476001</v>
          </cell>
          <cell r="X53">
            <v>150998.33085557001</v>
          </cell>
          <cell r="Y53">
            <v>187527.84757208999</v>
          </cell>
          <cell r="Z53">
            <v>239859.58379737</v>
          </cell>
          <cell r="AA53">
            <v>228249.14420357</v>
          </cell>
          <cell r="AB53">
            <v>254124.18657702999</v>
          </cell>
          <cell r="AC53">
            <v>76000.607178120001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41.533617</v>
          </cell>
          <cell r="K54">
            <v>8.1541230000000002</v>
          </cell>
          <cell r="L54">
            <v>6.3008009999999999</v>
          </cell>
          <cell r="M54">
            <v>3.6775929999999999</v>
          </cell>
          <cell r="N54">
            <v>2.3298429999999999</v>
          </cell>
          <cell r="O54">
            <v>1.2262569999999999</v>
          </cell>
          <cell r="P54">
            <v>2.4189090000000002</v>
          </cell>
          <cell r="Q54">
            <v>2.1676980000000001</v>
          </cell>
          <cell r="R54">
            <v>2.6993209999999999</v>
          </cell>
          <cell r="S54">
            <v>1.7836430000000001</v>
          </cell>
          <cell r="T54">
            <v>1.0218050000000001</v>
          </cell>
          <cell r="U54">
            <v>1.620376</v>
          </cell>
          <cell r="V54">
            <v>1.078816</v>
          </cell>
          <cell r="W54">
            <v>0.27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12.804389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15002.447656</v>
          </cell>
          <cell r="L57">
            <v>21221.313633999998</v>
          </cell>
          <cell r="M57">
            <v>24313.864607</v>
          </cell>
          <cell r="N57">
            <v>22547.12204848</v>
          </cell>
          <cell r="O57">
            <v>19498.371976840001</v>
          </cell>
          <cell r="P57">
            <v>22380.837329810001</v>
          </cell>
          <cell r="Q57">
            <v>26261.428521360001</v>
          </cell>
          <cell r="R57">
            <v>38846.010958019993</v>
          </cell>
          <cell r="S57">
            <v>51122.046543089993</v>
          </cell>
          <cell r="T57">
            <v>45420.398998459998</v>
          </cell>
          <cell r="U57">
            <v>47736.907348180001</v>
          </cell>
          <cell r="V57">
            <v>52246.800084129995</v>
          </cell>
          <cell r="W57">
            <v>58706.825857999997</v>
          </cell>
          <cell r="X57">
            <v>59817.984019219999</v>
          </cell>
          <cell r="Y57">
            <v>71317.93919764999</v>
          </cell>
          <cell r="Z57">
            <v>79624.497231000001</v>
          </cell>
          <cell r="AA57">
            <v>84659.211911830003</v>
          </cell>
          <cell r="AB57">
            <v>84774.661108699991</v>
          </cell>
          <cell r="AC57">
            <v>20773.288737040002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49037.325191999997</v>
          </cell>
          <cell r="L58">
            <v>57693.750821000001</v>
          </cell>
          <cell r="M58">
            <v>49056.040465999999</v>
          </cell>
          <cell r="N58">
            <v>51942.225745000003</v>
          </cell>
          <cell r="O58">
            <v>59600.449089769994</v>
          </cell>
          <cell r="P58">
            <v>56376.52106341</v>
          </cell>
          <cell r="Q58">
            <v>59834.205930410004</v>
          </cell>
          <cell r="R58">
            <v>57464.400325640003</v>
          </cell>
          <cell r="S58">
            <v>100281.15318518</v>
          </cell>
          <cell r="T58">
            <v>116556.22815832001</v>
          </cell>
          <cell r="U58">
            <v>120772.78970516</v>
          </cell>
          <cell r="V58">
            <v>127305.32609479</v>
          </cell>
          <cell r="W58">
            <v>120555.34547042</v>
          </cell>
          <cell r="X58">
            <v>134562.90635741001</v>
          </cell>
          <cell r="Y58">
            <v>163719.75995995998</v>
          </cell>
          <cell r="Z58">
            <v>206621.63817676</v>
          </cell>
          <cell r="AA58">
            <v>207909.50340828</v>
          </cell>
          <cell r="AB58">
            <v>262483.30347678001</v>
          </cell>
          <cell r="AC58">
            <v>56295.488273410003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24801.440009000002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2019.399666</v>
          </cell>
          <cell r="N61">
            <v>2501.42520913</v>
          </cell>
          <cell r="O61">
            <v>3098.84516437</v>
          </cell>
          <cell r="P61">
            <v>3194.1979295599999</v>
          </cell>
          <cell r="Q61">
            <v>3212.1168618800002</v>
          </cell>
          <cell r="R61">
            <v>3447.3829063499998</v>
          </cell>
          <cell r="S61">
            <v>3612.92414065</v>
          </cell>
          <cell r="T61">
            <v>4183.6755848800003</v>
          </cell>
          <cell r="U61">
            <v>4488.73398851</v>
          </cell>
          <cell r="V61">
            <v>7580.4318970900003</v>
          </cell>
          <cell r="W61">
            <v>6308.0410868500003</v>
          </cell>
          <cell r="X61">
            <v>8304.4514999900002</v>
          </cell>
          <cell r="Y61">
            <v>8647.4451500800005</v>
          </cell>
          <cell r="Z61">
            <v>32082.164129880002</v>
          </cell>
          <cell r="AA61">
            <v>76757.535568520005</v>
          </cell>
          <cell r="AB61">
            <v>49147.870749000002</v>
          </cell>
          <cell r="AC61">
            <v>14835.323157999999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382.86282732999996</v>
          </cell>
          <cell r="O62">
            <v>104.82958060999999</v>
          </cell>
          <cell r="P62">
            <v>1566.5020810199999</v>
          </cell>
          <cell r="Q62">
            <v>75107.03566139999</v>
          </cell>
          <cell r="R62">
            <v>-1266.12657089</v>
          </cell>
          <cell r="S62">
            <v>177811.11795751</v>
          </cell>
          <cell r="T62">
            <v>186963.37048119001</v>
          </cell>
          <cell r="U62">
            <v>208657.70118682997</v>
          </cell>
          <cell r="V62">
            <v>261760.93477234</v>
          </cell>
          <cell r="W62">
            <v>168571.87457453</v>
          </cell>
          <cell r="X62">
            <v>114318.00617646001</v>
          </cell>
          <cell r="Y62">
            <v>296788.91642103001</v>
          </cell>
          <cell r="Z62">
            <v>563733.65132353001</v>
          </cell>
          <cell r="AA62">
            <v>638877.69526304002</v>
          </cell>
          <cell r="AB62">
            <v>581325.92087867006</v>
          </cell>
          <cell r="AC62">
            <v>87173.906761360005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238773.12315145001</v>
          </cell>
          <cell r="O63">
            <v>20204.176857999999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2938196.4273390002</v>
          </cell>
          <cell r="Q64">
            <v>12457683.3214722</v>
          </cell>
          <cell r="R64">
            <v>10048931.78299184</v>
          </cell>
          <cell r="S64">
            <v>8438426.8791240007</v>
          </cell>
          <cell r="T64">
            <v>4851204.0137733305</v>
          </cell>
          <cell r="U64">
            <v>137009.25425</v>
          </cell>
          <cell r="V64">
            <v>100434.44854300001</v>
          </cell>
          <cell r="W64">
            <v>42586.423734999997</v>
          </cell>
          <cell r="X64">
            <v>29877.002453000001</v>
          </cell>
          <cell r="Y64">
            <v>44137.441121000003</v>
          </cell>
          <cell r="Z64">
            <v>126778.64747</v>
          </cell>
          <cell r="AA64">
            <v>10372.51693</v>
          </cell>
          <cell r="AB64">
            <v>9365.8889350000009</v>
          </cell>
          <cell r="AC64">
            <v>4055.8747899999998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20894.190709119997</v>
          </cell>
          <cell r="Q65">
            <v>44754.283832779998</v>
          </cell>
          <cell r="R65">
            <v>32516.939090779997</v>
          </cell>
          <cell r="S65">
            <v>35359.554635400003</v>
          </cell>
          <cell r="T65">
            <v>36179.192461730003</v>
          </cell>
          <cell r="U65">
            <v>14104.289632280001</v>
          </cell>
          <cell r="V65">
            <v>42826.420204269998</v>
          </cell>
          <cell r="W65">
            <v>46527.150607639996</v>
          </cell>
          <cell r="X65">
            <v>51805.564705519995</v>
          </cell>
          <cell r="Y65">
            <v>58578.756998260003</v>
          </cell>
          <cell r="Z65">
            <v>70072.023556999993</v>
          </cell>
          <cell r="AA65">
            <v>76894.929145190006</v>
          </cell>
          <cell r="AB65">
            <v>82901.454203419999</v>
          </cell>
          <cell r="AC65">
            <v>23522.531694900001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2965.3312101900001</v>
          </cell>
          <cell r="Q66">
            <v>1626.1559712799999</v>
          </cell>
          <cell r="R66">
            <v>1465.1705270099999</v>
          </cell>
          <cell r="S66">
            <v>1894.5052519999999</v>
          </cell>
          <cell r="T66">
            <v>1672.4952311400002</v>
          </cell>
          <cell r="U66">
            <v>1809.5375208</v>
          </cell>
          <cell r="V66">
            <v>2088.8787982200001</v>
          </cell>
          <cell r="W66">
            <v>1939.18633282</v>
          </cell>
          <cell r="X66">
            <v>1684.1673351099998</v>
          </cell>
          <cell r="Y66">
            <v>2121.7563890599999</v>
          </cell>
          <cell r="Z66">
            <v>2333.14001134</v>
          </cell>
          <cell r="AA66">
            <v>2612.2666989299996</v>
          </cell>
          <cell r="AB66">
            <v>3111.1652170000002</v>
          </cell>
          <cell r="AC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21.3</v>
          </cell>
          <cell r="S67">
            <v>1809.3364039999999</v>
          </cell>
          <cell r="T67">
            <v>61716.470092339994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455667.28942276002</v>
          </cell>
          <cell r="S69">
            <v>708552.87731554999</v>
          </cell>
          <cell r="T69">
            <v>779545.69132546999</v>
          </cell>
          <cell r="U69">
            <v>804647.85024068004</v>
          </cell>
          <cell r="V69">
            <v>827075.67944163003</v>
          </cell>
          <cell r="W69">
            <v>840324.37769108999</v>
          </cell>
          <cell r="X69">
            <v>841813.52299571992</v>
          </cell>
          <cell r="Y69">
            <v>861343.82910570991</v>
          </cell>
          <cell r="Z69">
            <v>141663.57621244001</v>
          </cell>
          <cell r="AA69">
            <v>1054778.8076905201</v>
          </cell>
          <cell r="AB69">
            <v>1099114.4190658401</v>
          </cell>
          <cell r="AC69">
            <v>81270.867043399994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5876.7097021899999</v>
          </cell>
          <cell r="R70">
            <v>45954.042042220004</v>
          </cell>
          <cell r="S70">
            <v>70413.489118080004</v>
          </cell>
          <cell r="T70">
            <v>93666.876669060002</v>
          </cell>
          <cell r="U70">
            <v>87466.551644749998</v>
          </cell>
          <cell r="V70">
            <v>107703.86976303</v>
          </cell>
          <cell r="W70">
            <v>98219.685930690001</v>
          </cell>
          <cell r="X70">
            <v>96658.641158769999</v>
          </cell>
          <cell r="Y70">
            <v>156919.51725412</v>
          </cell>
          <cell r="Z70">
            <v>241238.91150700001</v>
          </cell>
          <cell r="AA70">
            <v>259419.91530167</v>
          </cell>
          <cell r="AB70">
            <v>242477.76257707999</v>
          </cell>
          <cell r="AC70">
            <v>173422.03383726999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26402.300085999999</v>
          </cell>
          <cell r="V71">
            <v>62132.009840999999</v>
          </cell>
          <cell r="W71">
            <v>29386.748106999999</v>
          </cell>
          <cell r="X71">
            <v>30394.857581</v>
          </cell>
          <cell r="Y71">
            <v>39558.622113999998</v>
          </cell>
          <cell r="Z71">
            <v>51115.910433999998</v>
          </cell>
          <cell r="AA71">
            <v>50572.278756</v>
          </cell>
          <cell r="AB71">
            <v>53442.456946999999</v>
          </cell>
          <cell r="AC71">
            <v>13263.350490020001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25.426500000000001</v>
          </cell>
          <cell r="T72">
            <v>24.351944</v>
          </cell>
          <cell r="U72">
            <v>6.1524999999999999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11353.799494569999</v>
          </cell>
          <cell r="AA74">
            <v>7925.1785884499996</v>
          </cell>
          <cell r="AB74">
            <v>6489.0201853799999</v>
          </cell>
          <cell r="AC74">
            <v>3015.7395118899999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23605261.809370499</v>
          </cell>
          <cell r="X75">
            <v>28805752.067126397</v>
          </cell>
          <cell r="Y75">
            <v>347285.68035232002</v>
          </cell>
          <cell r="Z75">
            <v>338793.08259932999</v>
          </cell>
          <cell r="AA75">
            <v>25064.997868999999</v>
          </cell>
          <cell r="AB75">
            <v>15172.322260999999</v>
          </cell>
          <cell r="AC75">
            <v>3472.5592769999998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2.1</v>
          </cell>
          <cell r="Z77">
            <v>10.487762999999999</v>
          </cell>
          <cell r="AA77">
            <v>79.029353999999998</v>
          </cell>
          <cell r="AB77">
            <v>204.06381099999999</v>
          </cell>
          <cell r="AC77">
            <v>32.370327000000003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635.45478364999997</v>
          </cell>
          <cell r="AA78">
            <v>279.80365673</v>
          </cell>
          <cell r="AB78">
            <v>219.38366368999999</v>
          </cell>
          <cell r="AC78">
            <v>4.0419999999999998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C80">
            <v>2794209.6756699998</v>
          </cell>
          <cell r="D80">
            <v>2002284.3196419999</v>
          </cell>
          <cell r="E80">
            <v>2463069.0007430003</v>
          </cell>
          <cell r="F80">
            <v>3116924.0527659995</v>
          </cell>
          <cell r="G80">
            <v>3147609.2886670008</v>
          </cell>
          <cell r="H80">
            <v>3803457.5036840001</v>
          </cell>
          <cell r="I80">
            <v>4200129.7342319991</v>
          </cell>
          <cell r="J80">
            <v>5015226.5923700025</v>
          </cell>
          <cell r="K80">
            <v>4425557.4791869996</v>
          </cell>
          <cell r="L80">
            <v>4098752.0042909994</v>
          </cell>
          <cell r="M80">
            <v>4722519.4360890016</v>
          </cell>
          <cell r="N80">
            <v>5267634.691368049</v>
          </cell>
          <cell r="O80">
            <v>6020875.133069301</v>
          </cell>
          <cell r="P80">
            <v>9992063.2316693906</v>
          </cell>
          <cell r="Q80">
            <v>19229338.872757092</v>
          </cell>
          <cell r="R80">
            <v>18379391.7874358</v>
          </cell>
          <cell r="S80">
            <v>17858645.642492175</v>
          </cell>
          <cell r="T80">
            <v>14788978.537744451</v>
          </cell>
          <cell r="U80">
            <v>11506270.141167184</v>
          </cell>
          <cell r="V80">
            <v>11672488.297040604</v>
          </cell>
          <cell r="W80">
            <v>33897127.066096775</v>
          </cell>
          <cell r="X80">
            <v>41744271.51263503</v>
          </cell>
          <cell r="Y80">
            <v>16357237.44020489</v>
          </cell>
          <cell r="Z80">
            <v>16887097.330131978</v>
          </cell>
          <cell r="AA80">
            <v>17565517.10013143</v>
          </cell>
          <cell r="AB80">
            <v>19887497.526860844</v>
          </cell>
          <cell r="AC80">
            <v>4694342.1927751396</v>
          </cell>
        </row>
        <row r="81">
          <cell r="AC81">
            <v>-0.76395510865885585</v>
          </cell>
        </row>
      </sheetData>
      <sheetData sheetId="9">
        <row r="10">
          <cell r="C10">
            <v>759546.6</v>
          </cell>
          <cell r="D10">
            <v>1045576.03947</v>
          </cell>
          <cell r="E10">
            <v>373450.92561799998</v>
          </cell>
          <cell r="F10">
            <v>823494.08327800001</v>
          </cell>
          <cell r="G10">
            <v>483260.26016300003</v>
          </cell>
          <cell r="H10">
            <v>539100.63289200002</v>
          </cell>
          <cell r="I10">
            <v>598934.33150099998</v>
          </cell>
          <cell r="J10">
            <v>623102.52567400003</v>
          </cell>
          <cell r="K10">
            <v>731759.42080099997</v>
          </cell>
          <cell r="L10">
            <v>834992.88855899998</v>
          </cell>
          <cell r="M10">
            <v>1151181.4952980001</v>
          </cell>
          <cell r="N10">
            <v>897435.18404600001</v>
          </cell>
          <cell r="O10">
            <v>1034331.2271050001</v>
          </cell>
          <cell r="P10">
            <v>1186443.7245829999</v>
          </cell>
          <cell r="Q10">
            <v>1272072.4217320001</v>
          </cell>
          <cell r="R10">
            <v>1356187.459056</v>
          </cell>
          <cell r="S10">
            <v>1539218.8326709999</v>
          </cell>
          <cell r="T10">
            <v>1638511.2205330001</v>
          </cell>
          <cell r="U10">
            <v>1906445.6798650001</v>
          </cell>
          <cell r="V10">
            <v>2058406</v>
          </cell>
          <cell r="W10">
            <v>2223570.1315859999</v>
          </cell>
          <cell r="X10">
            <v>2399825.4051609999</v>
          </cell>
          <cell r="Y10">
            <v>2425227.0360300001</v>
          </cell>
          <cell r="Z10">
            <v>2622382.3750760001</v>
          </cell>
          <cell r="AA10">
            <v>3023500.6040739999</v>
          </cell>
          <cell r="AB10">
            <v>3941689.8533089999</v>
          </cell>
          <cell r="AC10">
            <v>4143020.0438720002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10000</v>
          </cell>
          <cell r="P11">
            <v>20000</v>
          </cell>
          <cell r="Q11">
            <v>9000</v>
          </cell>
          <cell r="R11">
            <v>12000</v>
          </cell>
          <cell r="S11">
            <v>20000</v>
          </cell>
          <cell r="T11">
            <v>21800</v>
          </cell>
          <cell r="U11">
            <v>27300</v>
          </cell>
          <cell r="V11">
            <v>26978</v>
          </cell>
          <cell r="W11">
            <v>15698.666605</v>
          </cell>
          <cell r="X11">
            <v>16237.431202</v>
          </cell>
          <cell r="Y11">
            <v>9677.9407910000009</v>
          </cell>
          <cell r="Z11">
            <v>85000</v>
          </cell>
          <cell r="AA11">
            <v>83544.483800000002</v>
          </cell>
          <cell r="AB11">
            <v>90000</v>
          </cell>
          <cell r="AC11">
            <v>120000</v>
          </cell>
        </row>
        <row r="12">
          <cell r="C12">
            <v>759546.6</v>
          </cell>
          <cell r="D12">
            <v>1045576.03947</v>
          </cell>
          <cell r="E12">
            <v>373450.92561799998</v>
          </cell>
          <cell r="F12">
            <v>823494.08327800001</v>
          </cell>
          <cell r="G12">
            <v>483260.26016300003</v>
          </cell>
          <cell r="H12">
            <v>539100.63289200002</v>
          </cell>
          <cell r="I12">
            <v>598934.33150099998</v>
          </cell>
          <cell r="J12">
            <v>623102.52567400003</v>
          </cell>
          <cell r="K12">
            <v>731759.42080099997</v>
          </cell>
          <cell r="L12">
            <v>834992.88855899998</v>
          </cell>
          <cell r="M12">
            <v>1151181.4952980001</v>
          </cell>
          <cell r="N12">
            <v>897435.18404600001</v>
          </cell>
          <cell r="O12">
            <v>1044331.2271050001</v>
          </cell>
          <cell r="P12">
            <v>1206443.7245829999</v>
          </cell>
          <cell r="Q12">
            <v>1281072.4217320001</v>
          </cell>
          <cell r="R12">
            <v>1368187.459056</v>
          </cell>
          <cell r="S12">
            <v>1559218.8326709999</v>
          </cell>
          <cell r="T12">
            <v>1660311.2205330001</v>
          </cell>
          <cell r="U12">
            <v>1933745.6798650001</v>
          </cell>
          <cell r="V12">
            <v>2085384</v>
          </cell>
          <cell r="W12">
            <v>2239268.7981909998</v>
          </cell>
          <cell r="X12">
            <v>2416062.8363629999</v>
          </cell>
          <cell r="Y12">
            <v>2434904.9768210002</v>
          </cell>
          <cell r="Z12">
            <v>2707382.3750760001</v>
          </cell>
          <cell r="AA12">
            <v>3107045.087874</v>
          </cell>
          <cell r="AB12">
            <v>4031689.8533089999</v>
          </cell>
          <cell r="AC12">
            <v>4263020.0438720006</v>
          </cell>
        </row>
      </sheetData>
      <sheetData sheetId="10">
        <row r="10">
          <cell r="C10">
            <v>0</v>
          </cell>
          <cell r="D10">
            <v>0</v>
          </cell>
          <cell r="E10">
            <v>655372.972802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625690.60974500002</v>
          </cell>
          <cell r="K10">
            <v>642515.94736700004</v>
          </cell>
          <cell r="L10">
            <v>210374.142356</v>
          </cell>
          <cell r="M10">
            <v>0</v>
          </cell>
          <cell r="N10">
            <v>1067811.0415620001</v>
          </cell>
          <cell r="O10">
            <v>624379.16955500003</v>
          </cell>
          <cell r="P10">
            <v>1757534.8420549999</v>
          </cell>
          <cell r="Q10">
            <v>1981398.1364269999</v>
          </cell>
          <cell r="R10">
            <v>1404533.65329</v>
          </cell>
          <cell r="S10">
            <v>1615892.8248252701</v>
          </cell>
          <cell r="T10">
            <v>1732742.53794881</v>
          </cell>
          <cell r="U10">
            <v>1972293.27288133</v>
          </cell>
          <cell r="V10">
            <v>2077855.1226985902</v>
          </cell>
          <cell r="W10">
            <v>2170303.4004022898</v>
          </cell>
          <cell r="X10">
            <v>2280984.40510512</v>
          </cell>
          <cell r="Y10">
            <v>2612061.6106303199</v>
          </cell>
          <cell r="Z10">
            <v>2473070.60174433</v>
          </cell>
          <cell r="AA10">
            <v>3475258.9892982701</v>
          </cell>
          <cell r="AB10">
            <v>3821165.6185625698</v>
          </cell>
          <cell r="AC10">
            <v>919289.05112255004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10475.690231</v>
          </cell>
          <cell r="P11">
            <v>13981.202534</v>
          </cell>
          <cell r="Q11">
            <v>13184.608243000001</v>
          </cell>
          <cell r="R11">
            <v>18473.431403999999</v>
          </cell>
          <cell r="S11">
            <v>17437.888911999999</v>
          </cell>
          <cell r="T11">
            <v>22210.247510000001</v>
          </cell>
          <cell r="U11">
            <v>19246.121173</v>
          </cell>
          <cell r="V11">
            <v>28079.21524207</v>
          </cell>
          <cell r="W11">
            <v>6768.3351206300003</v>
          </cell>
          <cell r="X11">
            <v>5875.3527050000002</v>
          </cell>
          <cell r="Y11">
            <v>61727.463444410001</v>
          </cell>
          <cell r="Z11">
            <v>83276.515468390004</v>
          </cell>
          <cell r="AA11">
            <v>91649.879774000001</v>
          </cell>
          <cell r="AB11">
            <v>108762.97903467</v>
          </cell>
          <cell r="AC11">
            <v>34757.490639000003</v>
          </cell>
        </row>
        <row r="12">
          <cell r="C12">
            <v>0</v>
          </cell>
          <cell r="D12">
            <v>0</v>
          </cell>
          <cell r="E12">
            <v>655372.972802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625690.60974500002</v>
          </cell>
          <cell r="K12">
            <v>642515.94736700004</v>
          </cell>
          <cell r="L12">
            <v>210374.142356</v>
          </cell>
          <cell r="M12">
            <v>0</v>
          </cell>
          <cell r="N12">
            <v>1067811.0415620001</v>
          </cell>
          <cell r="O12">
            <v>634854.85978599999</v>
          </cell>
          <cell r="P12">
            <v>1771516.0445889998</v>
          </cell>
          <cell r="Q12">
            <v>1994582.7446699999</v>
          </cell>
          <cell r="R12">
            <v>1423007.084694</v>
          </cell>
          <cell r="S12">
            <v>1633330.7137372701</v>
          </cell>
          <cell r="T12">
            <v>1754952.7854588099</v>
          </cell>
          <cell r="U12">
            <v>1991539.39405433</v>
          </cell>
          <cell r="V12">
            <v>2105934.3379406603</v>
          </cell>
          <cell r="W12">
            <v>2177071.7355229198</v>
          </cell>
          <cell r="X12">
            <v>2286859.75781012</v>
          </cell>
          <cell r="Y12">
            <v>2673789.0740747298</v>
          </cell>
          <cell r="Z12">
            <v>2556347.1172127202</v>
          </cell>
          <cell r="AA12">
            <v>3566908.8690722701</v>
          </cell>
          <cell r="AB12">
            <v>3929928.59759724</v>
          </cell>
          <cell r="AC12">
            <v>954046.54176155</v>
          </cell>
        </row>
      </sheetData>
      <sheetData sheetId="11">
        <row r="10">
          <cell r="C10">
            <v>2003272.3227569005</v>
          </cell>
          <cell r="D10">
            <v>2375956.9086466697</v>
          </cell>
          <cell r="E10">
            <v>2882166.8883700999</v>
          </cell>
          <cell r="F10">
            <v>2689081.756995176</v>
          </cell>
          <cell r="G10">
            <v>5144216.4557739999</v>
          </cell>
          <cell r="H10">
            <v>5310940.3881639997</v>
          </cell>
          <cell r="I10">
            <v>3592235.639463</v>
          </cell>
          <cell r="J10">
            <v>3606798.9379750001</v>
          </cell>
          <cell r="K10">
            <v>4376074.3884509997</v>
          </cell>
          <cell r="L10">
            <v>5773621.8531098105</v>
          </cell>
          <cell r="M10">
            <v>5422679.4512714008</v>
          </cell>
          <cell r="N10">
            <v>5664440.0163724907</v>
          </cell>
          <cell r="O10">
            <v>5877831.2863039998</v>
          </cell>
          <cell r="P10">
            <v>6534116.2769744201</v>
          </cell>
          <cell r="Q10">
            <v>6861954.8280985197</v>
          </cell>
          <cell r="R10">
            <v>6886889.4519239999</v>
          </cell>
          <cell r="S10">
            <v>7001458.3193757692</v>
          </cell>
          <cell r="T10">
            <v>7642922.3970944006</v>
          </cell>
          <cell r="U10">
            <v>7221165.4349266198</v>
          </cell>
          <cell r="V10">
            <v>8057782.4664914003</v>
          </cell>
          <cell r="W10">
            <v>8332558.2853269996</v>
          </cell>
          <cell r="X10">
            <v>10916945.139533</v>
          </cell>
          <cell r="Y10">
            <v>11307342.991999</v>
          </cell>
          <cell r="Z10">
            <v>11022412.797731001</v>
          </cell>
          <cell r="AA10">
            <v>13599796.189159499</v>
          </cell>
          <cell r="AB10">
            <v>12651330.182139002</v>
          </cell>
          <cell r="AC10">
            <v>14401722.089168999</v>
          </cell>
        </row>
        <row r="11">
          <cell r="C11">
            <v>68884.907594999997</v>
          </cell>
          <cell r="D11">
            <v>78114.939838999999</v>
          </cell>
          <cell r="E11">
            <v>84865.394646999994</v>
          </cell>
          <cell r="F11">
            <v>65750.776328000007</v>
          </cell>
          <cell r="G11">
            <v>87929.841761000003</v>
          </cell>
          <cell r="H11">
            <v>102490.65095</v>
          </cell>
          <cell r="I11">
            <v>127502.731287</v>
          </cell>
          <cell r="J11">
            <v>157916.416218</v>
          </cell>
          <cell r="K11">
            <v>158370.74291900001</v>
          </cell>
          <cell r="L11">
            <v>153556.13327300001</v>
          </cell>
          <cell r="M11">
            <v>210370.46161100001</v>
          </cell>
          <cell r="N11">
            <v>0</v>
          </cell>
          <cell r="O11">
            <v>0</v>
          </cell>
          <cell r="P11">
            <v>12850.1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C12">
            <v>1437.104</v>
          </cell>
          <cell r="D12">
            <v>10594.5</v>
          </cell>
          <cell r="E12">
            <v>12674.4</v>
          </cell>
          <cell r="F12">
            <v>6954.3230789999998</v>
          </cell>
          <cell r="G12">
            <v>7533.7427630000002</v>
          </cell>
          <cell r="H12">
            <v>11906.729998999999</v>
          </cell>
          <cell r="I12">
            <v>15352</v>
          </cell>
          <cell r="J12">
            <v>14436.595525000001</v>
          </cell>
          <cell r="K12">
            <v>14038.621132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67447.803595000005</v>
          </cell>
          <cell r="D13">
            <v>67520.439838999999</v>
          </cell>
          <cell r="E13">
            <v>72190.994647</v>
          </cell>
          <cell r="F13">
            <v>58796.453248999998</v>
          </cell>
          <cell r="G13">
            <v>80396.098998000001</v>
          </cell>
          <cell r="H13">
            <v>90583.920950999993</v>
          </cell>
          <cell r="I13">
            <v>112150.731287</v>
          </cell>
          <cell r="J13">
            <v>143479.82069299999</v>
          </cell>
          <cell r="K13">
            <v>144332.12178700001</v>
          </cell>
          <cell r="L13">
            <v>153556.13327300001</v>
          </cell>
          <cell r="M13">
            <v>210370.46161100001</v>
          </cell>
          <cell r="N13">
            <v>0</v>
          </cell>
          <cell r="O13">
            <v>0</v>
          </cell>
          <cell r="P13">
            <v>12850.1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1928523.9701619004</v>
          </cell>
          <cell r="D14">
            <v>2257220.11780767</v>
          </cell>
          <cell r="E14">
            <v>2759947.2077231002</v>
          </cell>
          <cell r="F14">
            <v>2587745.703667176</v>
          </cell>
          <cell r="G14">
            <v>5022337.475013</v>
          </cell>
          <cell r="H14">
            <v>5173212.9412139999</v>
          </cell>
          <cell r="I14">
            <v>3427617.9081760002</v>
          </cell>
          <cell r="J14">
            <v>3410471.5217570001</v>
          </cell>
          <cell r="K14">
            <v>4179281.6455319999</v>
          </cell>
          <cell r="L14">
            <v>5570161.3198368102</v>
          </cell>
          <cell r="M14">
            <v>5157974.5896604005</v>
          </cell>
          <cell r="N14">
            <v>5588461.2163724899</v>
          </cell>
          <cell r="O14">
            <v>5813923.2863039998</v>
          </cell>
          <cell r="P14">
            <v>6448934.1661334196</v>
          </cell>
          <cell r="Q14">
            <v>6785613.9580985196</v>
          </cell>
          <cell r="R14">
            <v>6808719.6655890001</v>
          </cell>
          <cell r="S14">
            <v>6923159.8838457698</v>
          </cell>
          <cell r="T14">
            <v>7552855.3485134002</v>
          </cell>
          <cell r="U14">
            <v>7122732.4349266198</v>
          </cell>
          <cell r="V14">
            <v>8057782.4664914003</v>
          </cell>
          <cell r="W14">
            <v>8332558.2853269996</v>
          </cell>
          <cell r="X14">
            <v>10916945.139533</v>
          </cell>
          <cell r="Y14">
            <v>11307342.991999</v>
          </cell>
          <cell r="Z14">
            <v>11022412.797731001</v>
          </cell>
          <cell r="AA14">
            <v>13599796.189159499</v>
          </cell>
          <cell r="AB14">
            <v>12651330.182139002</v>
          </cell>
          <cell r="AC14">
            <v>14401722.089168999</v>
          </cell>
        </row>
        <row r="15">
          <cell r="C15">
            <v>307294.78777699999</v>
          </cell>
          <cell r="D15">
            <v>316470.60064600001</v>
          </cell>
          <cell r="E15">
            <v>400998.19339600002</v>
          </cell>
          <cell r="F15">
            <v>470787.759892</v>
          </cell>
          <cell r="G15">
            <v>463818.64033600001</v>
          </cell>
          <cell r="H15">
            <v>660568.57571799995</v>
          </cell>
          <cell r="I15">
            <v>697553.75849000004</v>
          </cell>
          <cell r="J15">
            <v>678735.89905400004</v>
          </cell>
          <cell r="K15">
            <v>737580.39459799998</v>
          </cell>
          <cell r="L15">
            <v>984076.15940999996</v>
          </cell>
          <cell r="M15">
            <v>1065609.8421759999</v>
          </cell>
          <cell r="N15">
            <v>1186560.9468005199</v>
          </cell>
          <cell r="O15">
            <v>1240631.59470631</v>
          </cell>
          <cell r="P15">
            <v>836523.07033855002</v>
          </cell>
          <cell r="Q15">
            <v>967664.44099999999</v>
          </cell>
          <cell r="R15">
            <v>985889.36311999999</v>
          </cell>
          <cell r="S15">
            <v>890870.20019400003</v>
          </cell>
          <cell r="T15">
            <v>750533.34312414005</v>
          </cell>
          <cell r="U15">
            <v>659189.13201662002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154766.28256200001</v>
          </cell>
          <cell r="D16">
            <v>134690.54863599999</v>
          </cell>
          <cell r="E16">
            <v>162864.59674899999</v>
          </cell>
          <cell r="F16">
            <v>169130.03549000001</v>
          </cell>
          <cell r="G16">
            <v>176042.87647700001</v>
          </cell>
          <cell r="H16">
            <v>172987.87371700001</v>
          </cell>
          <cell r="I16">
            <v>178828.785</v>
          </cell>
          <cell r="J16">
            <v>184979.17</v>
          </cell>
          <cell r="K16">
            <v>223930.06400000001</v>
          </cell>
          <cell r="L16">
            <v>246121.163</v>
          </cell>
          <cell r="M16">
            <v>256463.152</v>
          </cell>
          <cell r="N16">
            <v>271567.52926799998</v>
          </cell>
          <cell r="O16">
            <v>286187.38692700001</v>
          </cell>
          <cell r="P16">
            <v>292578.30344799999</v>
          </cell>
          <cell r="Q16">
            <v>248980.907473</v>
          </cell>
          <cell r="R16">
            <v>272376.04080000002</v>
          </cell>
          <cell r="S16">
            <v>333560.31199999998</v>
          </cell>
          <cell r="T16">
            <v>335154.86226099997</v>
          </cell>
          <cell r="U16">
            <v>378522.20600000001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109586.24967600001</v>
          </cell>
          <cell r="D17">
            <v>150487.407164</v>
          </cell>
          <cell r="E17">
            <v>172133.230457</v>
          </cell>
          <cell r="F17">
            <v>171028.69645300001</v>
          </cell>
          <cell r="G17">
            <v>277028.89702199999</v>
          </cell>
          <cell r="H17">
            <v>464089.47592200001</v>
          </cell>
          <cell r="I17">
            <v>389355.41046400002</v>
          </cell>
          <cell r="J17">
            <v>333332.13354499999</v>
          </cell>
          <cell r="K17">
            <v>467325.06961499999</v>
          </cell>
          <cell r="L17">
            <v>448985.49615800002</v>
          </cell>
          <cell r="M17">
            <v>435182.44622500002</v>
          </cell>
          <cell r="N17">
            <v>405497.53023500001</v>
          </cell>
          <cell r="O17">
            <v>128721.112656</v>
          </cell>
          <cell r="P17">
            <v>104373.80878242</v>
          </cell>
          <cell r="Q17">
            <v>79731.242962520002</v>
          </cell>
          <cell r="R17">
            <v>125784.498238</v>
          </cell>
          <cell r="S17">
            <v>92492.409790999998</v>
          </cell>
          <cell r="T17">
            <v>105687.630323</v>
          </cell>
          <cell r="U17">
            <v>94328.734469000003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>
            <v>208201.986171</v>
          </cell>
          <cell r="D18">
            <v>219840.2</v>
          </cell>
          <cell r="E18">
            <v>269544.24</v>
          </cell>
          <cell r="F18">
            <v>245518.20789399999</v>
          </cell>
          <cell r="G18">
            <v>256324.25</v>
          </cell>
          <cell r="H18">
            <v>246935.4</v>
          </cell>
          <cell r="I18">
            <v>342427.416768</v>
          </cell>
          <cell r="J18">
            <v>326383.00170800003</v>
          </cell>
          <cell r="K18">
            <v>355745.959776</v>
          </cell>
          <cell r="L18">
            <v>389074.77</v>
          </cell>
          <cell r="M18">
            <v>364996.31324799999</v>
          </cell>
          <cell r="N18">
            <v>480354.81790899998</v>
          </cell>
          <cell r="O18">
            <v>1305334.8101949999</v>
          </cell>
          <cell r="P18">
            <v>2055856.3868450001</v>
          </cell>
          <cell r="Q18">
            <v>3570932.946465</v>
          </cell>
          <cell r="R18">
            <v>3159214.8531519999</v>
          </cell>
          <cell r="S18">
            <v>2991502.0178220002</v>
          </cell>
          <cell r="T18">
            <v>2647642.6396309999</v>
          </cell>
          <cell r="U18">
            <v>3704298.3072680002</v>
          </cell>
          <cell r="V18">
            <v>1031799.287411</v>
          </cell>
          <cell r="W18">
            <v>1480822.436551</v>
          </cell>
          <cell r="X18">
            <v>2170915.5575879999</v>
          </cell>
          <cell r="Y18">
            <v>1796602.732507</v>
          </cell>
          <cell r="Z18">
            <v>1972862.1088099999</v>
          </cell>
          <cell r="AA18">
            <v>2030199.4113040001</v>
          </cell>
          <cell r="AB18">
            <v>1898942.0453019999</v>
          </cell>
          <cell r="AC18">
            <v>2447799.3814349999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3020029.5973479999</v>
          </cell>
          <cell r="W19">
            <v>3590543.1391540002</v>
          </cell>
          <cell r="X19">
            <v>4235661.5097430004</v>
          </cell>
          <cell r="Y19">
            <v>3710915.0088360002</v>
          </cell>
          <cell r="Z19">
            <v>4533415.1826090002</v>
          </cell>
          <cell r="AA19">
            <v>5331186.566656</v>
          </cell>
          <cell r="AB19">
            <v>4623051.5235200003</v>
          </cell>
          <cell r="AC19">
            <v>5233595.833505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230820.23650299999</v>
          </cell>
          <cell r="W20">
            <v>178216.401235</v>
          </cell>
          <cell r="X20">
            <v>211285.39613800001</v>
          </cell>
          <cell r="Y20">
            <v>225579.01926999999</v>
          </cell>
          <cell r="Z20">
            <v>232692.480816</v>
          </cell>
          <cell r="AA20">
            <v>242159.86775100001</v>
          </cell>
          <cell r="AB20">
            <v>297505.20647999999</v>
          </cell>
          <cell r="AC20">
            <v>448395.50512500003</v>
          </cell>
        </row>
        <row r="21">
          <cell r="C21">
            <v>79838.337862999993</v>
          </cell>
          <cell r="D21">
            <v>145675.21915799999</v>
          </cell>
          <cell r="E21">
            <v>132887.14327999999</v>
          </cell>
          <cell r="F21">
            <v>165570.522</v>
          </cell>
          <cell r="G21">
            <v>155043.76999999999</v>
          </cell>
          <cell r="H21">
            <v>154894.86199999999</v>
          </cell>
          <cell r="I21">
            <v>16417.145</v>
          </cell>
          <cell r="J21">
            <v>18807.731</v>
          </cell>
          <cell r="K21">
            <v>17261.820500000002</v>
          </cell>
          <cell r="L21">
            <v>27070.165000000001</v>
          </cell>
          <cell r="M21">
            <v>36081.006999999998</v>
          </cell>
          <cell r="N21">
            <v>40454.050999999999</v>
          </cell>
          <cell r="O21">
            <v>45392.826999999997</v>
          </cell>
          <cell r="P21">
            <v>15907.092000000001</v>
          </cell>
          <cell r="Q21">
            <v>18211.940999999999</v>
          </cell>
          <cell r="R21">
            <v>10715.470069999999</v>
          </cell>
          <cell r="S21">
            <v>8833.2764050000005</v>
          </cell>
          <cell r="T21">
            <v>13491.904704</v>
          </cell>
          <cell r="U21">
            <v>12464.607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492477.64210900001</v>
          </cell>
          <cell r="W22">
            <v>253585.28851799999</v>
          </cell>
          <cell r="X22">
            <v>241403.10149999999</v>
          </cell>
          <cell r="Y22">
            <v>272010.35495900002</v>
          </cell>
          <cell r="Z22">
            <v>301338.21069500002</v>
          </cell>
          <cell r="AA22">
            <v>393632.50610200001</v>
          </cell>
          <cell r="AB22">
            <v>337605.66850600002</v>
          </cell>
          <cell r="AC22">
            <v>324063.78215699998</v>
          </cell>
        </row>
        <row r="23">
          <cell r="C23">
            <v>939995.28670690034</v>
          </cell>
          <cell r="D23">
            <v>959107.93007067009</v>
          </cell>
          <cell r="E23">
            <v>1108520.2242511001</v>
          </cell>
          <cell r="F23">
            <v>986487.56573017605</v>
          </cell>
          <cell r="G23">
            <v>1193275.4696200001</v>
          </cell>
          <cell r="H23">
            <v>1299852.1427829999</v>
          </cell>
          <cell r="I23">
            <v>1611971.252077</v>
          </cell>
          <cell r="J23">
            <v>1517409.9397390001</v>
          </cell>
          <cell r="K23">
            <v>1916631.0285169999</v>
          </cell>
          <cell r="L23">
            <v>2537360.3576928102</v>
          </cell>
          <cell r="M23">
            <v>2522743.8706724001</v>
          </cell>
          <cell r="N23">
            <v>2720238.0065089702</v>
          </cell>
          <cell r="O23">
            <v>2258045.4942756901</v>
          </cell>
          <cell r="P23">
            <v>2617730.8063924504</v>
          </cell>
          <cell r="Q23">
            <v>1281848.66453</v>
          </cell>
          <cell r="R23">
            <v>1373730.2196750001</v>
          </cell>
          <cell r="S23">
            <v>1370360.7149727701</v>
          </cell>
          <cell r="T23">
            <v>1551203.66088626</v>
          </cell>
          <cell r="U23">
            <v>1747822.916714</v>
          </cell>
          <cell r="V23">
            <v>2968090.5038883998</v>
          </cell>
          <cell r="W23">
            <v>2471041.825865</v>
          </cell>
          <cell r="X23">
            <v>3241555.1218050001</v>
          </cell>
          <cell r="Y23">
            <v>3186863.680369</v>
          </cell>
          <cell r="Z23">
            <v>2723544.5921160001</v>
          </cell>
          <cell r="AA23">
            <v>4351239.0422294997</v>
          </cell>
          <cell r="AB23">
            <v>4246686.8972770004</v>
          </cell>
          <cell r="AC23">
            <v>4702120.1318939999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314565.19923199998</v>
          </cell>
          <cell r="W24">
            <v>358349.19400399999</v>
          </cell>
          <cell r="X24">
            <v>816124.45275900001</v>
          </cell>
          <cell r="Y24">
            <v>2115372.196058</v>
          </cell>
          <cell r="Z24">
            <v>1258560.2226849999</v>
          </cell>
          <cell r="AA24">
            <v>1251378.7951169999</v>
          </cell>
          <cell r="AB24">
            <v>1247538.841054</v>
          </cell>
          <cell r="AC24">
            <v>1245747.455053</v>
          </cell>
        </row>
        <row r="25">
          <cell r="C25">
            <v>128841.039406</v>
          </cell>
          <cell r="D25">
            <v>330948.21213300002</v>
          </cell>
          <cell r="E25">
            <v>512999.57958999998</v>
          </cell>
          <cell r="F25">
            <v>379222.91620799998</v>
          </cell>
          <cell r="G25">
            <v>2500803.5715580001</v>
          </cell>
          <cell r="H25">
            <v>2173884.6110740001</v>
          </cell>
          <cell r="I25">
            <v>191064.140377</v>
          </cell>
          <cell r="J25">
            <v>350823.64671100001</v>
          </cell>
          <cell r="K25">
            <v>460807.30852600001</v>
          </cell>
          <cell r="L25">
            <v>937473.20857599995</v>
          </cell>
          <cell r="M25">
            <v>476897.958339</v>
          </cell>
          <cell r="N25">
            <v>483788.33465099998</v>
          </cell>
          <cell r="O25">
            <v>549610.06054400001</v>
          </cell>
          <cell r="P25">
            <v>525964.69832700002</v>
          </cell>
          <cell r="Q25">
            <v>618243.81466799998</v>
          </cell>
          <cell r="R25">
            <v>881009.22053399996</v>
          </cell>
          <cell r="S25">
            <v>1235540.952661</v>
          </cell>
          <cell r="T25">
            <v>2149141.3075839998</v>
          </cell>
          <cell r="U25">
            <v>526106.53145899996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>
            <v>5863.4449999999997</v>
          </cell>
          <cell r="D26">
            <v>40621.851000000002</v>
          </cell>
          <cell r="E26">
            <v>37354.286</v>
          </cell>
          <cell r="F26">
            <v>35585.277000000002</v>
          </cell>
          <cell r="G26">
            <v>33949.139000000003</v>
          </cell>
          <cell r="H26">
            <v>35236.796000000002</v>
          </cell>
          <cell r="I26">
            <v>37115</v>
          </cell>
          <cell r="J26">
            <v>38411</v>
          </cell>
          <cell r="K26">
            <v>38422</v>
          </cell>
          <cell r="L26">
            <v>49904.4</v>
          </cell>
          <cell r="M26">
            <v>54334.400000000001</v>
          </cell>
          <cell r="N26">
            <v>75978.8</v>
          </cell>
          <cell r="O26">
            <v>63908</v>
          </cell>
          <cell r="P26">
            <v>72332.010840999996</v>
          </cell>
          <cell r="Q26">
            <v>76340.87</v>
          </cell>
          <cell r="R26">
            <v>78169.786334999997</v>
          </cell>
          <cell r="S26">
            <v>78298.435530000002</v>
          </cell>
          <cell r="T26">
            <v>90067.048580999995</v>
          </cell>
          <cell r="U26">
            <v>98433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C27">
            <v>4694.3230000000003</v>
          </cell>
          <cell r="D27">
            <v>36743.508999999998</v>
          </cell>
          <cell r="E27">
            <v>34632.966999999997</v>
          </cell>
          <cell r="F27">
            <v>32768.163</v>
          </cell>
          <cell r="G27">
            <v>31689.075000000001</v>
          </cell>
          <cell r="H27">
            <v>32948.792999999998</v>
          </cell>
          <cell r="I27">
            <v>35981</v>
          </cell>
          <cell r="J27">
            <v>36353.5</v>
          </cell>
          <cell r="K27">
            <v>36947</v>
          </cell>
          <cell r="L27">
            <v>48945.4</v>
          </cell>
          <cell r="M27">
            <v>51608.9</v>
          </cell>
          <cell r="N27">
            <v>74384.800000000003</v>
          </cell>
          <cell r="O27">
            <v>61979.1</v>
          </cell>
          <cell r="P27">
            <v>69598.010840999996</v>
          </cell>
          <cell r="Q27">
            <v>75284.87</v>
          </cell>
          <cell r="R27">
            <v>77213.461391000004</v>
          </cell>
          <cell r="S27">
            <v>75214.321280999997</v>
          </cell>
          <cell r="T27">
            <v>86892.731581</v>
          </cell>
          <cell r="U27">
            <v>95097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1169.1220000000001</v>
          </cell>
          <cell r="D28">
            <v>3878.3420000000001</v>
          </cell>
          <cell r="E28">
            <v>2721.319</v>
          </cell>
          <cell r="F28">
            <v>2817.114</v>
          </cell>
          <cell r="G28">
            <v>2260.0639999999999</v>
          </cell>
          <cell r="H28">
            <v>2288.0030000000002</v>
          </cell>
          <cell r="I28">
            <v>1134</v>
          </cell>
          <cell r="J28">
            <v>2057.5</v>
          </cell>
          <cell r="K28">
            <v>1475</v>
          </cell>
          <cell r="L28">
            <v>959</v>
          </cell>
          <cell r="M28">
            <v>2725.5</v>
          </cell>
          <cell r="N28">
            <v>1594</v>
          </cell>
          <cell r="O28">
            <v>1928.9</v>
          </cell>
          <cell r="P28">
            <v>2734</v>
          </cell>
          <cell r="Q28">
            <v>1056</v>
          </cell>
          <cell r="R28">
            <v>956.32494399999996</v>
          </cell>
          <cell r="S28">
            <v>3084.1142490000002</v>
          </cell>
          <cell r="T28">
            <v>3174.317</v>
          </cell>
          <cell r="U28">
            <v>3336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C29">
            <v>748310.55725199997</v>
          </cell>
          <cell r="D29">
            <v>878170.86710799998</v>
          </cell>
          <cell r="E29">
            <v>565999.78486400004</v>
          </cell>
          <cell r="F29">
            <v>478469.41111300001</v>
          </cell>
          <cell r="G29">
            <v>718930.27063100005</v>
          </cell>
          <cell r="H29">
            <v>453727.976028</v>
          </cell>
          <cell r="I29">
            <v>1001528.696714</v>
          </cell>
          <cell r="J29">
            <v>1319455.1238760001</v>
          </cell>
          <cell r="K29">
            <v>1213412.560755</v>
          </cell>
          <cell r="L29">
            <v>1820318.56791</v>
          </cell>
          <cell r="M29">
            <v>3073839.7873280002</v>
          </cell>
          <cell r="N29">
            <v>2657402.2852940001</v>
          </cell>
          <cell r="O29">
            <v>2350715.869618</v>
          </cell>
          <cell r="P29">
            <v>2117466.088945</v>
          </cell>
          <cell r="Q29">
            <v>2518262.618609</v>
          </cell>
          <cell r="R29">
            <v>2621037.251408</v>
          </cell>
          <cell r="S29">
            <v>3062182.2671300001</v>
          </cell>
          <cell r="T29">
            <v>3274366.1470150002</v>
          </cell>
          <cell r="U29">
            <v>2548102.5146300001</v>
          </cell>
          <cell r="V29">
            <v>2582200.5330980001</v>
          </cell>
          <cell r="W29">
            <v>2221582.3713239999</v>
          </cell>
          <cell r="X29">
            <v>3223694.4135369998</v>
          </cell>
          <cell r="Y29">
            <v>2914792.2234260002</v>
          </cell>
          <cell r="Z29">
            <v>4873528.2520949999</v>
          </cell>
          <cell r="AA29">
            <v>7035494.5053249998</v>
          </cell>
          <cell r="AB29">
            <v>6804171.6735510016</v>
          </cell>
          <cell r="AC29">
            <v>7908917.9180469997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496.65894300000002</v>
          </cell>
          <cell r="X30">
            <v>1073.804742</v>
          </cell>
          <cell r="Y30">
            <v>65426.544933999998</v>
          </cell>
          <cell r="Z30">
            <v>371.3</v>
          </cell>
          <cell r="AA30">
            <v>337</v>
          </cell>
          <cell r="AB30">
            <v>1954.4598000000001</v>
          </cell>
          <cell r="AC30">
            <v>24997.063324999999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1754525.990121</v>
          </cell>
          <cell r="O31">
            <v>1759715.6597120001</v>
          </cell>
          <cell r="P31">
            <v>1445969.070171</v>
          </cell>
          <cell r="Q31">
            <v>1879036.146187</v>
          </cell>
          <cell r="R31">
            <v>2254482.3271929999</v>
          </cell>
          <cell r="S31">
            <v>2220277.5961969998</v>
          </cell>
          <cell r="T31">
            <v>2909833.4937300002</v>
          </cell>
          <cell r="U31">
            <v>2114473.6616989998</v>
          </cell>
          <cell r="V31">
            <v>2328187.2885560002</v>
          </cell>
          <cell r="W31">
            <v>1955768.171411</v>
          </cell>
          <cell r="X31">
            <v>2722712.3813550002</v>
          </cell>
          <cell r="Y31">
            <v>2411800.9712760001</v>
          </cell>
          <cell r="Z31">
            <v>3946344.811183</v>
          </cell>
          <cell r="AA31">
            <v>6479605.1287900005</v>
          </cell>
          <cell r="AB31">
            <v>6343182.1696060002</v>
          </cell>
          <cell r="AC31">
            <v>5495844.5330469999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1094.9839999999999</v>
          </cell>
          <cell r="X32">
            <v>1042.925</v>
          </cell>
          <cell r="Y32">
            <v>1186.6199999999999</v>
          </cell>
          <cell r="Z32">
            <v>268.245</v>
          </cell>
          <cell r="AA32">
            <v>385.72300000000001</v>
          </cell>
          <cell r="AB32">
            <v>430.09899999999999</v>
          </cell>
          <cell r="AC32">
            <v>117.15888</v>
          </cell>
        </row>
        <row r="33">
          <cell r="C33">
            <v>216106.71471</v>
          </cell>
          <cell r="D33">
            <v>193483.324027</v>
          </cell>
          <cell r="E33">
            <v>202944.107116</v>
          </cell>
          <cell r="F33">
            <v>175989.970577</v>
          </cell>
          <cell r="G33">
            <v>267300.069174</v>
          </cell>
          <cell r="H33">
            <v>261334.74648100001</v>
          </cell>
          <cell r="I33">
            <v>328897.12540899997</v>
          </cell>
          <cell r="J33">
            <v>239640.73998700001</v>
          </cell>
          <cell r="K33">
            <v>345728.39058000001</v>
          </cell>
          <cell r="L33">
            <v>470278.329921</v>
          </cell>
          <cell r="M33">
            <v>343389.858443</v>
          </cell>
          <cell r="N33">
            <v>465611.84262900002</v>
          </cell>
          <cell r="O33">
            <v>421647.14746000001</v>
          </cell>
          <cell r="P33">
            <v>351671.33178200002</v>
          </cell>
          <cell r="Q33">
            <v>319376.73034399998</v>
          </cell>
          <cell r="R33">
            <v>287346.54203900002</v>
          </cell>
          <cell r="S33">
            <v>322997.865376</v>
          </cell>
          <cell r="T33">
            <v>277765.96300400002</v>
          </cell>
          <cell r="U33">
            <v>245389.55426199999</v>
          </cell>
          <cell r="V33">
            <v>98641.171361999994</v>
          </cell>
          <cell r="W33">
            <v>110329.249591</v>
          </cell>
          <cell r="X33">
            <v>120761.949903</v>
          </cell>
          <cell r="Y33">
            <v>87658.296583000003</v>
          </cell>
          <cell r="Z33">
            <v>118816.506911</v>
          </cell>
          <cell r="AA33">
            <v>221134.91658200001</v>
          </cell>
          <cell r="AB33">
            <v>180479.180108</v>
          </cell>
          <cell r="AC33">
            <v>267999.27701199998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150000</v>
          </cell>
        </row>
        <row r="35">
          <cell r="C35">
            <v>22646.944960000001</v>
          </cell>
          <cell r="D35">
            <v>26486.799999999999</v>
          </cell>
          <cell r="E35">
            <v>2622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5465.9026510000003</v>
          </cell>
          <cell r="K35">
            <v>2639.2710000000002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399999.90955500002</v>
          </cell>
          <cell r="AA35">
            <v>0</v>
          </cell>
          <cell r="AB35">
            <v>0</v>
          </cell>
          <cell r="AC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65353.092393999999</v>
          </cell>
          <cell r="W36">
            <v>37046.625739000003</v>
          </cell>
          <cell r="X36">
            <v>140255.395277</v>
          </cell>
          <cell r="Y36">
            <v>129947.55384199999</v>
          </cell>
          <cell r="Z36">
            <v>85568.919125999993</v>
          </cell>
          <cell r="AA36">
            <v>53935.885689000002</v>
          </cell>
          <cell r="AB36">
            <v>9765.0372339999994</v>
          </cell>
          <cell r="AC36">
            <v>54067.583605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51236.021389000001</v>
          </cell>
          <cell r="O37">
            <v>0</v>
          </cell>
          <cell r="P37">
            <v>55589.357000000004</v>
          </cell>
          <cell r="Q37">
            <v>58374.609999</v>
          </cell>
          <cell r="R37">
            <v>60455.707000000002</v>
          </cell>
          <cell r="S37">
            <v>68865.682981999998</v>
          </cell>
          <cell r="T37">
            <v>52123.330957999999</v>
          </cell>
          <cell r="U37">
            <v>32746.848000000002</v>
          </cell>
          <cell r="V37">
            <v>81011.661202000003</v>
          </cell>
          <cell r="W37">
            <v>90743.681639999995</v>
          </cell>
          <cell r="X37">
            <v>109569.641</v>
          </cell>
          <cell r="Y37">
            <v>135000.374236</v>
          </cell>
          <cell r="Z37">
            <v>227243.88622300001</v>
          </cell>
          <cell r="AA37">
            <v>187435.087034</v>
          </cell>
          <cell r="AB37">
            <v>186043.21013299999</v>
          </cell>
          <cell r="AC37">
            <v>186033.18982199999</v>
          </cell>
        </row>
        <row r="38">
          <cell r="C38">
            <v>6350.9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C39">
            <v>334059.40318999998</v>
          </cell>
          <cell r="D39">
            <v>502600.07858099998</v>
          </cell>
          <cell r="E39">
            <v>259497.818688</v>
          </cell>
          <cell r="F39">
            <v>255055.370807</v>
          </cell>
          <cell r="G39">
            <v>376492.08676699997</v>
          </cell>
          <cell r="H39">
            <v>117955.28958</v>
          </cell>
          <cell r="I39">
            <v>569122.75162999996</v>
          </cell>
          <cell r="J39">
            <v>982490.89352200006</v>
          </cell>
          <cell r="K39">
            <v>776595.52777599997</v>
          </cell>
          <cell r="L39">
            <v>1303382.1364859999</v>
          </cell>
          <cell r="M39">
            <v>2526556.3971460001</v>
          </cell>
          <cell r="N39">
            <v>150445.483595</v>
          </cell>
          <cell r="O39">
            <v>118218.02293599999</v>
          </cell>
          <cell r="P39">
            <v>246861.29856299999</v>
          </cell>
          <cell r="Q39">
            <v>247039.84568500001</v>
          </cell>
          <cell r="R39">
            <v>15443.675176000001</v>
          </cell>
          <cell r="S39">
            <v>449625.407832</v>
          </cell>
          <cell r="T39">
            <v>19711.404288999998</v>
          </cell>
          <cell r="U39">
            <v>3882.6308749999998</v>
          </cell>
          <cell r="V39">
            <v>0</v>
          </cell>
          <cell r="W39">
            <v>24603</v>
          </cell>
          <cell r="X39">
            <v>19073.777085999998</v>
          </cell>
          <cell r="Y39">
            <v>34868.672554999997</v>
          </cell>
          <cell r="Z39">
            <v>38209.178218000001</v>
          </cell>
          <cell r="AA39">
            <v>41497.59923</v>
          </cell>
          <cell r="AB39">
            <v>28804.349391</v>
          </cell>
          <cell r="AC39">
            <v>20321.428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7500</v>
          </cell>
          <cell r="W40">
            <v>1500</v>
          </cell>
          <cell r="X40">
            <v>92009</v>
          </cell>
          <cell r="Y40">
            <v>23698.705999999998</v>
          </cell>
          <cell r="Z40">
            <v>5600</v>
          </cell>
          <cell r="AA40">
            <v>5600</v>
          </cell>
          <cell r="AB40">
            <v>5504.95</v>
          </cell>
          <cell r="AC40">
            <v>5600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1507.3195840000001</v>
          </cell>
          <cell r="W41">
            <v>0</v>
          </cell>
          <cell r="X41">
            <v>17195.539174000001</v>
          </cell>
          <cell r="Y41">
            <v>25204.484</v>
          </cell>
          <cell r="Z41">
            <v>51105.495879000002</v>
          </cell>
          <cell r="AA41">
            <v>45563.165000000001</v>
          </cell>
          <cell r="AB41">
            <v>48008.218279000001</v>
          </cell>
          <cell r="AC41">
            <v>1703937.684356</v>
          </cell>
        </row>
        <row r="42">
          <cell r="C42">
            <v>1103</v>
          </cell>
          <cell r="D42">
            <v>1013.6</v>
          </cell>
          <cell r="E42">
            <v>1433.1719599999999</v>
          </cell>
          <cell r="F42">
            <v>7040.8129289999997</v>
          </cell>
          <cell r="G42">
            <v>4894.0796190000001</v>
          </cell>
          <cell r="H42">
            <v>1003.664314</v>
          </cell>
          <cell r="I42">
            <v>380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168043.594392</v>
          </cell>
          <cell r="D43">
            <v>154587.06450000001</v>
          </cell>
          <cell r="E43">
            <v>99502.687099999996</v>
          </cell>
          <cell r="F43">
            <v>40383.256800000003</v>
          </cell>
          <cell r="G43">
            <v>70244.035071000006</v>
          </cell>
          <cell r="H43">
            <v>73434.275653000004</v>
          </cell>
          <cell r="I43">
            <v>103128.81967500001</v>
          </cell>
          <cell r="J43">
            <v>91857.587715999995</v>
          </cell>
          <cell r="K43">
            <v>88449.371398999996</v>
          </cell>
          <cell r="L43">
            <v>46658.101502999998</v>
          </cell>
          <cell r="M43">
            <v>203893.531739</v>
          </cell>
          <cell r="N43">
            <v>235582.94756</v>
          </cell>
          <cell r="O43">
            <v>51135.039510000002</v>
          </cell>
          <cell r="P43">
            <v>17375.031428999999</v>
          </cell>
          <cell r="Q43">
            <v>14435.286394000001</v>
          </cell>
          <cell r="R43">
            <v>3309</v>
          </cell>
          <cell r="S43">
            <v>415.714743</v>
          </cell>
          <cell r="T43">
            <v>14931.955034000001</v>
          </cell>
          <cell r="U43">
            <v>151609.81979400001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25619.027999999998</v>
          </cell>
          <cell r="E44">
            <v>34897.016000000003</v>
          </cell>
          <cell r="F44">
            <v>51735.221455999999</v>
          </cell>
          <cell r="G44">
            <v>38473.960140000003</v>
          </cell>
          <cell r="H44">
            <v>41541.433345999998</v>
          </cell>
          <cell r="I44">
            <v>92014.526322000005</v>
          </cell>
          <cell r="J44">
            <v>95945.107375000007</v>
          </cell>
          <cell r="K44">
            <v>99474.536133000001</v>
          </cell>
          <cell r="L44">
            <v>100755.21139500001</v>
          </cell>
          <cell r="M44">
            <v>175678.21900000001</v>
          </cell>
          <cell r="N44">
            <v>193721.239753</v>
          </cell>
          <cell r="O44">
            <v>216200.866095</v>
          </cell>
          <cell r="P44">
            <v>357367.119068</v>
          </cell>
          <cell r="Q44">
            <v>382995.85900200001</v>
          </cell>
          <cell r="R44">
            <v>401796.47729499999</v>
          </cell>
          <cell r="S44">
            <v>472538.62220400001</v>
          </cell>
          <cell r="T44">
            <v>570817.43850199995</v>
          </cell>
          <cell r="U44">
            <v>521472.35585699999</v>
          </cell>
          <cell r="V44">
            <v>529042.02274299995</v>
          </cell>
          <cell r="W44">
            <v>651049.18705199996</v>
          </cell>
          <cell r="X44">
            <v>647761.50932099996</v>
          </cell>
          <cell r="Y44">
            <v>627891.02579999994</v>
          </cell>
          <cell r="Z44">
            <v>871069.58607299998</v>
          </cell>
          <cell r="AA44">
            <v>762380.87226400001</v>
          </cell>
          <cell r="AB44">
            <v>921238.94131999998</v>
          </cell>
          <cell r="AC44">
            <v>1037335.43535</v>
          </cell>
        </row>
        <row r="45">
          <cell r="C45">
            <v>0</v>
          </cell>
          <cell r="D45">
            <v>25619.027999999998</v>
          </cell>
          <cell r="E45">
            <v>34897.016000000003</v>
          </cell>
          <cell r="F45">
            <v>51735.221455999999</v>
          </cell>
          <cell r="G45">
            <v>38473.960140000003</v>
          </cell>
          <cell r="H45">
            <v>41541.433345999998</v>
          </cell>
          <cell r="I45">
            <v>92014.526322000005</v>
          </cell>
          <cell r="J45">
            <v>95945.107375000007</v>
          </cell>
          <cell r="K45">
            <v>99474.536133000001</v>
          </cell>
          <cell r="L45">
            <v>100755.21139500001</v>
          </cell>
          <cell r="M45">
            <v>175678.21900000001</v>
          </cell>
          <cell r="N45">
            <v>193721.239753</v>
          </cell>
          <cell r="O45">
            <v>216200.866095</v>
          </cell>
          <cell r="P45">
            <v>357367.119068</v>
          </cell>
          <cell r="Q45">
            <v>382995.85900200001</v>
          </cell>
          <cell r="R45">
            <v>401796.47729499999</v>
          </cell>
          <cell r="S45">
            <v>472538.62220400001</v>
          </cell>
          <cell r="T45">
            <v>570817.43850199995</v>
          </cell>
          <cell r="U45">
            <v>521472.35585699999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47740.5</v>
          </cell>
          <cell r="W46">
            <v>11308.268655</v>
          </cell>
          <cell r="X46">
            <v>50649</v>
          </cell>
          <cell r="Y46">
            <v>50649</v>
          </cell>
          <cell r="Z46">
            <v>58704</v>
          </cell>
          <cell r="AA46">
            <v>64116.508800000003</v>
          </cell>
          <cell r="AB46">
            <v>36758.051232999998</v>
          </cell>
          <cell r="AC46">
            <v>67637.100000000006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103747.8</v>
          </cell>
          <cell r="W47">
            <v>108935</v>
          </cell>
          <cell r="X47">
            <v>125372</v>
          </cell>
          <cell r="Y47">
            <v>136495.61300000001</v>
          </cell>
          <cell r="Z47">
            <v>186336.071</v>
          </cell>
          <cell r="AA47">
            <v>195000</v>
          </cell>
          <cell r="AB47">
            <v>319198.06308699999</v>
          </cell>
          <cell r="AC47">
            <v>401315.696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162330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44686</v>
          </cell>
          <cell r="W49">
            <v>66857.87</v>
          </cell>
          <cell r="X49">
            <v>59718</v>
          </cell>
          <cell r="Y49">
            <v>64729.83</v>
          </cell>
          <cell r="Z49">
            <v>72636</v>
          </cell>
          <cell r="AA49">
            <v>82099</v>
          </cell>
          <cell r="AB49">
            <v>89722.400999999998</v>
          </cell>
          <cell r="AC49">
            <v>103146.848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10000</v>
          </cell>
          <cell r="X50">
            <v>5000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111994</v>
          </cell>
          <cell r="W51">
            <v>86882.967967999997</v>
          </cell>
          <cell r="X51">
            <v>102262.72014</v>
          </cell>
          <cell r="Y51">
            <v>146292.842</v>
          </cell>
          <cell r="Z51">
            <v>157528.908</v>
          </cell>
          <cell r="AA51">
            <v>172287</v>
          </cell>
          <cell r="AB51">
            <v>235419.103</v>
          </cell>
          <cell r="AC51">
            <v>210825.52299999999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60461.1</v>
          </cell>
          <cell r="W52">
            <v>62275</v>
          </cell>
          <cell r="X52">
            <v>76769.600000000006</v>
          </cell>
          <cell r="Y52">
            <v>65682.7</v>
          </cell>
          <cell r="Z52">
            <v>218427</v>
          </cell>
          <cell r="AA52">
            <v>81788</v>
          </cell>
          <cell r="AB52">
            <v>86450</v>
          </cell>
          <cell r="AC52">
            <v>72526.419450999994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97633.600000000006</v>
          </cell>
          <cell r="W53">
            <v>88536.668978999995</v>
          </cell>
          <cell r="X53">
            <v>114792.7</v>
          </cell>
          <cell r="Y53">
            <v>106109.2</v>
          </cell>
          <cell r="Z53">
            <v>107378.6</v>
          </cell>
          <cell r="AA53">
            <v>105320.48699999999</v>
          </cell>
          <cell r="AB53">
            <v>113688.46799999999</v>
          </cell>
          <cell r="AC53">
            <v>121996.691825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25270</v>
          </cell>
          <cell r="Y54">
            <v>23679</v>
          </cell>
          <cell r="Z54">
            <v>28256.464680000001</v>
          </cell>
          <cell r="AA54">
            <v>20492.784987999999</v>
          </cell>
          <cell r="AB54">
            <v>0</v>
          </cell>
          <cell r="AC54">
            <v>19843.806444000002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5000</v>
          </cell>
          <cell r="W55">
            <v>2777</v>
          </cell>
          <cell r="X55">
            <v>5459</v>
          </cell>
          <cell r="Y55">
            <v>2500</v>
          </cell>
          <cell r="Z55">
            <v>2500</v>
          </cell>
          <cell r="AA55">
            <v>850</v>
          </cell>
          <cell r="AB55">
            <v>1156.9000000000001</v>
          </cell>
          <cell r="AC55">
            <v>667.83908099999996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57779.022743000001</v>
          </cell>
          <cell r="W56">
            <v>51146.41145</v>
          </cell>
          <cell r="X56">
            <v>82468.489180999997</v>
          </cell>
          <cell r="Y56">
            <v>31752.840800000002</v>
          </cell>
          <cell r="Z56">
            <v>39302.542393000003</v>
          </cell>
          <cell r="AA56">
            <v>40427.091476000001</v>
          </cell>
          <cell r="AB56">
            <v>38845.955000000002</v>
          </cell>
          <cell r="AC56">
            <v>39375.511549000003</v>
          </cell>
        </row>
        <row r="57">
          <cell r="C57">
            <v>1428447.2072310001</v>
          </cell>
          <cell r="D57">
            <v>1487035.3451960001</v>
          </cell>
          <cell r="E57">
            <v>1572262.5349590001</v>
          </cell>
          <cell r="F57">
            <v>1676884.7203480001</v>
          </cell>
          <cell r="G57">
            <v>1819569.5060000001</v>
          </cell>
          <cell r="H57">
            <v>1959281.5169249999</v>
          </cell>
          <cell r="I57">
            <v>2287084.65</v>
          </cell>
          <cell r="J57">
            <v>2620139.0523000001</v>
          </cell>
          <cell r="K57">
            <v>3121570.787</v>
          </cell>
          <cell r="L57">
            <v>3521874.8200900001</v>
          </cell>
          <cell r="M57">
            <v>3935943.450677</v>
          </cell>
          <cell r="N57">
            <v>4377931.3</v>
          </cell>
          <cell r="O57">
            <v>4802465.8831010005</v>
          </cell>
          <cell r="P57">
            <v>5404793.75232</v>
          </cell>
          <cell r="Q57">
            <v>1651201.8259999999</v>
          </cell>
          <cell r="R57">
            <v>2349165.6883259998</v>
          </cell>
          <cell r="S57">
            <v>2821489.194505</v>
          </cell>
          <cell r="T57">
            <v>3128766.4931430002</v>
          </cell>
          <cell r="U57">
            <v>3453751.5458559999</v>
          </cell>
          <cell r="V57">
            <v>3685831.7555630002</v>
          </cell>
          <cell r="W57">
            <v>3603175.5157389999</v>
          </cell>
          <cell r="X57">
            <v>3948349.8578349999</v>
          </cell>
          <cell r="Y57">
            <v>4046805.4266710002</v>
          </cell>
          <cell r="Z57">
            <v>5011444.0587269999</v>
          </cell>
          <cell r="AA57">
            <v>5587053.1518799998</v>
          </cell>
          <cell r="AB57">
            <v>5950857.9200769998</v>
          </cell>
          <cell r="AC57">
            <v>6309458.6508280002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4054082.4449789999</v>
          </cell>
          <cell r="AC58">
            <v>4133370.6068279999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1636954.0792189999</v>
          </cell>
          <cell r="AC59">
            <v>1898339.044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259821.39587899999</v>
          </cell>
          <cell r="AC60">
            <v>277749</v>
          </cell>
        </row>
        <row r="61">
          <cell r="C61">
            <v>4180030.0872399006</v>
          </cell>
          <cell r="D61">
            <v>4766782.1489506699</v>
          </cell>
          <cell r="E61">
            <v>5055326.2241930999</v>
          </cell>
          <cell r="F61">
            <v>4896171.1099121757</v>
          </cell>
          <cell r="G61">
            <v>7721190.1925450005</v>
          </cell>
          <cell r="H61">
            <v>7765491.3144629989</v>
          </cell>
          <cell r="I61">
            <v>6972863.512498999</v>
          </cell>
          <cell r="J61">
            <v>7642338.2215260006</v>
          </cell>
          <cell r="K61">
            <v>8810532.2723389994</v>
          </cell>
          <cell r="L61">
            <v>11216570.45250481</v>
          </cell>
          <cell r="M61">
            <v>12608140.908276401</v>
          </cell>
          <cell r="N61">
            <v>12893494.841419492</v>
          </cell>
          <cell r="O61">
            <v>13247213.905118</v>
          </cell>
          <cell r="P61">
            <v>14413743.237307422</v>
          </cell>
          <cell r="Q61">
            <v>11414415.13170952</v>
          </cell>
          <cell r="R61">
            <v>12258888.868952999</v>
          </cell>
          <cell r="S61">
            <v>13357668.403214769</v>
          </cell>
          <cell r="T61">
            <v>14616872.475754401</v>
          </cell>
          <cell r="U61">
            <v>13744491.851269618</v>
          </cell>
          <cell r="V61">
            <v>14854856.7778954</v>
          </cell>
          <cell r="W61">
            <v>14808365.359441999</v>
          </cell>
          <cell r="X61">
            <v>18736750.920226</v>
          </cell>
          <cell r="Y61">
            <v>18896831.667896003</v>
          </cell>
          <cell r="Z61">
            <v>21778454.694626</v>
          </cell>
          <cell r="AA61">
            <v>26984724.7186285</v>
          </cell>
          <cell r="AB61">
            <v>26327598.717087001</v>
          </cell>
          <cell r="AC61">
            <v>29657434.093394</v>
          </cell>
        </row>
        <row r="62">
          <cell r="AC62">
            <v>0.12647698759347503</v>
          </cell>
        </row>
      </sheetData>
      <sheetData sheetId="12">
        <row r="10">
          <cell r="C10">
            <v>1927480.8362370001</v>
          </cell>
          <cell r="D10">
            <v>2236105.7489990001</v>
          </cell>
          <cell r="E10">
            <v>4010312.2545520002</v>
          </cell>
          <cell r="F10">
            <v>2783490.8806989999</v>
          </cell>
          <cell r="G10">
            <v>5092010.7560489997</v>
          </cell>
          <cell r="H10">
            <v>5573110.8941179998</v>
          </cell>
          <cell r="I10">
            <v>3746742.9155370002</v>
          </cell>
          <cell r="J10">
            <v>3724552.9338400001</v>
          </cell>
          <cell r="K10">
            <v>4967447.6986079998</v>
          </cell>
          <cell r="L10">
            <v>5298764.3411210002</v>
          </cell>
          <cell r="M10">
            <v>5026042.9264949998</v>
          </cell>
          <cell r="N10">
            <v>4082808.3372577098</v>
          </cell>
          <cell r="O10">
            <v>5882721.7623653812</v>
          </cell>
          <cell r="P10">
            <v>7489751.3211080106</v>
          </cell>
          <cell r="Q10">
            <v>7019177.8034912003</v>
          </cell>
          <cell r="R10">
            <v>7472961.3605762394</v>
          </cell>
          <cell r="S10">
            <v>7891926.5913629401</v>
          </cell>
          <cell r="T10">
            <v>7942605.414874549</v>
          </cell>
          <cell r="U10">
            <v>8829570.1464827899</v>
          </cell>
          <cell r="V10">
            <v>9602431.3341580797</v>
          </cell>
          <cell r="W10">
            <v>8441578.2297943607</v>
          </cell>
          <cell r="X10">
            <v>10666392.488893609</v>
          </cell>
          <cell r="Y10">
            <v>14954688.280736629</v>
          </cell>
          <cell r="Z10">
            <v>14013017.22856839</v>
          </cell>
          <cell r="AA10">
            <v>15668843.602136191</v>
          </cell>
          <cell r="AB10">
            <v>15518465.616764698</v>
          </cell>
          <cell r="AC10">
            <v>4198453.2123823594</v>
          </cell>
        </row>
        <row r="11">
          <cell r="C11">
            <v>59074.144373000003</v>
          </cell>
          <cell r="D11">
            <v>61860.090862999998</v>
          </cell>
          <cell r="E11">
            <v>79450.069231999994</v>
          </cell>
          <cell r="F11">
            <v>70930.936134999996</v>
          </cell>
          <cell r="G11">
            <v>95856.941497000007</v>
          </cell>
          <cell r="H11">
            <v>101941.748513</v>
          </cell>
          <cell r="I11">
            <v>114259.163548</v>
          </cell>
          <cell r="J11">
            <v>153255.943053</v>
          </cell>
          <cell r="K11">
            <v>156576.82203000001</v>
          </cell>
          <cell r="L11">
            <v>142812.94346899999</v>
          </cell>
          <cell r="M11">
            <v>202848.72493500001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C12">
            <v>7311.1209429999999</v>
          </cell>
          <cell r="D12">
            <v>12987.105358000001</v>
          </cell>
          <cell r="E12">
            <v>8800.9293240000006</v>
          </cell>
          <cell r="F12">
            <v>12652.013949</v>
          </cell>
          <cell r="G12">
            <v>16401.01943</v>
          </cell>
          <cell r="H12">
            <v>19538.513109</v>
          </cell>
          <cell r="I12">
            <v>15932.365131</v>
          </cell>
          <cell r="J12">
            <v>21004.38132</v>
          </cell>
          <cell r="K12">
            <v>16346.088540000001</v>
          </cell>
          <cell r="L12">
            <v>7696.2198259999996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51763.023430000001</v>
          </cell>
          <cell r="D13">
            <v>48872.985504999997</v>
          </cell>
          <cell r="E13">
            <v>70649.139907999997</v>
          </cell>
          <cell r="F13">
            <v>58278.922186000003</v>
          </cell>
          <cell r="G13">
            <v>79455.922067000007</v>
          </cell>
          <cell r="H13">
            <v>82403.235404000006</v>
          </cell>
          <cell r="I13">
            <v>98326.798416999998</v>
          </cell>
          <cell r="J13">
            <v>132251.56173300001</v>
          </cell>
          <cell r="K13">
            <v>140230.73349000001</v>
          </cell>
          <cell r="L13">
            <v>135116.723643</v>
          </cell>
          <cell r="M13">
            <v>202848.72493500001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1867086.6644860001</v>
          </cell>
          <cell r="D14">
            <v>2142202.5791440001</v>
          </cell>
          <cell r="E14">
            <v>3898732.4301999998</v>
          </cell>
          <cell r="F14">
            <v>2681856.3077159999</v>
          </cell>
          <cell r="G14">
            <v>4964615.3040730003</v>
          </cell>
          <cell r="H14">
            <v>5438025.4787440002</v>
          </cell>
          <cell r="I14">
            <v>3597935.4458969999</v>
          </cell>
          <cell r="J14">
            <v>3531792.8242219999</v>
          </cell>
          <cell r="K14">
            <v>4768180.4351909999</v>
          </cell>
          <cell r="L14">
            <v>5106885.7933369996</v>
          </cell>
          <cell r="M14">
            <v>4765592.7552840002</v>
          </cell>
          <cell r="N14">
            <v>4022517.0567587102</v>
          </cell>
          <cell r="O14">
            <v>5817071.111285381</v>
          </cell>
          <cell r="P14">
            <v>7420024.2670645108</v>
          </cell>
          <cell r="Q14">
            <v>6946612.4433952002</v>
          </cell>
          <cell r="R14">
            <v>7396041.699436239</v>
          </cell>
          <cell r="S14">
            <v>7812896.9809976406</v>
          </cell>
          <cell r="T14">
            <v>7854511.237906009</v>
          </cell>
          <cell r="U14">
            <v>8736575.7698567901</v>
          </cell>
          <cell r="V14">
            <v>9602431.3341580797</v>
          </cell>
          <cell r="W14">
            <v>8441578.2297943607</v>
          </cell>
          <cell r="X14">
            <v>10666392.488893609</v>
          </cell>
          <cell r="Y14">
            <v>14954688.280736629</v>
          </cell>
          <cell r="Z14">
            <v>14013017.22856839</v>
          </cell>
          <cell r="AA14">
            <v>15668843.602136191</v>
          </cell>
          <cell r="AB14">
            <v>15518465.616764698</v>
          </cell>
          <cell r="AC14">
            <v>4198453.2123823594</v>
          </cell>
        </row>
        <row r="15">
          <cell r="C15">
            <v>267403.37705200003</v>
          </cell>
          <cell r="D15">
            <v>339218.00540700002</v>
          </cell>
          <cell r="E15">
            <v>423385.97494400002</v>
          </cell>
          <cell r="F15">
            <v>557292.28598799999</v>
          </cell>
          <cell r="G15">
            <v>356070.26299800002</v>
          </cell>
          <cell r="H15">
            <v>506519.38940099999</v>
          </cell>
          <cell r="I15">
            <v>545725.99499100004</v>
          </cell>
          <cell r="J15">
            <v>513976.64693699998</v>
          </cell>
          <cell r="K15">
            <v>601382.97695100005</v>
          </cell>
          <cell r="L15">
            <v>753312.410806</v>
          </cell>
          <cell r="M15">
            <v>803358.69588300004</v>
          </cell>
          <cell r="N15">
            <v>556558.61280293996</v>
          </cell>
          <cell r="O15">
            <v>704526.51028177002</v>
          </cell>
          <cell r="P15">
            <v>893260.86970239005</v>
          </cell>
          <cell r="Q15">
            <v>773346.79394999996</v>
          </cell>
          <cell r="R15">
            <v>748196.34490548994</v>
          </cell>
          <cell r="S15">
            <v>538805.56115772994</v>
          </cell>
          <cell r="T15">
            <v>671480.75190420996</v>
          </cell>
          <cell r="U15">
            <v>638972.48644645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186885.40725300001</v>
          </cell>
          <cell r="D16">
            <v>256593.81477200001</v>
          </cell>
          <cell r="E16">
            <v>190084.43175300001</v>
          </cell>
          <cell r="F16">
            <v>151921.98688800001</v>
          </cell>
          <cell r="G16">
            <v>184545.049894</v>
          </cell>
          <cell r="H16">
            <v>181157.103699</v>
          </cell>
          <cell r="I16">
            <v>168095.60125499999</v>
          </cell>
          <cell r="J16">
            <v>197477.399202</v>
          </cell>
          <cell r="K16">
            <v>223351.32249300001</v>
          </cell>
          <cell r="L16">
            <v>251981.83222800001</v>
          </cell>
          <cell r="M16">
            <v>259188.15032399999</v>
          </cell>
          <cell r="N16">
            <v>235019.63803834</v>
          </cell>
          <cell r="O16">
            <v>293588.39219119999</v>
          </cell>
          <cell r="P16">
            <v>269518.15573358</v>
          </cell>
          <cell r="Q16">
            <v>295707.30336229998</v>
          </cell>
          <cell r="R16">
            <v>312609.04124945001</v>
          </cell>
          <cell r="S16">
            <v>340660.47138856002</v>
          </cell>
          <cell r="T16">
            <v>387910.47524507</v>
          </cell>
          <cell r="U16">
            <v>387280.24367563002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90786.452657000002</v>
          </cell>
          <cell r="D17">
            <v>113791.265778</v>
          </cell>
          <cell r="E17">
            <v>128749.028513</v>
          </cell>
          <cell r="F17">
            <v>164896.93250299999</v>
          </cell>
          <cell r="G17">
            <v>264005.22859499999</v>
          </cell>
          <cell r="H17">
            <v>479501.70261600002</v>
          </cell>
          <cell r="I17">
            <v>370598.62752899999</v>
          </cell>
          <cell r="J17">
            <v>327259.81931699999</v>
          </cell>
          <cell r="K17">
            <v>518962.93722999998</v>
          </cell>
          <cell r="L17">
            <v>317642.27061499999</v>
          </cell>
          <cell r="M17">
            <v>294665.98921799997</v>
          </cell>
          <cell r="N17">
            <v>127862.81160594001</v>
          </cell>
          <cell r="O17">
            <v>295375.84767051</v>
          </cell>
          <cell r="P17">
            <v>160277.29284469</v>
          </cell>
          <cell r="Q17">
            <v>122668.69875779</v>
          </cell>
          <cell r="R17">
            <v>102425.97594210001</v>
          </cell>
          <cell r="S17">
            <v>184708.18178860997</v>
          </cell>
          <cell r="T17">
            <v>137947.97127585</v>
          </cell>
          <cell r="U17">
            <v>120013.95456825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>
            <v>159436.17731500001</v>
          </cell>
          <cell r="D18">
            <v>208346.005278</v>
          </cell>
          <cell r="E18">
            <v>243587.58444100001</v>
          </cell>
          <cell r="F18">
            <v>252113.00503</v>
          </cell>
          <cell r="G18">
            <v>330162.76692899998</v>
          </cell>
          <cell r="H18">
            <v>383831.00257900002</v>
          </cell>
          <cell r="I18">
            <v>341495.14661200001</v>
          </cell>
          <cell r="J18">
            <v>357580.62866400002</v>
          </cell>
          <cell r="K18">
            <v>347741.00040399999</v>
          </cell>
          <cell r="L18">
            <v>357033.57831700001</v>
          </cell>
          <cell r="M18">
            <v>327332.82238999999</v>
          </cell>
          <cell r="N18">
            <v>1831437.72485128</v>
          </cell>
          <cell r="O18">
            <v>3124779.3881887798</v>
          </cell>
          <cell r="P18">
            <v>4423135.4365107305</v>
          </cell>
          <cell r="Q18">
            <v>4242676.2986970404</v>
          </cell>
          <cell r="R18">
            <v>4080682.1609801403</v>
          </cell>
          <cell r="S18">
            <v>4707713.3619557098</v>
          </cell>
          <cell r="T18">
            <v>4590255.9432656998</v>
          </cell>
          <cell r="U18">
            <v>5354770.95104321</v>
          </cell>
          <cell r="V18">
            <v>2133608.40617252</v>
          </cell>
          <cell r="W18">
            <v>1946050.40912559</v>
          </cell>
          <cell r="X18">
            <v>2835548.57863444</v>
          </cell>
          <cell r="Y18">
            <v>5578639.0134882098</v>
          </cell>
          <cell r="Z18">
            <v>4629483.7546929698</v>
          </cell>
          <cell r="AA18">
            <v>4575647.4436216205</v>
          </cell>
          <cell r="AB18">
            <v>4101357.7097426299</v>
          </cell>
          <cell r="AC18">
            <v>902235.38715899002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3833496.77837482</v>
          </cell>
          <cell r="W19">
            <v>3377999.3149131201</v>
          </cell>
          <cell r="X19">
            <v>3920236.1469385801</v>
          </cell>
          <cell r="Y19">
            <v>4430035.2533968305</v>
          </cell>
          <cell r="Z19">
            <v>4547574.0011430094</v>
          </cell>
          <cell r="AA19">
            <v>5462531.3822228303</v>
          </cell>
          <cell r="AB19">
            <v>5529431.7072129697</v>
          </cell>
          <cell r="AC19">
            <v>1702687.3939618899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268100.91648573003</v>
          </cell>
          <cell r="W20">
            <v>304313.61257715005</v>
          </cell>
          <cell r="X20">
            <v>301503.98556571995</v>
          </cell>
          <cell r="Y20">
            <v>306946.11726015998</v>
          </cell>
          <cell r="Z20">
            <v>318020.92809941998</v>
          </cell>
          <cell r="AA20">
            <v>351134.89118989004</v>
          </cell>
          <cell r="AB20">
            <v>492336.28852335998</v>
          </cell>
          <cell r="AC20">
            <v>87266.93976881</v>
          </cell>
        </row>
        <row r="21">
          <cell r="C21">
            <v>8264.7722389999999</v>
          </cell>
          <cell r="D21">
            <v>16126.728274999999</v>
          </cell>
          <cell r="E21">
            <v>94907.199376000004</v>
          </cell>
          <cell r="F21">
            <v>136362.66123200001</v>
          </cell>
          <cell r="G21">
            <v>186920.564384</v>
          </cell>
          <cell r="H21">
            <v>212508.56545200001</v>
          </cell>
          <cell r="I21">
            <v>18154.665186999999</v>
          </cell>
          <cell r="J21">
            <v>23416.020019</v>
          </cell>
          <cell r="K21">
            <v>27656.038067000001</v>
          </cell>
          <cell r="L21">
            <v>31558.448731</v>
          </cell>
          <cell r="M21">
            <v>36136.686771000001</v>
          </cell>
          <cell r="N21">
            <v>7069.5917223100005</v>
          </cell>
          <cell r="O21">
            <v>36438.083361480007</v>
          </cell>
          <cell r="P21">
            <v>10948.51853297</v>
          </cell>
          <cell r="Q21">
            <v>10614.369607590001</v>
          </cell>
          <cell r="R21">
            <v>2726.5968509999998</v>
          </cell>
          <cell r="S21">
            <v>13565.016377559999</v>
          </cell>
          <cell r="T21">
            <v>13980.02635231</v>
          </cell>
          <cell r="U21">
            <v>9585.3074370100003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194158.47809529002</v>
          </cell>
          <cell r="W22">
            <v>267668.08781464997</v>
          </cell>
          <cell r="X22">
            <v>308210.19294784998</v>
          </cell>
          <cell r="Y22">
            <v>487280.44251736999</v>
          </cell>
          <cell r="Z22">
            <v>467199.68420053995</v>
          </cell>
          <cell r="AA22">
            <v>598593.48602956999</v>
          </cell>
          <cell r="AB22">
            <v>454839.31950190995</v>
          </cell>
          <cell r="AC22">
            <v>175099.70677267</v>
          </cell>
        </row>
        <row r="23">
          <cell r="C23">
            <v>1052371.133895</v>
          </cell>
          <cell r="D23">
            <v>870848.702406</v>
          </cell>
          <cell r="E23">
            <v>2378729.116345</v>
          </cell>
          <cell r="F23">
            <v>1156595.074335</v>
          </cell>
          <cell r="G23">
            <v>1338064.1890430001</v>
          </cell>
          <cell r="H23">
            <v>1456938.5866080001</v>
          </cell>
          <cell r="I23">
            <v>1923693.8303350001</v>
          </cell>
          <cell r="J23">
            <v>1881517.724678</v>
          </cell>
          <cell r="K23">
            <v>2707131.3874670002</v>
          </cell>
          <cell r="L23">
            <v>2408121.1915139998</v>
          </cell>
          <cell r="M23">
            <v>2412891.4462080002</v>
          </cell>
          <cell r="N23">
            <v>1059996.0815515299</v>
          </cell>
          <cell r="O23">
            <v>982068.77162456</v>
          </cell>
          <cell r="P23">
            <v>1177887.7071171899</v>
          </cell>
          <cell r="Q23">
            <v>1036887.4623418299</v>
          </cell>
          <cell r="R23">
            <v>1520371.33057693</v>
          </cell>
          <cell r="S23">
            <v>1381647.8492504801</v>
          </cell>
          <cell r="T23">
            <v>1433004.1178373999</v>
          </cell>
          <cell r="U23">
            <v>1591948.85865435</v>
          </cell>
          <cell r="V23">
            <v>2592432.8543132301</v>
          </cell>
          <cell r="W23">
            <v>1985857.7749707201</v>
          </cell>
          <cell r="X23">
            <v>2439026.0502191898</v>
          </cell>
          <cell r="Y23">
            <v>3228402.60195832</v>
          </cell>
          <cell r="Z23">
            <v>3318873.19827293</v>
          </cell>
          <cell r="AA23">
            <v>3744963.84102146</v>
          </cell>
          <cell r="AB23">
            <v>4007540.0977060297</v>
          </cell>
          <cell r="AC23">
            <v>1056103.29841635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580633.90071649</v>
          </cell>
          <cell r="W24">
            <v>559689.03039313003</v>
          </cell>
          <cell r="X24">
            <v>861867.53458782996</v>
          </cell>
          <cell r="Y24">
            <v>923384.85211573995</v>
          </cell>
          <cell r="Z24">
            <v>731865.66215951997</v>
          </cell>
          <cell r="AA24">
            <v>935972.55805081991</v>
          </cell>
          <cell r="AB24">
            <v>932960.49407780007</v>
          </cell>
          <cell r="AC24">
            <v>275060.48630365002</v>
          </cell>
        </row>
        <row r="25">
          <cell r="C25">
            <v>101939.344075</v>
          </cell>
          <cell r="D25">
            <v>337278.05722800002</v>
          </cell>
          <cell r="E25">
            <v>439289.094828</v>
          </cell>
          <cell r="F25">
            <v>262674.36174000002</v>
          </cell>
          <cell r="G25">
            <v>2304847.24223</v>
          </cell>
          <cell r="H25">
            <v>2217569.128389</v>
          </cell>
          <cell r="I25">
            <v>230171.57998800001</v>
          </cell>
          <cell r="J25">
            <v>230564.58540499999</v>
          </cell>
          <cell r="K25">
            <v>341954.77257899998</v>
          </cell>
          <cell r="L25">
            <v>987236.06112600002</v>
          </cell>
          <cell r="M25">
            <v>632018.96449000004</v>
          </cell>
          <cell r="N25">
            <v>204572.59618637001</v>
          </cell>
          <cell r="O25">
            <v>380294.11796708003</v>
          </cell>
          <cell r="P25">
            <v>484996.28662296</v>
          </cell>
          <cell r="Q25">
            <v>464711.51667865005</v>
          </cell>
          <cell r="R25">
            <v>629030.24893113005</v>
          </cell>
          <cell r="S25">
            <v>645796.53907899</v>
          </cell>
          <cell r="T25">
            <v>619931.95202546997</v>
          </cell>
          <cell r="U25">
            <v>634003.96803188999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>
            <v>1320.027378</v>
          </cell>
          <cell r="D26">
            <v>32043.078991999999</v>
          </cell>
          <cell r="E26">
            <v>32129.755120000002</v>
          </cell>
          <cell r="F26">
            <v>30703.636847999998</v>
          </cell>
          <cell r="G26">
            <v>31538.510479</v>
          </cell>
          <cell r="H26">
            <v>33143.666860999998</v>
          </cell>
          <cell r="I26">
            <v>34548.306091999999</v>
          </cell>
          <cell r="J26">
            <v>39504.166565</v>
          </cell>
          <cell r="K26">
            <v>42690.441386999999</v>
          </cell>
          <cell r="L26">
            <v>49065.604314999997</v>
          </cell>
          <cell r="M26">
            <v>57601.446276000002</v>
          </cell>
          <cell r="N26">
            <v>60291.280499</v>
          </cell>
          <cell r="O26">
            <v>65650.651079999996</v>
          </cell>
          <cell r="P26">
            <v>69727.0540435</v>
          </cell>
          <cell r="Q26">
            <v>72565.360096000004</v>
          </cell>
          <cell r="R26">
            <v>76919.661139999997</v>
          </cell>
          <cell r="S26">
            <v>79029.610365300003</v>
          </cell>
          <cell r="T26">
            <v>88094.176968539992</v>
          </cell>
          <cell r="U26">
            <v>92994.376625999997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C27">
            <v>1258.8502249999999</v>
          </cell>
          <cell r="D27">
            <v>29451.274357999999</v>
          </cell>
          <cell r="E27">
            <v>31037.645052</v>
          </cell>
          <cell r="F27">
            <v>29732.708701</v>
          </cell>
          <cell r="G27">
            <v>30887.226406000002</v>
          </cell>
          <cell r="H27">
            <v>30775.346244</v>
          </cell>
          <cell r="I27">
            <v>33177.611731999998</v>
          </cell>
          <cell r="J27">
            <v>38426.438037</v>
          </cell>
          <cell r="K27">
            <v>41581.459488</v>
          </cell>
          <cell r="L27">
            <v>47878.777507999999</v>
          </cell>
          <cell r="M27">
            <v>56518.941494999999</v>
          </cell>
          <cell r="N27">
            <v>59227.065588999998</v>
          </cell>
          <cell r="O27">
            <v>64682.377963999999</v>
          </cell>
          <cell r="P27">
            <v>67817.609249500005</v>
          </cell>
          <cell r="Q27">
            <v>71586.356268000003</v>
          </cell>
          <cell r="R27">
            <v>75959.59633</v>
          </cell>
          <cell r="S27">
            <v>78392.843644600012</v>
          </cell>
          <cell r="T27">
            <v>87207.781564539997</v>
          </cell>
          <cell r="U27">
            <v>92004.520076999994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61.177152999999997</v>
          </cell>
          <cell r="D28">
            <v>2591.8046340000001</v>
          </cell>
          <cell r="E28">
            <v>1092.110068</v>
          </cell>
          <cell r="F28">
            <v>970.92814699999997</v>
          </cell>
          <cell r="G28">
            <v>651.28407300000003</v>
          </cell>
          <cell r="H28">
            <v>2368.3206169999999</v>
          </cell>
          <cell r="I28">
            <v>1370.69436</v>
          </cell>
          <cell r="J28">
            <v>1077.7285280000001</v>
          </cell>
          <cell r="K28">
            <v>1108.9818990000001</v>
          </cell>
          <cell r="L28">
            <v>1186.8268069999999</v>
          </cell>
          <cell r="M28">
            <v>1082.5047810000001</v>
          </cell>
          <cell r="N28">
            <v>1064.2149099999999</v>
          </cell>
          <cell r="O28">
            <v>968.27311599999996</v>
          </cell>
          <cell r="P28">
            <v>1909.444794</v>
          </cell>
          <cell r="Q28">
            <v>979.003828</v>
          </cell>
          <cell r="R28">
            <v>960.06480999999997</v>
          </cell>
          <cell r="S28">
            <v>636.76672070000006</v>
          </cell>
          <cell r="T28">
            <v>886.39540399999998</v>
          </cell>
          <cell r="U28">
            <v>989.85654899999997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C29">
            <v>444118.38916299999</v>
          </cell>
          <cell r="D29">
            <v>583511.44750400004</v>
          </cell>
          <cell r="E29">
            <v>344173.62999099999</v>
          </cell>
          <cell r="F29">
            <v>527844.459714</v>
          </cell>
          <cell r="G29">
            <v>726468.15508099995</v>
          </cell>
          <cell r="H29">
            <v>562667.12004800001</v>
          </cell>
          <cell r="I29">
            <v>1076896.1140429999</v>
          </cell>
          <cell r="J29">
            <v>1695167.4434529999</v>
          </cell>
          <cell r="K29">
            <v>1453852.3845639999</v>
          </cell>
          <cell r="L29">
            <v>2396664.346014</v>
          </cell>
          <cell r="M29">
            <v>3212718.9943909999</v>
          </cell>
          <cell r="N29">
            <v>1527908.1709650101</v>
          </cell>
          <cell r="O29">
            <v>2223559.1118696299</v>
          </cell>
          <cell r="P29">
            <v>2502596.1392270597</v>
          </cell>
          <cell r="Q29">
            <v>2630090.7898037294</v>
          </cell>
          <cell r="R29">
            <v>2773560.5049014399</v>
          </cell>
          <cell r="S29">
            <v>3383292.6612162204</v>
          </cell>
          <cell r="T29">
            <v>4277081.5409566099</v>
          </cell>
          <cell r="U29">
            <v>2491068.3839672906</v>
          </cell>
          <cell r="V29">
            <v>2654829.8396068602</v>
          </cell>
          <cell r="W29">
            <v>2792224.5030902899</v>
          </cell>
          <cell r="X29">
            <v>3812136.9833126296</v>
          </cell>
          <cell r="Y29">
            <v>3323161.58145406</v>
          </cell>
          <cell r="Z29">
            <v>4767954.4007558692</v>
          </cell>
          <cell r="AA29">
            <v>7198733.5669067111</v>
          </cell>
          <cell r="AB29">
            <v>7080079.8207410611</v>
          </cell>
          <cell r="AC29">
            <v>370159.91625933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2927.5247064</v>
          </cell>
          <cell r="W30">
            <v>630.99007898000002</v>
          </cell>
          <cell r="X30">
            <v>12324.896304</v>
          </cell>
          <cell r="Y30">
            <v>4658.2743170000003</v>
          </cell>
          <cell r="Z30">
            <v>2725.1830650000002</v>
          </cell>
          <cell r="AA30">
            <v>13051.651389000001</v>
          </cell>
          <cell r="AB30">
            <v>24720.8755408</v>
          </cell>
          <cell r="AC30">
            <v>3163.6451617500002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863774.37681699998</v>
          </cell>
          <cell r="O31">
            <v>953462.97471707</v>
          </cell>
          <cell r="P31">
            <v>1307299.2717686798</v>
          </cell>
          <cell r="Q31">
            <v>1658609.05067416</v>
          </cell>
          <cell r="R31">
            <v>2323606.3764194199</v>
          </cell>
          <cell r="S31">
            <v>2358432.3760996601</v>
          </cell>
          <cell r="T31">
            <v>3418939.2128295498</v>
          </cell>
          <cell r="U31">
            <v>1969511.9923398702</v>
          </cell>
          <cell r="V31">
            <v>2089679.9422036202</v>
          </cell>
          <cell r="W31">
            <v>2115529.6512422999</v>
          </cell>
          <cell r="X31">
            <v>3080804.3882425497</v>
          </cell>
          <cell r="Y31">
            <v>2289127.8384964201</v>
          </cell>
          <cell r="Z31">
            <v>3708048.6700619301</v>
          </cell>
          <cell r="AA31">
            <v>6069746.3366004601</v>
          </cell>
          <cell r="AB31">
            <v>5953720.6132189101</v>
          </cell>
          <cell r="AC31">
            <v>189061.37396563002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15092.79409358</v>
          </cell>
          <cell r="W32">
            <v>2875.2021249999998</v>
          </cell>
          <cell r="X32">
            <v>204.09589271000002</v>
          </cell>
          <cell r="Y32">
            <v>710.21826299999998</v>
          </cell>
          <cell r="Z32">
            <v>797.99958200000003</v>
          </cell>
          <cell r="AA32">
            <v>1098.4245470000001</v>
          </cell>
          <cell r="AB32">
            <v>940.77776072000006</v>
          </cell>
          <cell r="AC32">
            <v>0.85465256999999994</v>
          </cell>
        </row>
        <row r="33">
          <cell r="C33">
            <v>212433.633313</v>
          </cell>
          <cell r="D33">
            <v>190007.38633800001</v>
          </cell>
          <cell r="E33">
            <v>179921.68996399999</v>
          </cell>
          <cell r="F33">
            <v>280850.98426200001</v>
          </cell>
          <cell r="G33">
            <v>423785.12822700001</v>
          </cell>
          <cell r="H33">
            <v>460860.33616499999</v>
          </cell>
          <cell r="I33">
            <v>515126.40759000002</v>
          </cell>
          <cell r="J33">
            <v>555562.88969700004</v>
          </cell>
          <cell r="K33">
            <v>649204.68734900001</v>
          </cell>
          <cell r="L33">
            <v>1118557.831156</v>
          </cell>
          <cell r="M33">
            <v>674764.00034999999</v>
          </cell>
          <cell r="N33">
            <v>505890.07195899001</v>
          </cell>
          <cell r="O33">
            <v>1036429.293974</v>
          </cell>
          <cell r="P33">
            <v>919290.12723579002</v>
          </cell>
          <cell r="Q33">
            <v>779395.47892401007</v>
          </cell>
          <cell r="R33">
            <v>225310.44783032002</v>
          </cell>
          <cell r="S33">
            <v>904468.91022458998</v>
          </cell>
          <cell r="T33">
            <v>417400.13942083</v>
          </cell>
          <cell r="U33">
            <v>181546.7639626</v>
          </cell>
          <cell r="V33">
            <v>177233.34544585997</v>
          </cell>
          <cell r="W33">
            <v>133789.77328952999</v>
          </cell>
          <cell r="X33">
            <v>108685.13003195</v>
          </cell>
          <cell r="Y33">
            <v>411309.79233994003</v>
          </cell>
          <cell r="Z33">
            <v>712357.54072821001</v>
          </cell>
          <cell r="AA33">
            <v>647256.23327785998</v>
          </cell>
          <cell r="AB33">
            <v>588733.36083114997</v>
          </cell>
          <cell r="AC33">
            <v>77077.317764320003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C35">
            <v>0</v>
          </cell>
          <cell r="D35">
            <v>16910.539231999999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3156.2024059999999</v>
          </cell>
          <cell r="K35">
            <v>2944.9365859999998</v>
          </cell>
          <cell r="L35">
            <v>2004.0264099999999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12437.26488216</v>
          </cell>
          <cell r="W36">
            <v>28503.424635769999</v>
          </cell>
          <cell r="X36">
            <v>98510.842447160001</v>
          </cell>
          <cell r="Y36">
            <v>27768.27501152</v>
          </cell>
          <cell r="Z36">
            <v>1624.9685575999999</v>
          </cell>
          <cell r="AA36">
            <v>7196.2914691200003</v>
          </cell>
          <cell r="AB36">
            <v>15079.629172499999</v>
          </cell>
          <cell r="AC36">
            <v>0.4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114371.92319341999</v>
          </cell>
          <cell r="O37">
            <v>0</v>
          </cell>
          <cell r="P37">
            <v>101978.80073286001</v>
          </cell>
          <cell r="Q37">
            <v>93861.241333820013</v>
          </cell>
          <cell r="R37">
            <v>60913.535022709999</v>
          </cell>
          <cell r="S37">
            <v>34684.400770269996</v>
          </cell>
          <cell r="T37">
            <v>142269.88405771999</v>
          </cell>
          <cell r="U37">
            <v>191482.78768492999</v>
          </cell>
          <cell r="V37">
            <v>187531.16229679002</v>
          </cell>
          <cell r="W37">
            <v>178341.25081376001</v>
          </cell>
          <cell r="X37">
            <v>240600.69866439002</v>
          </cell>
          <cell r="Y37">
            <v>181859.28832173999</v>
          </cell>
          <cell r="Z37">
            <v>154921.76540380999</v>
          </cell>
          <cell r="AA37">
            <v>172540.81538578001</v>
          </cell>
          <cell r="AB37">
            <v>242687.0894042</v>
          </cell>
          <cell r="AC37">
            <v>67714.568450070001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C39">
            <v>223365.715837</v>
          </cell>
          <cell r="D39">
            <v>365441.13319000002</v>
          </cell>
          <cell r="E39">
            <v>154008.51529099999</v>
          </cell>
          <cell r="F39">
            <v>216976.50737000001</v>
          </cell>
          <cell r="G39">
            <v>236374.31723399999</v>
          </cell>
          <cell r="H39">
            <v>78253.634820000007</v>
          </cell>
          <cell r="I39">
            <v>465095.22417399997</v>
          </cell>
          <cell r="J39">
            <v>1035818.120764</v>
          </cell>
          <cell r="K39">
            <v>744309.37767700001</v>
          </cell>
          <cell r="L39">
            <v>1119452.5130990001</v>
          </cell>
          <cell r="M39">
            <v>2387603.2725010002</v>
          </cell>
          <cell r="N39">
            <v>36251.462441049996</v>
          </cell>
          <cell r="O39">
            <v>214183.77507418999</v>
          </cell>
          <cell r="P39">
            <v>168974.87508023001</v>
          </cell>
          <cell r="Q39">
            <v>96825.320014109995</v>
          </cell>
          <cell r="R39">
            <v>153129.64608140997</v>
          </cell>
          <cell r="S39">
            <v>84691.432893699995</v>
          </cell>
          <cell r="T39">
            <v>178746.93008622999</v>
          </cell>
          <cell r="U39">
            <v>119536.36119369</v>
          </cell>
          <cell r="V39">
            <v>0</v>
          </cell>
          <cell r="W39">
            <v>36693.810674439999</v>
          </cell>
          <cell r="X39">
            <v>29223.853908320001</v>
          </cell>
          <cell r="Y39">
            <v>24303.495262</v>
          </cell>
          <cell r="Z39">
            <v>31644.233925</v>
          </cell>
          <cell r="AA39">
            <v>31884.019550000001</v>
          </cell>
          <cell r="AB39">
            <v>22627.525549999998</v>
          </cell>
          <cell r="AC39">
            <v>5130.6055969999998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9590.4366612099984</v>
          </cell>
          <cell r="W40">
            <v>1658.5767109999999</v>
          </cell>
          <cell r="X40">
            <v>25864.071546890002</v>
          </cell>
          <cell r="Y40">
            <v>36552.40693117</v>
          </cell>
          <cell r="Z40">
            <v>16415.990720379999</v>
          </cell>
          <cell r="AA40">
            <v>59150.979670649998</v>
          </cell>
          <cell r="AB40">
            <v>27070.010367639999</v>
          </cell>
          <cell r="AC40">
            <v>13398.15099932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160337.36931723999</v>
          </cell>
          <cell r="W41">
            <v>294201.82351950998</v>
          </cell>
          <cell r="X41">
            <v>215919.00627466</v>
          </cell>
          <cell r="Y41">
            <v>346871.99251127004</v>
          </cell>
          <cell r="Z41">
            <v>139418.04871194001</v>
          </cell>
          <cell r="AA41">
            <v>196808.81501684</v>
          </cell>
          <cell r="AB41">
            <v>204499.93889514002</v>
          </cell>
          <cell r="AC41">
            <v>14612.99966867</v>
          </cell>
        </row>
        <row r="42">
          <cell r="C42">
            <v>1250.55054</v>
          </cell>
          <cell r="D42">
            <v>8440.0272110000005</v>
          </cell>
          <cell r="E42">
            <v>2452.210255</v>
          </cell>
          <cell r="F42">
            <v>860.27819099999999</v>
          </cell>
          <cell r="G42">
            <v>2850.4880029999999</v>
          </cell>
          <cell r="H42">
            <v>-211.95553899999999</v>
          </cell>
          <cell r="I42">
            <v>-276.04483199999999</v>
          </cell>
          <cell r="J42">
            <v>-943.73547900000005</v>
          </cell>
          <cell r="K42">
            <v>516.26748399999997</v>
          </cell>
          <cell r="L42">
            <v>-1056.033191</v>
          </cell>
          <cell r="M42">
            <v>-243.026993</v>
          </cell>
          <cell r="N42">
            <v>6.2445799999999996E-3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7068.4894729999996</v>
          </cell>
          <cell r="D43">
            <v>2712.3615329999998</v>
          </cell>
          <cell r="E43">
            <v>7791.214481</v>
          </cell>
          <cell r="F43">
            <v>29156.689891000002</v>
          </cell>
          <cell r="G43">
            <v>63458.221617000003</v>
          </cell>
          <cell r="H43">
            <v>23765.104601999999</v>
          </cell>
          <cell r="I43">
            <v>96950.527111000003</v>
          </cell>
          <cell r="J43">
            <v>101573.966065</v>
          </cell>
          <cell r="K43">
            <v>56877.115468000004</v>
          </cell>
          <cell r="L43">
            <v>157706.00854000001</v>
          </cell>
          <cell r="M43">
            <v>150594.74853300001</v>
          </cell>
          <cell r="N43">
            <v>7620.3303099700006</v>
          </cell>
          <cell r="O43">
            <v>19483.068104369999</v>
          </cell>
          <cell r="P43">
            <v>5053.0644094999998</v>
          </cell>
          <cell r="Q43">
            <v>1399.69885763</v>
          </cell>
          <cell r="R43">
            <v>10600.499547580001</v>
          </cell>
          <cell r="S43">
            <v>1015.541228</v>
          </cell>
          <cell r="T43">
            <v>119725.37456228001</v>
          </cell>
          <cell r="U43">
            <v>28990.478786200001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39077.548398999999</v>
          </cell>
          <cell r="E44">
            <v>33448.634478</v>
          </cell>
          <cell r="F44">
            <v>130818.29880600001</v>
          </cell>
          <cell r="G44">
            <v>36417.697229999998</v>
          </cell>
          <cell r="H44">
            <v>45989.446341000003</v>
          </cell>
          <cell r="I44">
            <v>40278.409245000003</v>
          </cell>
          <cell r="J44">
            <v>46083.419734000003</v>
          </cell>
          <cell r="K44">
            <v>51251.973655000002</v>
          </cell>
          <cell r="L44">
            <v>46606.792486999999</v>
          </cell>
          <cell r="M44">
            <v>103718.89036400001</v>
          </cell>
          <cell r="N44">
            <v>46857.590586370003</v>
          </cell>
          <cell r="O44">
            <v>132236.25218493</v>
          </cell>
          <cell r="P44">
            <v>286165.85738678003</v>
          </cell>
          <cell r="Q44">
            <v>336216.47858940001</v>
          </cell>
          <cell r="R44">
            <v>352052.26016064</v>
          </cell>
          <cell r="S44">
            <v>393437.60501603998</v>
          </cell>
          <cell r="T44">
            <v>504912.04743648</v>
          </cell>
          <cell r="U44">
            <v>583939.11441308993</v>
          </cell>
          <cell r="V44">
            <v>612122.11447933991</v>
          </cell>
          <cell r="W44">
            <v>574667.24735726998</v>
          </cell>
          <cell r="X44">
            <v>620178.49636193982</v>
          </cell>
          <cell r="Y44">
            <v>870357.15194858995</v>
          </cell>
          <cell r="Z44">
            <v>1028722.8250319498</v>
          </cell>
          <cell r="AA44">
            <v>1136577.1292181301</v>
          </cell>
          <cell r="AB44">
            <v>1899602.4641649101</v>
          </cell>
          <cell r="AC44">
            <v>291880.23891205998</v>
          </cell>
        </row>
        <row r="45">
          <cell r="D45">
            <v>39077.548398999999</v>
          </cell>
          <cell r="E45">
            <v>33448.634478</v>
          </cell>
          <cell r="F45">
            <v>130818.29880600001</v>
          </cell>
          <cell r="G45">
            <v>36417.697229999998</v>
          </cell>
          <cell r="H45">
            <v>45989.446341000003</v>
          </cell>
          <cell r="I45">
            <v>40278.409245000003</v>
          </cell>
          <cell r="J45">
            <v>46083.419734000003</v>
          </cell>
          <cell r="K45">
            <v>51251.973655000002</v>
          </cell>
          <cell r="L45">
            <v>46606.792486999999</v>
          </cell>
          <cell r="M45">
            <v>103718.89036400001</v>
          </cell>
          <cell r="N45">
            <v>46857.590586370003</v>
          </cell>
          <cell r="O45">
            <v>132236.25218493</v>
          </cell>
          <cell r="P45">
            <v>286165.85738678003</v>
          </cell>
          <cell r="Q45">
            <v>336216.47858940001</v>
          </cell>
          <cell r="R45">
            <v>352052.26016064</v>
          </cell>
          <cell r="S45">
            <v>393437.60501603998</v>
          </cell>
          <cell r="T45">
            <v>504912.04743648</v>
          </cell>
          <cell r="U45">
            <v>583939.11441308993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775.71654086000001</v>
          </cell>
          <cell r="W46">
            <v>4344.93506333</v>
          </cell>
          <cell r="X46">
            <v>10419.178762080001</v>
          </cell>
          <cell r="Y46">
            <v>27980.441706330002</v>
          </cell>
          <cell r="Z46">
            <v>10332.85809122</v>
          </cell>
          <cell r="AA46">
            <v>22822.8280338</v>
          </cell>
          <cell r="AB46">
            <v>576805.38879602007</v>
          </cell>
          <cell r="AC46">
            <v>2801.7855807199999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118005.34388616</v>
          </cell>
          <cell r="W47">
            <v>138864.48759875001</v>
          </cell>
          <cell r="X47">
            <v>156804.11903758999</v>
          </cell>
          <cell r="Y47">
            <v>185826.08757467</v>
          </cell>
          <cell r="Z47">
            <v>270547.90363068</v>
          </cell>
          <cell r="AA47">
            <v>348522.78142696002</v>
          </cell>
          <cell r="AB47">
            <v>465904.70611763</v>
          </cell>
          <cell r="AC47">
            <v>108421.734392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121409.00679298</v>
          </cell>
          <cell r="W48">
            <v>131912.64723954001</v>
          </cell>
          <cell r="X48">
            <v>143752.76786664999</v>
          </cell>
          <cell r="Y48">
            <v>243367.87634262</v>
          </cell>
          <cell r="Z48">
            <v>247584.22332938001</v>
          </cell>
          <cell r="AA48">
            <v>262388.26621634001</v>
          </cell>
          <cell r="AB48">
            <v>282428.25157015002</v>
          </cell>
          <cell r="AC48">
            <v>91673.54222042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46765.714547360003</v>
          </cell>
          <cell r="W49">
            <v>62554.061539000002</v>
          </cell>
          <cell r="X49">
            <v>57429.897532000003</v>
          </cell>
          <cell r="Y49">
            <v>80596.303333999997</v>
          </cell>
          <cell r="Z49">
            <v>102743.41488975</v>
          </cell>
          <cell r="AA49">
            <v>104561.05515311999</v>
          </cell>
          <cell r="AB49">
            <v>107542.050527</v>
          </cell>
          <cell r="AC49">
            <v>8947.6023260000002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522.22443134000002</v>
          </cell>
          <cell r="W50">
            <v>266.32164707999999</v>
          </cell>
          <cell r="X50">
            <v>726.23009492999995</v>
          </cell>
          <cell r="Y50">
            <v>836.98983055999997</v>
          </cell>
          <cell r="Z50">
            <v>354.73084018000003</v>
          </cell>
          <cell r="AA50">
            <v>919.13457160999997</v>
          </cell>
          <cell r="AB50">
            <v>193.07163216000001</v>
          </cell>
          <cell r="AC50">
            <v>25.87999525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109292.43139500001</v>
          </cell>
          <cell r="W51">
            <v>89635.855517250006</v>
          </cell>
          <cell r="X51">
            <v>104913.91033152</v>
          </cell>
          <cell r="Y51">
            <v>169271.58351905999</v>
          </cell>
          <cell r="Z51">
            <v>200570.85939989</v>
          </cell>
          <cell r="AA51">
            <v>194744.86161610001</v>
          </cell>
          <cell r="AB51">
            <v>250111.113683</v>
          </cell>
          <cell r="AC51">
            <v>36023.840163000001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47883.623665209998</v>
          </cell>
          <cell r="W52">
            <v>40475.941078199998</v>
          </cell>
          <cell r="X52">
            <v>52016.470972499999</v>
          </cell>
          <cell r="Y52">
            <v>61858.563346000003</v>
          </cell>
          <cell r="Z52">
            <v>63727.253714999999</v>
          </cell>
          <cell r="AA52">
            <v>54432.658777999997</v>
          </cell>
          <cell r="AB52">
            <v>60079.708162000003</v>
          </cell>
          <cell r="AC52">
            <v>17394.596246000001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99174.88746867</v>
          </cell>
          <cell r="W53">
            <v>85259.994591549999</v>
          </cell>
          <cell r="X53">
            <v>80431.209579509989</v>
          </cell>
          <cell r="Y53">
            <v>93320.335498610002</v>
          </cell>
          <cell r="Z53">
            <v>105665.24044397</v>
          </cell>
          <cell r="AA53">
            <v>114305.21376653999</v>
          </cell>
          <cell r="AB53">
            <v>123876.79308703999</v>
          </cell>
          <cell r="AC53">
            <v>24120.09352002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154.43718306</v>
          </cell>
          <cell r="W54">
            <v>160.61906228999999</v>
          </cell>
          <cell r="X54">
            <v>34.946589329999995</v>
          </cell>
          <cell r="Y54">
            <v>179.81387599999999</v>
          </cell>
          <cell r="Z54">
            <v>355.75927471</v>
          </cell>
          <cell r="AA54">
            <v>211.81324644999998</v>
          </cell>
          <cell r="AB54">
            <v>24.57026355</v>
          </cell>
          <cell r="AC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5797.6843823500003</v>
          </cell>
          <cell r="W55">
            <v>2509.2789814499997</v>
          </cell>
          <cell r="X55">
            <v>221.93967325</v>
          </cell>
          <cell r="Y55">
            <v>0</v>
          </cell>
          <cell r="Z55">
            <v>0</v>
          </cell>
          <cell r="AA55">
            <v>9.5640418499999988</v>
          </cell>
          <cell r="AB55">
            <v>0.13388370000000002</v>
          </cell>
          <cell r="AC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62341.044186350002</v>
          </cell>
          <cell r="W56">
            <v>18683.105038829999</v>
          </cell>
          <cell r="X56">
            <v>13427.825922579999</v>
          </cell>
          <cell r="Y56">
            <v>7119.1569207399998</v>
          </cell>
          <cell r="Z56">
            <v>26840.581417169997</v>
          </cell>
          <cell r="AA56">
            <v>33658.952367359998</v>
          </cell>
          <cell r="AB56">
            <v>32636.676442659998</v>
          </cell>
          <cell r="AC56">
            <v>2471.1644686499999</v>
          </cell>
        </row>
        <row r="57">
          <cell r="C57">
            <v>1052082.263878</v>
          </cell>
          <cell r="D57">
            <v>1468945.1680999999</v>
          </cell>
          <cell r="E57">
            <v>1592979.3610429999</v>
          </cell>
          <cell r="F57">
            <v>1723165.022933</v>
          </cell>
          <cell r="G57">
            <v>1914416.8947109999</v>
          </cell>
          <cell r="H57">
            <v>2049719.30436</v>
          </cell>
          <cell r="I57">
            <v>2522106.0817029998</v>
          </cell>
          <cell r="J57">
            <v>2798905.8893670002</v>
          </cell>
          <cell r="K57">
            <v>3239076.9834050001</v>
          </cell>
          <cell r="L57">
            <v>3661106.9537010002</v>
          </cell>
          <cell r="M57">
            <v>4000177.7570250002</v>
          </cell>
          <cell r="N57">
            <v>2799439.9357745699</v>
          </cell>
          <cell r="O57">
            <v>4864866.5249894103</v>
          </cell>
          <cell r="P57">
            <v>3630196.2690795898</v>
          </cell>
          <cell r="Q57">
            <v>2740304.2929670801</v>
          </cell>
          <cell r="R57">
            <v>2911202.0470585697</v>
          </cell>
          <cell r="S57">
            <v>3123526.1774609704</v>
          </cell>
          <cell r="T57">
            <v>3342432.5776659702</v>
          </cell>
          <cell r="U57">
            <v>3617350.05800418</v>
          </cell>
          <cell r="V57">
            <v>3765591.2239158801</v>
          </cell>
          <cell r="W57">
            <v>3843451.72379643</v>
          </cell>
          <cell r="X57">
            <v>4106644.7981970399</v>
          </cell>
          <cell r="Y57">
            <v>4623603.4435562594</v>
          </cell>
          <cell r="Z57">
            <v>5250968.2959440397</v>
          </cell>
          <cell r="AA57">
            <v>5828577.6416312903</v>
          </cell>
          <cell r="AB57">
            <v>6344676.2379294299</v>
          </cell>
          <cell r="AC57">
            <v>1445766.30558241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4233132.4846892003</v>
          </cell>
          <cell r="AC58">
            <v>961133.13264125003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1817507.2589781398</v>
          </cell>
          <cell r="AC59">
            <v>419577.39639696002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294036.49426209001</v>
          </cell>
          <cell r="AC60">
            <v>65055.776544199995</v>
          </cell>
        </row>
        <row r="61">
          <cell r="C61">
            <v>3423681.4892779998</v>
          </cell>
          <cell r="D61">
            <v>4327639.9130020002</v>
          </cell>
          <cell r="E61">
            <v>5980913.8800639994</v>
          </cell>
          <cell r="F61">
            <v>5165318.6621519998</v>
          </cell>
          <cell r="G61">
            <v>7769313.5030709999</v>
          </cell>
          <cell r="H61">
            <v>8231486.7648669984</v>
          </cell>
          <cell r="I61">
            <v>7386023.5205279998</v>
          </cell>
          <cell r="J61">
            <v>8264709.6863940004</v>
          </cell>
          <cell r="K61">
            <v>9711629.0402320009</v>
          </cell>
          <cell r="L61">
            <v>11403142.433323</v>
          </cell>
          <cell r="M61">
            <v>12342658.568274999</v>
          </cell>
          <cell r="N61">
            <v>8457014.0345836598</v>
          </cell>
          <cell r="O61">
            <v>13103383.651409352</v>
          </cell>
          <cell r="P61">
            <v>13908709.586801441</v>
          </cell>
          <cell r="Q61">
            <v>12725789.364851411</v>
          </cell>
          <cell r="R61">
            <v>13509776.172696888</v>
          </cell>
          <cell r="S61">
            <v>14792183.03505617</v>
          </cell>
          <cell r="T61">
            <v>16067031.580933608</v>
          </cell>
          <cell r="U61">
            <v>15521927.70286735</v>
          </cell>
          <cell r="V61">
            <v>16634974.512160162</v>
          </cell>
          <cell r="W61">
            <v>15651921.704038352</v>
          </cell>
          <cell r="X61">
            <v>19205352.766765218</v>
          </cell>
          <cell r="Y61">
            <v>23771810.45769554</v>
          </cell>
          <cell r="Z61">
            <v>25060662.750300247</v>
          </cell>
          <cell r="AA61">
            <v>29832731.939892322</v>
          </cell>
          <cell r="AB61">
            <v>30842824.139600098</v>
          </cell>
          <cell r="AC61">
            <v>6306259.6731361588</v>
          </cell>
        </row>
      </sheetData>
      <sheetData sheetId="13">
        <row r="10">
          <cell r="AC10">
            <v>520753916.54885399</v>
          </cell>
        </row>
        <row r="11">
          <cell r="AC11">
            <v>322818688.51611203</v>
          </cell>
        </row>
        <row r="12">
          <cell r="AC12">
            <v>321462624.51611203</v>
          </cell>
        </row>
        <row r="13">
          <cell r="AC13">
            <v>165244304</v>
          </cell>
        </row>
        <row r="14">
          <cell r="AC14">
            <v>151060894</v>
          </cell>
        </row>
        <row r="15">
          <cell r="AC15">
            <v>0</v>
          </cell>
        </row>
        <row r="16">
          <cell r="AC16">
            <v>0</v>
          </cell>
        </row>
        <row r="17">
          <cell r="AC17">
            <v>11109335</v>
          </cell>
        </row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3074075</v>
          </cell>
        </row>
        <row r="23">
          <cell r="AC23">
            <v>156218320.516112</v>
          </cell>
        </row>
        <row r="24">
          <cell r="AC24">
            <v>6287747</v>
          </cell>
        </row>
        <row r="25">
          <cell r="AC25">
            <v>118018198</v>
          </cell>
        </row>
        <row r="26">
          <cell r="AC26">
            <v>277537</v>
          </cell>
        </row>
        <row r="27">
          <cell r="AC27">
            <v>661797</v>
          </cell>
        </row>
        <row r="28">
          <cell r="AC28">
            <v>106360</v>
          </cell>
        </row>
        <row r="29">
          <cell r="AC29">
            <v>16608427</v>
          </cell>
        </row>
        <row r="30">
          <cell r="AC30">
            <v>413623</v>
          </cell>
        </row>
        <row r="31">
          <cell r="AC31">
            <v>6672319.5161119998</v>
          </cell>
        </row>
        <row r="32">
          <cell r="AC32">
            <v>2622357</v>
          </cell>
        </row>
        <row r="33">
          <cell r="AC33">
            <v>0</v>
          </cell>
        </row>
        <row r="34">
          <cell r="AC34">
            <v>611032</v>
          </cell>
        </row>
        <row r="35">
          <cell r="AC35">
            <v>1696112</v>
          </cell>
        </row>
        <row r="36">
          <cell r="AC36">
            <v>74476</v>
          </cell>
        </row>
        <row r="37">
          <cell r="AC37">
            <v>1299335</v>
          </cell>
        </row>
        <row r="38">
          <cell r="AC38">
            <v>0</v>
          </cell>
        </row>
        <row r="39">
          <cell r="AC39">
            <v>869000</v>
          </cell>
        </row>
        <row r="40">
          <cell r="AC40">
            <v>1356064</v>
          </cell>
        </row>
        <row r="41">
          <cell r="AC41">
            <v>0</v>
          </cell>
        </row>
        <row r="42">
          <cell r="AC42">
            <v>1356064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176189397.69103101</v>
          </cell>
        </row>
        <row r="47">
          <cell r="AC47">
            <v>0</v>
          </cell>
        </row>
        <row r="48">
          <cell r="AC48">
            <v>20437986.337319002</v>
          </cell>
        </row>
        <row r="49">
          <cell r="AC49">
            <v>0</v>
          </cell>
        </row>
        <row r="50">
          <cell r="AC50">
            <v>1702657</v>
          </cell>
        </row>
        <row r="51">
          <cell r="AC51">
            <v>57726334</v>
          </cell>
        </row>
        <row r="52">
          <cell r="AC52">
            <v>85250000</v>
          </cell>
        </row>
        <row r="53">
          <cell r="AC53">
            <v>103.009163</v>
          </cell>
        </row>
        <row r="54">
          <cell r="AC54">
            <v>888035.42226300004</v>
          </cell>
        </row>
        <row r="55">
          <cell r="AC55">
            <v>0</v>
          </cell>
        </row>
        <row r="56">
          <cell r="AC56">
            <v>1929474</v>
          </cell>
        </row>
        <row r="57">
          <cell r="AC57">
            <v>8254807.9222860001</v>
          </cell>
        </row>
        <row r="58">
          <cell r="AC58">
            <v>4263020.0438719997</v>
          </cell>
        </row>
        <row r="59">
          <cell r="AC59">
            <v>4143020.0438720002</v>
          </cell>
        </row>
        <row r="60">
          <cell r="AC60">
            <v>120000</v>
          </cell>
        </row>
        <row r="61">
          <cell r="AC61">
            <v>17482810.297839001</v>
          </cell>
        </row>
        <row r="62">
          <cell r="AC62">
            <v>1394971</v>
          </cell>
        </row>
        <row r="63">
          <cell r="AC63">
            <v>86007.501000000004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1261837.0953289999</v>
          </cell>
        </row>
        <row r="69">
          <cell r="AC69">
            <v>30546</v>
          </cell>
        </row>
        <row r="70">
          <cell r="AC70">
            <v>41654.733</v>
          </cell>
        </row>
        <row r="71">
          <cell r="AC71">
            <v>513299</v>
          </cell>
        </row>
        <row r="72">
          <cell r="AC72">
            <v>82060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568000</v>
          </cell>
        </row>
        <row r="76">
          <cell r="AC76">
            <v>0</v>
          </cell>
        </row>
        <row r="77">
          <cell r="AC77">
            <v>2888359.6</v>
          </cell>
        </row>
        <row r="78">
          <cell r="AC78">
            <v>2088682.810455</v>
          </cell>
        </row>
        <row r="79">
          <cell r="AC79">
            <v>0</v>
          </cell>
        </row>
        <row r="80">
          <cell r="AC80">
            <v>56717.3</v>
          </cell>
        </row>
        <row r="81">
          <cell r="AC81">
            <v>44496.600676000002</v>
          </cell>
        </row>
        <row r="82">
          <cell r="AC82">
            <v>0</v>
          </cell>
        </row>
        <row r="83">
          <cell r="AC83">
            <v>744</v>
          </cell>
        </row>
        <row r="84">
          <cell r="AC84">
            <v>0</v>
          </cell>
        </row>
        <row r="85">
          <cell r="AC85">
            <v>1810644</v>
          </cell>
        </row>
        <row r="86">
          <cell r="AC86">
            <v>1754926</v>
          </cell>
        </row>
        <row r="87">
          <cell r="AC87">
            <v>125575.5</v>
          </cell>
        </row>
        <row r="88">
          <cell r="AC88">
            <v>37166.178999999996</v>
          </cell>
        </row>
        <row r="89">
          <cell r="AC89">
            <v>0</v>
          </cell>
        </row>
        <row r="90">
          <cell r="AC90">
            <v>768555</v>
          </cell>
        </row>
        <row r="91">
          <cell r="AC91">
            <v>20824.148014999999</v>
          </cell>
        </row>
        <row r="92">
          <cell r="AC92">
            <v>22028.714</v>
          </cell>
        </row>
        <row r="93">
          <cell r="AC93">
            <v>41861.905649</v>
          </cell>
        </row>
        <row r="94">
          <cell r="AC94">
            <v>469557</v>
          </cell>
        </row>
        <row r="95">
          <cell r="AC95">
            <v>0</v>
          </cell>
        </row>
        <row r="96">
          <cell r="AC96">
            <v>313980</v>
          </cell>
        </row>
        <row r="97">
          <cell r="AC97">
            <v>109000</v>
          </cell>
        </row>
        <row r="98">
          <cell r="AC98">
            <v>0</v>
          </cell>
        </row>
        <row r="99">
          <cell r="AC99">
            <v>2224.5390000000002</v>
          </cell>
        </row>
        <row r="100">
          <cell r="AC100">
            <v>530000</v>
          </cell>
        </row>
        <row r="101">
          <cell r="AC101">
            <v>400000</v>
          </cell>
        </row>
        <row r="102">
          <cell r="AC102">
            <v>0</v>
          </cell>
        </row>
        <row r="103">
          <cell r="AC103">
            <v>46978.275999999998</v>
          </cell>
        </row>
        <row r="104">
          <cell r="AC104">
            <v>0</v>
          </cell>
        </row>
        <row r="105">
          <cell r="AC105">
            <v>154251.38891400001</v>
          </cell>
        </row>
        <row r="106">
          <cell r="AC106">
            <v>261</v>
          </cell>
        </row>
        <row r="107">
          <cell r="AC107">
            <v>0</v>
          </cell>
        </row>
        <row r="108">
          <cell r="AC108">
            <v>642</v>
          </cell>
        </row>
        <row r="109">
          <cell r="AC109">
            <v>65302.796779999997</v>
          </cell>
        </row>
        <row r="110">
          <cell r="AC110">
            <v>140000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21000</v>
          </cell>
        </row>
        <row r="114">
          <cell r="AC114">
            <v>1037951.070739</v>
          </cell>
        </row>
        <row r="115">
          <cell r="AC115">
            <v>0</v>
          </cell>
        </row>
        <row r="116">
          <cell r="AC116">
            <v>0</v>
          </cell>
        </row>
        <row r="117">
          <cell r="AC117">
            <v>85605.584212999995</v>
          </cell>
        </row>
        <row r="118">
          <cell r="AC118">
            <v>2881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98519.37</v>
          </cell>
        </row>
        <row r="122">
          <cell r="AC122">
            <v>177000</v>
          </cell>
        </row>
        <row r="123">
          <cell r="AC123">
            <v>163821.696069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4400</v>
          </cell>
        </row>
        <row r="127">
          <cell r="AC127">
            <v>0</v>
          </cell>
        </row>
        <row r="128">
          <cell r="AC128">
            <v>3068.2890000000002</v>
          </cell>
        </row>
        <row r="129">
          <cell r="AC129">
            <v>0</v>
          </cell>
        </row>
        <row r="130">
          <cell r="AC130">
            <v>0</v>
          </cell>
        </row>
        <row r="131">
          <cell r="AC131">
            <v>17409.2</v>
          </cell>
        </row>
        <row r="132">
          <cell r="AC132">
            <v>29657434.093394</v>
          </cell>
        </row>
        <row r="133">
          <cell r="AC133">
            <v>14401722.089168999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14401722.089168999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2447799.3814349999</v>
          </cell>
        </row>
        <row r="142">
          <cell r="AC142">
            <v>5233595.833505</v>
          </cell>
        </row>
        <row r="143">
          <cell r="AC143">
            <v>448395.50512500003</v>
          </cell>
        </row>
        <row r="144">
          <cell r="AC144">
            <v>0</v>
          </cell>
        </row>
        <row r="145">
          <cell r="AC145">
            <v>324063.78215699998</v>
          </cell>
        </row>
        <row r="146">
          <cell r="AC146">
            <v>4702120.1318939999</v>
          </cell>
        </row>
        <row r="147">
          <cell r="AC147">
            <v>1245747.455053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7908917.9180469997</v>
          </cell>
        </row>
        <row r="153">
          <cell r="AC153">
            <v>24997.063324999999</v>
          </cell>
        </row>
        <row r="154">
          <cell r="AC154">
            <v>5495844.5330469999</v>
          </cell>
        </row>
        <row r="155">
          <cell r="AC155">
            <v>117.15888</v>
          </cell>
        </row>
        <row r="156">
          <cell r="AC156">
            <v>267999.27701199998</v>
          </cell>
        </row>
        <row r="157">
          <cell r="AC157">
            <v>150000</v>
          </cell>
        </row>
        <row r="158">
          <cell r="AC158">
            <v>0</v>
          </cell>
        </row>
        <row r="159">
          <cell r="AC159">
            <v>54067.583605</v>
          </cell>
        </row>
        <row r="160">
          <cell r="AC160">
            <v>186033.18982199999</v>
          </cell>
        </row>
        <row r="161">
          <cell r="AC161">
            <v>0</v>
          </cell>
        </row>
        <row r="162">
          <cell r="AC162">
            <v>20321.428</v>
          </cell>
        </row>
        <row r="163">
          <cell r="AC163">
            <v>5600</v>
          </cell>
        </row>
        <row r="164">
          <cell r="AC164">
            <v>1703937.684356</v>
          </cell>
        </row>
        <row r="165">
          <cell r="AC165">
            <v>0</v>
          </cell>
        </row>
        <row r="166">
          <cell r="AC166">
            <v>0</v>
          </cell>
        </row>
        <row r="167">
          <cell r="AC167">
            <v>1037335.43535</v>
          </cell>
        </row>
        <row r="168">
          <cell r="AC168">
            <v>0</v>
          </cell>
        </row>
        <row r="169">
          <cell r="AC169">
            <v>67637.100000000006</v>
          </cell>
        </row>
        <row r="170">
          <cell r="AC170">
            <v>401315.696</v>
          </cell>
        </row>
        <row r="171">
          <cell r="AC171">
            <v>0</v>
          </cell>
        </row>
        <row r="172">
          <cell r="AC172">
            <v>103146.848</v>
          </cell>
        </row>
        <row r="173">
          <cell r="AC173">
            <v>0</v>
          </cell>
        </row>
        <row r="174">
          <cell r="AC174">
            <v>210825.52299999999</v>
          </cell>
        </row>
        <row r="175">
          <cell r="AC175">
            <v>72526.419450999994</v>
          </cell>
        </row>
        <row r="176">
          <cell r="AC176">
            <v>121996.691825</v>
          </cell>
        </row>
        <row r="177">
          <cell r="AC177">
            <v>19843.806444000002</v>
          </cell>
        </row>
        <row r="178">
          <cell r="AC178">
            <v>667.83908099999996</v>
          </cell>
        </row>
        <row r="179">
          <cell r="AC179">
            <v>39375.511549000003</v>
          </cell>
        </row>
        <row r="180">
          <cell r="AC180">
            <v>6309458.6508280002</v>
          </cell>
        </row>
        <row r="181">
          <cell r="AC181">
            <v>4133370.6068279999</v>
          </cell>
        </row>
        <row r="182">
          <cell r="AC182">
            <v>1898339.044</v>
          </cell>
        </row>
        <row r="183">
          <cell r="AC183">
            <v>277749</v>
          </cell>
        </row>
        <row r="184">
          <cell r="AC184">
            <v>550411350.64224803</v>
          </cell>
        </row>
        <row r="185">
          <cell r="AC185">
            <v>7.8225419208851399E-2</v>
          </cell>
        </row>
        <row r="186">
          <cell r="B186" t="str">
            <v>Fuente: Dirección General de Presupuesto Público Nacional. Ejecución del Presupuesto General de la Nación.</v>
          </cell>
        </row>
        <row r="187">
          <cell r="B187" t="str">
            <v>Nota 1/: En ingresos del presupuesto nacional 2005 no incluye ingresos por $1,486 mm de la Ley de Financiamiento que el Congreso de la República no aprobó.</v>
          </cell>
        </row>
        <row r="188">
          <cell r="B188" t="str">
            <v>Nota 2/: En ingresos del presupuesto nacional 2013 Incluye sustitución de ingresos CREE contenidos en los Decretos 850 y 939 de 2013. Los cuales no fueron modificados en ingresos estapúblicos.</v>
          </cell>
        </row>
        <row r="189">
          <cell r="B189" t="str">
            <v>Nota 3/: Información a marzo de 2026.</v>
          </cell>
        </row>
        <row r="190">
          <cell r="B190" t="str">
            <v>Nota 4/: El Impuesto Sobre las Ventas incluye el IVA Interno y Externo.</v>
          </cell>
        </row>
      </sheetData>
      <sheetData sheetId="14">
        <row r="10">
          <cell r="AC10">
            <v>139564758.80514878</v>
          </cell>
        </row>
        <row r="11">
          <cell r="AC11">
            <v>72921065.74352859</v>
          </cell>
        </row>
        <row r="12">
          <cell r="AC12">
            <v>72756695.458669096</v>
          </cell>
        </row>
        <row r="13">
          <cell r="AC13">
            <v>30251501.153454397</v>
          </cell>
        </row>
        <row r="14">
          <cell r="AC14">
            <v>30200778.327492397</v>
          </cell>
        </row>
        <row r="15">
          <cell r="AC15">
            <v>0</v>
          </cell>
        </row>
        <row r="16">
          <cell r="AC16">
            <v>0</v>
          </cell>
        </row>
        <row r="17">
          <cell r="AC17">
            <v>37834.349206999999</v>
          </cell>
        </row>
        <row r="18">
          <cell r="AC18">
            <v>0</v>
          </cell>
        </row>
        <row r="19">
          <cell r="AC19">
            <v>1273.022755</v>
          </cell>
        </row>
        <row r="20">
          <cell r="AC20">
            <v>0</v>
          </cell>
        </row>
        <row r="21">
          <cell r="AC21">
            <v>524.24300000000005</v>
          </cell>
        </row>
        <row r="22">
          <cell r="AC22">
            <v>11091.210999999999</v>
          </cell>
        </row>
        <row r="23">
          <cell r="AC23">
            <v>42505194.305214703</v>
          </cell>
        </row>
        <row r="24">
          <cell r="AC24">
            <v>10342077.861899</v>
          </cell>
        </row>
        <row r="25">
          <cell r="AC25">
            <v>24489254.177630201</v>
          </cell>
        </row>
        <row r="26">
          <cell r="AC26">
            <v>327625.09700000001</v>
          </cell>
        </row>
        <row r="27">
          <cell r="AC27">
            <v>197079.391665</v>
          </cell>
        </row>
        <row r="28">
          <cell r="AC28">
            <v>28374.86455161</v>
          </cell>
        </row>
        <row r="29">
          <cell r="AC29">
            <v>4290457.17</v>
          </cell>
        </row>
        <row r="30">
          <cell r="AC30">
            <v>97884.274478850013</v>
          </cell>
        </row>
        <row r="31">
          <cell r="AC31">
            <v>1441192.3542510001</v>
          </cell>
        </row>
        <row r="32">
          <cell r="AC32">
            <v>295937.95699999999</v>
          </cell>
        </row>
        <row r="33">
          <cell r="AC33">
            <v>0</v>
          </cell>
        </row>
        <row r="34">
          <cell r="AC34">
            <v>70589.775999999998</v>
          </cell>
        </row>
        <row r="35">
          <cell r="AC35">
            <v>553899.355522</v>
          </cell>
        </row>
        <row r="36">
          <cell r="AC36">
            <v>111378.514217</v>
          </cell>
        </row>
        <row r="37">
          <cell r="AC37">
            <v>206900.671</v>
          </cell>
        </row>
        <row r="38">
          <cell r="AC38">
            <v>52542.84</v>
          </cell>
        </row>
        <row r="39">
          <cell r="AC39">
            <v>0</v>
          </cell>
        </row>
        <row r="40">
          <cell r="AC40">
            <v>164370.28485951002</v>
          </cell>
        </row>
        <row r="41">
          <cell r="AC41">
            <v>5122.7842039999996</v>
          </cell>
        </row>
        <row r="42">
          <cell r="AC42">
            <v>82175.255128360004</v>
          </cell>
        </row>
        <row r="43">
          <cell r="AC43">
            <v>52358.618468980007</v>
          </cell>
        </row>
        <row r="44">
          <cell r="AC44">
            <v>23399.37315634</v>
          </cell>
        </row>
        <row r="45">
          <cell r="AC45">
            <v>1314.2539018299999</v>
          </cell>
        </row>
        <row r="46">
          <cell r="AC46">
            <v>60995304.327083498</v>
          </cell>
        </row>
        <row r="47">
          <cell r="AC47">
            <v>561.6870854199999</v>
          </cell>
        </row>
        <row r="48">
          <cell r="AC48">
            <v>12924674.016568899</v>
          </cell>
        </row>
        <row r="49">
          <cell r="AC49">
            <v>0</v>
          </cell>
        </row>
        <row r="50">
          <cell r="AC50">
            <v>198743.40924019</v>
          </cell>
        </row>
        <row r="51">
          <cell r="AC51">
            <v>18616919.188271899</v>
          </cell>
        </row>
        <row r="52">
          <cell r="AC52">
            <v>28343310.511354398</v>
          </cell>
        </row>
        <row r="53">
          <cell r="AC53">
            <v>2391.3643428</v>
          </cell>
        </row>
        <row r="54">
          <cell r="AC54">
            <v>547457.84712034999</v>
          </cell>
        </row>
        <row r="55">
          <cell r="AC55">
            <v>0</v>
          </cell>
        </row>
        <row r="56">
          <cell r="AC56">
            <v>261093.00309948999</v>
          </cell>
        </row>
        <row r="57">
          <cell r="AC57">
            <v>100153.3</v>
          </cell>
        </row>
        <row r="58">
          <cell r="AC58">
            <v>954046.54176155</v>
          </cell>
        </row>
        <row r="59">
          <cell r="AC59">
            <v>919289.05112255004</v>
          </cell>
        </row>
        <row r="60">
          <cell r="AC60">
            <v>34757.490639000003</v>
          </cell>
        </row>
        <row r="61">
          <cell r="AC61">
            <v>4694342.1927751396</v>
          </cell>
        </row>
        <row r="62">
          <cell r="AC62">
            <v>35022.458332000002</v>
          </cell>
        </row>
        <row r="63">
          <cell r="AC63">
            <v>-2.639059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364376.06436690001</v>
          </cell>
        </row>
        <row r="69">
          <cell r="AC69">
            <v>2330.0249961100003</v>
          </cell>
        </row>
        <row r="70">
          <cell r="AC70">
            <v>8985.4137586599991</v>
          </cell>
        </row>
        <row r="71">
          <cell r="AC71">
            <v>198031.65475817001</v>
          </cell>
        </row>
        <row r="72">
          <cell r="AC72">
            <v>65797.296980619998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129777.82040972001</v>
          </cell>
        </row>
        <row r="76">
          <cell r="AC76">
            <v>0</v>
          </cell>
        </row>
        <row r="77">
          <cell r="AC77">
            <v>932655.21953350003</v>
          </cell>
        </row>
        <row r="78">
          <cell r="AC78">
            <v>627448.37045775005</v>
          </cell>
        </row>
        <row r="79">
          <cell r="AC79">
            <v>0</v>
          </cell>
        </row>
        <row r="80">
          <cell r="AC80">
            <v>37833.026613779999</v>
          </cell>
        </row>
        <row r="81">
          <cell r="AC81">
            <v>15246.00900109</v>
          </cell>
        </row>
        <row r="82">
          <cell r="AC82">
            <v>0</v>
          </cell>
        </row>
        <row r="83">
          <cell r="AC83">
            <v>0.49502428000000004</v>
          </cell>
        </row>
        <row r="84">
          <cell r="AC84">
            <v>0</v>
          </cell>
        </row>
        <row r="85">
          <cell r="AC85">
            <v>414345.49978289002</v>
          </cell>
        </row>
        <row r="86">
          <cell r="AC86">
            <v>382975.61217872996</v>
          </cell>
        </row>
        <row r="87">
          <cell r="AC87">
            <v>27243.927496</v>
          </cell>
        </row>
        <row r="88">
          <cell r="AC88">
            <v>2413.7344695900001</v>
          </cell>
        </row>
        <row r="89">
          <cell r="AC89">
            <v>12830.97338644</v>
          </cell>
        </row>
        <row r="90">
          <cell r="AC90">
            <v>278589.77220952004</v>
          </cell>
        </row>
        <row r="91">
          <cell r="AC91">
            <v>9453.0936500400003</v>
          </cell>
        </row>
        <row r="92">
          <cell r="AC92">
            <v>979.4968799400001</v>
          </cell>
        </row>
        <row r="93">
          <cell r="AC93">
            <v>8429.3803250000001</v>
          </cell>
        </row>
        <row r="94">
          <cell r="AC94">
            <v>110978.594342</v>
          </cell>
        </row>
        <row r="95">
          <cell r="AC95">
            <v>0</v>
          </cell>
        </row>
        <row r="96">
          <cell r="AC96">
            <v>152908.46193235999</v>
          </cell>
        </row>
        <row r="97">
          <cell r="AC97">
            <v>34171.976300249997</v>
          </cell>
        </row>
        <row r="98">
          <cell r="AC98">
            <v>521.86717899999996</v>
          </cell>
        </row>
        <row r="99">
          <cell r="AC99">
            <v>0</v>
          </cell>
        </row>
        <row r="100">
          <cell r="AC100">
            <v>50148.589452760003</v>
          </cell>
        </row>
        <row r="101">
          <cell r="AC101">
            <v>61841.797924170001</v>
          </cell>
        </row>
        <row r="102">
          <cell r="AC102">
            <v>0</v>
          </cell>
        </row>
        <row r="103">
          <cell r="AC103">
            <v>7690.3815700699997</v>
          </cell>
        </row>
        <row r="104">
          <cell r="AC104">
            <v>164179.83544339001</v>
          </cell>
        </row>
        <row r="105">
          <cell r="AC105">
            <v>76000.607178120001</v>
          </cell>
        </row>
        <row r="106">
          <cell r="AC106">
            <v>0</v>
          </cell>
        </row>
        <row r="107">
          <cell r="AC107">
            <v>0</v>
          </cell>
        </row>
        <row r="108">
          <cell r="AC108">
            <v>0</v>
          </cell>
        </row>
        <row r="109">
          <cell r="AC109">
            <v>20773.288737040002</v>
          </cell>
        </row>
        <row r="110">
          <cell r="AC110">
            <v>56295.488273410003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14835.323157999999</v>
          </cell>
        </row>
        <row r="114">
          <cell r="AC114">
            <v>87173.906761360005</v>
          </cell>
        </row>
        <row r="115">
          <cell r="AC115">
            <v>0</v>
          </cell>
        </row>
        <row r="116">
          <cell r="AC116">
            <v>4055.8747899999998</v>
          </cell>
        </row>
        <row r="117">
          <cell r="AC117">
            <v>23522.531694900001</v>
          </cell>
        </row>
        <row r="118">
          <cell r="AC118">
            <v>0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81270.867043399994</v>
          </cell>
        </row>
        <row r="122">
          <cell r="AC122">
            <v>173422.03383726999</v>
          </cell>
        </row>
        <row r="123">
          <cell r="AC123">
            <v>13263.350490020001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3015.7395118899999</v>
          </cell>
        </row>
        <row r="127">
          <cell r="AC127">
            <v>3472.5592769999998</v>
          </cell>
        </row>
        <row r="128">
          <cell r="AC128">
            <v>0</v>
          </cell>
        </row>
        <row r="129">
          <cell r="AC129">
            <v>32.370327000000003</v>
          </cell>
        </row>
        <row r="130">
          <cell r="AC130">
            <v>4.0419999999999998</v>
          </cell>
        </row>
        <row r="131">
          <cell r="AC131">
            <v>0</v>
          </cell>
        </row>
        <row r="132">
          <cell r="AC132">
            <v>6306259.6731361598</v>
          </cell>
        </row>
        <row r="133">
          <cell r="AC133">
            <v>4198453.2123823594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4198453.2123823594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902235.38715899002</v>
          </cell>
        </row>
        <row r="142">
          <cell r="AC142">
            <v>1702687.3939618899</v>
          </cell>
        </row>
        <row r="143">
          <cell r="AC143">
            <v>87266.93976881</v>
          </cell>
        </row>
        <row r="144">
          <cell r="AC144">
            <v>0</v>
          </cell>
        </row>
        <row r="145">
          <cell r="AC145">
            <v>175099.70677267</v>
          </cell>
        </row>
        <row r="146">
          <cell r="AC146">
            <v>1056103.29841635</v>
          </cell>
        </row>
        <row r="147">
          <cell r="AC147">
            <v>275060.48630365002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370159.91625933</v>
          </cell>
        </row>
        <row r="153">
          <cell r="AC153">
            <v>3163.6451617500002</v>
          </cell>
        </row>
        <row r="154">
          <cell r="AC154">
            <v>189061.37396563002</v>
          </cell>
        </row>
        <row r="155">
          <cell r="AC155">
            <v>0.85465256999999994</v>
          </cell>
        </row>
        <row r="156">
          <cell r="AC156">
            <v>77077.317764320003</v>
          </cell>
        </row>
        <row r="157">
          <cell r="AC157">
            <v>0</v>
          </cell>
        </row>
        <row r="158">
          <cell r="AC158">
            <v>0</v>
          </cell>
        </row>
        <row r="159">
          <cell r="AC159">
            <v>0.4</v>
          </cell>
        </row>
        <row r="160">
          <cell r="AC160">
            <v>67714.568450070001</v>
          </cell>
        </row>
        <row r="161">
          <cell r="AC161">
            <v>0</v>
          </cell>
        </row>
        <row r="162">
          <cell r="AC162">
            <v>5130.6055969999998</v>
          </cell>
        </row>
        <row r="163">
          <cell r="AC163">
            <v>13398.15099932</v>
          </cell>
        </row>
        <row r="164">
          <cell r="AC164">
            <v>14612.99966867</v>
          </cell>
        </row>
        <row r="165">
          <cell r="AC165">
            <v>0</v>
          </cell>
        </row>
        <row r="166">
          <cell r="AC166">
            <v>0</v>
          </cell>
        </row>
        <row r="167">
          <cell r="AC167">
            <v>291880.23891205998</v>
          </cell>
        </row>
        <row r="168">
          <cell r="AC168">
            <v>0</v>
          </cell>
        </row>
        <row r="169">
          <cell r="AC169">
            <v>2801.7855807199999</v>
          </cell>
        </row>
        <row r="170">
          <cell r="AC170">
            <v>108421.734392</v>
          </cell>
        </row>
        <row r="171">
          <cell r="AC171">
            <v>91673.54222042</v>
          </cell>
        </row>
        <row r="172">
          <cell r="AC172">
            <v>8947.6023260000002</v>
          </cell>
        </row>
        <row r="173">
          <cell r="AC173">
            <v>25.87999525</v>
          </cell>
        </row>
        <row r="174">
          <cell r="AC174">
            <v>36023.840163000001</v>
          </cell>
        </row>
        <row r="175">
          <cell r="AC175">
            <v>17394.596246000001</v>
          </cell>
        </row>
        <row r="176">
          <cell r="AC176">
            <v>24120.09352002</v>
          </cell>
        </row>
        <row r="177">
          <cell r="AC177">
            <v>0</v>
          </cell>
        </row>
        <row r="178">
          <cell r="AC178">
            <v>0</v>
          </cell>
        </row>
        <row r="179">
          <cell r="AC179">
            <v>2471.1644686499999</v>
          </cell>
        </row>
        <row r="180">
          <cell r="AC180">
            <v>1445766.30558241</v>
          </cell>
        </row>
        <row r="181">
          <cell r="AC181">
            <v>961133.13264125003</v>
          </cell>
        </row>
        <row r="182">
          <cell r="AC182">
            <v>419577.39639696002</v>
          </cell>
        </row>
        <row r="183">
          <cell r="AC183">
            <v>65055.776544199995</v>
          </cell>
        </row>
        <row r="184">
          <cell r="AC184">
            <v>145871018.47828493</v>
          </cell>
        </row>
        <row r="185">
          <cell r="AC185">
            <v>-0.69767659979399266</v>
          </cell>
        </row>
        <row r="186">
          <cell r="B186" t="str">
            <v>Fuente: Dirección General de Presupuesto Público Nacional. Ejecución del Presupuesto General de la Nación.</v>
          </cell>
        </row>
        <row r="187">
          <cell r="B187" t="str">
            <v>Nota 1/: 2000-2021 fuente Ingresos corrientes de la nación Plan Financiero y flujo de caja DGCPTN; y 2022-2025 Sistema Integrado de Información Financiera-SIIF.</v>
          </cell>
        </row>
        <row r="188">
          <cell r="B188" t="str">
            <v>Nota 2/: 2015-2016 la suma del recaudo de la Sobretasa Impuesto sobre la Renta para la Equidad CREE y el Fondo especial Impuesto para la Renta CREE es el registrado en el SIIF.</v>
          </cell>
        </row>
        <row r="189">
          <cell r="B189" t="str">
            <v>Nota 3/: Información a marzo de 2026</v>
          </cell>
        </row>
        <row r="190">
          <cell r="B190" t="str">
            <v>Nota 4/: El Impuesto sobre las Ventas solo incluye el IVA Interno.</v>
          </cell>
        </row>
        <row r="191">
          <cell r="B191" t="str">
            <v>Nota 5/: El Impuesto sobre Aduanas y Recargos incluye el IVA Externo y Aranceles.</v>
          </cell>
        </row>
        <row r="192">
          <cell r="B192" t="str">
            <v>ND: No disponible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>
        <row r="7">
          <cell r="C7">
            <v>46414.377968989</v>
          </cell>
        </row>
        <row r="19">
          <cell r="B19" t="str">
            <v>Fuente: Ministerio de Hacienda y Crédito Público.  Ejecución de ingresos y gastos de las entidades del Presupuesto General de la Nación.</v>
          </cell>
        </row>
        <row r="20">
          <cell r="B20" t="str">
            <v>Nota 1/: En ingresos del presupuesto nacional 2005 no incluye ingresos por $1,486 mm de la Ley de Financiamiento que el Congreso de la República no aprobó.</v>
          </cell>
        </row>
        <row r="21">
          <cell r="B21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2" refreshError="1">
        <row r="7">
          <cell r="C7">
            <v>43843.598642803692</v>
          </cell>
        </row>
        <row r="19">
          <cell r="B19" t="str">
            <v>Fuente: Ministerio de Hacienda y Crédito Público.  Ejecución de ingresos y gastos de las entidades del Presupuesto General de la Nación.</v>
          </cell>
        </row>
        <row r="20">
          <cell r="B20" t="str">
            <v>Nota 1/: 2000-2021 fuente Ingresos corrientes de la nación Plan Financiero y flujo de caja DGCPTN; y 2022-2025 Sistema Integrado de Información Financiera-SIIF.</v>
          </cell>
        </row>
        <row r="21">
          <cell r="B21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3" refreshError="1"/>
      <sheetData sheetId="4" refreshError="1"/>
      <sheetData sheetId="5" refreshError="1">
        <row r="7">
          <cell r="C7">
            <v>2507508</v>
          </cell>
        </row>
        <row r="20">
          <cell r="B20" t="str">
            <v>Fuente: Ministerio de Hacienda y Crédito Público.  Ejecución de ingresos y gastos de las entidades del Presupuesto General de la Nación.</v>
          </cell>
        </row>
      </sheetData>
      <sheetData sheetId="6" refreshError="1">
        <row r="7">
          <cell r="C7">
            <v>747684.00891400001</v>
          </cell>
        </row>
        <row r="20">
          <cell r="B20" t="str">
            <v>Fuente: Ministerio de Hacienda y Crédito Público.  Ejecución de ingresos y gastos de las entidades del Presupuesto General de la Nación.</v>
          </cell>
        </row>
      </sheetData>
      <sheetData sheetId="7" refreshError="1">
        <row r="7">
          <cell r="C7">
            <v>129595.395506</v>
          </cell>
        </row>
        <row r="79">
          <cell r="B79" t="str">
            <v>Fuente: Ministerio de Hacienda y Crédito Público.  Ejecución de ingresos y gastos de las entidades del Presupuesto General de la Nación.</v>
          </cell>
        </row>
      </sheetData>
      <sheetData sheetId="8" refreshError="1">
        <row r="7">
          <cell r="C7">
            <v>34176.423378</v>
          </cell>
        </row>
        <row r="79">
          <cell r="B79" t="str">
            <v>Fuente: Ministerio de Hacienda y Crédito Público.  Ejecución de ingresos y gastos de las entidades del Presupuesto General de la Nación.</v>
          </cell>
        </row>
        <row r="80">
          <cell r="B80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9" refreshError="1">
        <row r="7">
          <cell r="C7">
            <v>759546.6</v>
          </cell>
        </row>
        <row r="11">
          <cell r="B11" t="str">
            <v>Fuente: Ministerio de Hacienda y Crédito Público.  Ejecución de ingresos y gastos de las entidades del Presupuesto General de la Nación.</v>
          </cell>
        </row>
      </sheetData>
      <sheetData sheetId="10" refreshError="1">
        <row r="7">
          <cell r="C7">
            <v>0</v>
          </cell>
        </row>
        <row r="11">
          <cell r="B11" t="str">
            <v>Fuente: Ministerio de Hacienda y Crédito Público.  Ejecución de ingresos y gastos de las entidades del Presupuesto General de la Nación.</v>
          </cell>
        </row>
      </sheetData>
      <sheetData sheetId="11" refreshError="1">
        <row r="7">
          <cell r="C7">
            <v>2003272.3227569005</v>
          </cell>
        </row>
        <row r="60">
          <cell r="B60" t="str">
            <v>Fuente: Ministerio de Hacienda y Crédito Público.  Ejecución de ingresos y gastos de las entidades del Presupuesto General de la Nación.</v>
          </cell>
        </row>
      </sheetData>
      <sheetData sheetId="12" refreshError="1">
        <row r="7">
          <cell r="C7">
            <v>1927480.8362370001</v>
          </cell>
        </row>
        <row r="60">
          <cell r="B60" t="str">
            <v>Fuente: Ministerio de Hacienda y Crédito Público.  Ejecución de ingresos y gastos de las entidades del Presupuesto General de la Nación.</v>
          </cell>
        </row>
      </sheetData>
      <sheetData sheetId="13" refreshError="1">
        <row r="7">
          <cell r="C7">
            <v>46414377.968989</v>
          </cell>
          <cell r="D7">
            <v>57985362.253691256</v>
          </cell>
          <cell r="E7">
            <v>61702700</v>
          </cell>
          <cell r="F7">
            <v>66847927.873192422</v>
          </cell>
          <cell r="G7">
            <v>73985946.293501005</v>
          </cell>
          <cell r="H7">
            <v>84223676.760473371</v>
          </cell>
          <cell r="I7">
            <v>98950148.318854004</v>
          </cell>
          <cell r="J7">
            <v>109536813.35213743</v>
          </cell>
          <cell r="K7">
            <v>116480649.57380199</v>
          </cell>
          <cell r="L7">
            <v>130828894.88854419</v>
          </cell>
          <cell r="M7">
            <v>137151145.04996461</v>
          </cell>
          <cell r="N7">
            <v>138418652.30050102</v>
          </cell>
          <cell r="O7">
            <v>152372007.4068419</v>
          </cell>
          <cell r="P7">
            <v>177022891.32499114</v>
          </cell>
          <cell r="Q7">
            <v>185546860.911268</v>
          </cell>
          <cell r="R7">
            <v>195336068.091728</v>
          </cell>
          <cell r="S7">
            <v>197068469.65697831</v>
          </cell>
          <cell r="T7">
            <v>214699209.93375543</v>
          </cell>
          <cell r="U7">
            <v>219515728.42822</v>
          </cell>
          <cell r="V7">
            <v>235556366.671893</v>
          </cell>
          <cell r="W7">
            <v>294412064.27095199</v>
          </cell>
          <cell r="X7">
            <v>325239378.72891498</v>
          </cell>
          <cell r="Y7">
            <v>333761841.97394902</v>
          </cell>
          <cell r="Z7">
            <v>401394216.241328</v>
          </cell>
          <cell r="AA7">
            <v>448211385.79165</v>
          </cell>
          <cell r="AB7">
            <v>484151324.18394488</v>
          </cell>
        </row>
        <row r="8">
          <cell r="C8">
            <v>19650642.974950001</v>
          </cell>
          <cell r="D8">
            <v>25528456</v>
          </cell>
          <cell r="E8">
            <v>29132257.688322999</v>
          </cell>
          <cell r="F8">
            <v>31891395.355501</v>
          </cell>
          <cell r="G8">
            <v>36788435</v>
          </cell>
          <cell r="H8">
            <v>38996761</v>
          </cell>
          <cell r="I8">
            <v>46316487</v>
          </cell>
          <cell r="J8">
            <v>54073192</v>
          </cell>
          <cell r="K8">
            <v>66212048</v>
          </cell>
          <cell r="L8">
            <v>75436451</v>
          </cell>
          <cell r="M8">
            <v>71161268</v>
          </cell>
          <cell r="N8">
            <v>75114125.628281996</v>
          </cell>
          <cell r="O8">
            <v>89501248.565841004</v>
          </cell>
          <cell r="P8">
            <v>102089648.07551301</v>
          </cell>
          <cell r="Q8">
            <v>103856780.395381</v>
          </cell>
          <cell r="R8">
            <v>110560293.60941701</v>
          </cell>
          <cell r="S8">
            <v>117117964.609117</v>
          </cell>
          <cell r="T8">
            <v>125141963.610902</v>
          </cell>
          <cell r="U8">
            <v>138107874.94465399</v>
          </cell>
          <cell r="V8">
            <v>144209794.17587101</v>
          </cell>
          <cell r="W8">
            <v>135646860</v>
          </cell>
          <cell r="X8">
            <v>151780803.91474801</v>
          </cell>
          <cell r="Y8">
            <v>170861576.05697599</v>
          </cell>
          <cell r="Z8">
            <v>275633952</v>
          </cell>
          <cell r="AA8">
            <v>289005206</v>
          </cell>
          <cell r="AB8">
            <v>306144838.40309596</v>
          </cell>
        </row>
        <row r="9">
          <cell r="C9">
            <v>18991721.199999999</v>
          </cell>
          <cell r="D9">
            <v>24801070</v>
          </cell>
          <cell r="E9">
            <v>28559507.688322999</v>
          </cell>
          <cell r="F9">
            <v>31723056.578800999</v>
          </cell>
          <cell r="G9">
            <v>36586932</v>
          </cell>
          <cell r="H9">
            <v>38779806</v>
          </cell>
          <cell r="I9">
            <v>46101145</v>
          </cell>
          <cell r="J9">
            <v>53846056</v>
          </cell>
          <cell r="K9">
            <v>65966048</v>
          </cell>
          <cell r="L9">
            <v>75051961</v>
          </cell>
          <cell r="M9">
            <v>70652833</v>
          </cell>
          <cell r="N9">
            <v>74680212.628281996</v>
          </cell>
          <cell r="O9">
            <v>88923287.565841004</v>
          </cell>
          <cell r="P9">
            <v>101570794.07551301</v>
          </cell>
          <cell r="Q9">
            <v>103296882.31551699</v>
          </cell>
          <cell r="R9">
            <v>109639353.60941701</v>
          </cell>
          <cell r="S9">
            <v>116603593.609117</v>
          </cell>
          <cell r="T9">
            <v>124448963.610902</v>
          </cell>
          <cell r="U9">
            <v>137368012.94465399</v>
          </cell>
          <cell r="V9">
            <v>142881985.63188499</v>
          </cell>
          <cell r="W9">
            <v>134992097</v>
          </cell>
          <cell r="X9">
            <v>150372594</v>
          </cell>
          <cell r="Y9">
            <v>169366736</v>
          </cell>
          <cell r="Z9">
            <v>274167952</v>
          </cell>
          <cell r="AA9">
            <v>287465760</v>
          </cell>
          <cell r="AB9">
            <v>304871678.40309596</v>
          </cell>
        </row>
        <row r="10">
          <cell r="C10">
            <v>6914300</v>
          </cell>
          <cell r="D10">
            <v>9974142</v>
          </cell>
          <cell r="E10">
            <v>12050367.688323</v>
          </cell>
          <cell r="F10">
            <v>13324294.348637</v>
          </cell>
          <cell r="G10">
            <v>15972820</v>
          </cell>
          <cell r="H10">
            <v>16251141</v>
          </cell>
          <cell r="I10">
            <v>19403855</v>
          </cell>
          <cell r="J10">
            <v>23671427</v>
          </cell>
          <cell r="K10">
            <v>26400057</v>
          </cell>
          <cell r="L10">
            <v>31591144</v>
          </cell>
          <cell r="M10">
            <v>29941754</v>
          </cell>
          <cell r="N10">
            <v>33436564.628281999</v>
          </cell>
          <cell r="O10">
            <v>43372339.565840997</v>
          </cell>
          <cell r="P10">
            <v>48386645.439512998</v>
          </cell>
          <cell r="Q10">
            <v>49383462.837052003</v>
          </cell>
          <cell r="R10">
            <v>50745996.609416999</v>
          </cell>
          <cell r="S10">
            <v>49332984.095927</v>
          </cell>
          <cell r="T10">
            <v>55852761.136953004</v>
          </cell>
          <cell r="U10">
            <v>60636139.196741998</v>
          </cell>
          <cell r="V10">
            <v>65290455</v>
          </cell>
          <cell r="W10">
            <v>65447847</v>
          </cell>
          <cell r="X10">
            <v>72882812</v>
          </cell>
          <cell r="Y10">
            <v>81098256</v>
          </cell>
          <cell r="Z10">
            <v>148670546</v>
          </cell>
          <cell r="AA10">
            <v>146701331</v>
          </cell>
          <cell r="AB10">
            <v>149447583</v>
          </cell>
        </row>
        <row r="11">
          <cell r="C11">
            <v>6914300</v>
          </cell>
          <cell r="D11">
            <v>9974142</v>
          </cell>
          <cell r="E11">
            <v>11404221.688323</v>
          </cell>
          <cell r="F11">
            <v>11717105</v>
          </cell>
          <cell r="G11">
            <v>15534000</v>
          </cell>
          <cell r="H11">
            <v>15788186</v>
          </cell>
          <cell r="I11">
            <v>18940987</v>
          </cell>
          <cell r="J11">
            <v>22508427</v>
          </cell>
          <cell r="K11">
            <v>23420484</v>
          </cell>
          <cell r="L11">
            <v>29527566</v>
          </cell>
          <cell r="M11">
            <v>27808754</v>
          </cell>
          <cell r="N11">
            <v>30227126</v>
          </cell>
          <cell r="O11">
            <v>39100439.565840997</v>
          </cell>
          <cell r="P11">
            <v>44234975.439512998</v>
          </cell>
          <cell r="Q11">
            <v>45239050.837052003</v>
          </cell>
          <cell r="R11">
            <v>42009739.609416999</v>
          </cell>
          <cell r="S11">
            <v>40123220.095927</v>
          </cell>
          <cell r="T11">
            <v>53041254.136953004</v>
          </cell>
          <cell r="U11">
            <v>60636139.196741998</v>
          </cell>
          <cell r="V11">
            <v>63400455</v>
          </cell>
          <cell r="W11">
            <v>64594382</v>
          </cell>
          <cell r="X11">
            <v>71724302</v>
          </cell>
          <cell r="Y11">
            <v>80350531</v>
          </cell>
          <cell r="Z11">
            <v>144840138</v>
          </cell>
          <cell r="AA11">
            <v>142191969</v>
          </cell>
          <cell r="AB11">
            <v>145639055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0</v>
          </cell>
          <cell r="D13">
            <v>0</v>
          </cell>
          <cell r="E13">
            <v>646146</v>
          </cell>
          <cell r="F13">
            <v>1607189.348637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438820</v>
          </cell>
          <cell r="H14">
            <v>462955</v>
          </cell>
          <cell r="I14">
            <v>462868</v>
          </cell>
          <cell r="J14">
            <v>1163000</v>
          </cell>
          <cell r="K14">
            <v>2979573</v>
          </cell>
          <cell r="L14">
            <v>2063578</v>
          </cell>
          <cell r="M14">
            <v>2133000</v>
          </cell>
          <cell r="N14">
            <v>2556821.4672690001</v>
          </cell>
          <cell r="O14">
            <v>3418889</v>
          </cell>
          <cell r="P14">
            <v>3291532</v>
          </cell>
          <cell r="Q14">
            <v>3437593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800000</v>
          </cell>
          <cell r="W14">
            <v>853465</v>
          </cell>
          <cell r="X14">
            <v>922216</v>
          </cell>
          <cell r="Y14">
            <v>0</v>
          </cell>
          <cell r="Z14">
            <v>1774651</v>
          </cell>
          <cell r="AA14">
            <v>1971543</v>
          </cell>
          <cell r="AB14">
            <v>1409421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652617.16101299995</v>
          </cell>
          <cell r="O15">
            <v>853011</v>
          </cell>
          <cell r="P15">
            <v>860138</v>
          </cell>
          <cell r="Q15">
            <v>706819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4851765</v>
          </cell>
          <cell r="S16">
            <v>4328696</v>
          </cell>
          <cell r="T16">
            <v>2811507</v>
          </cell>
          <cell r="U16">
            <v>0</v>
          </cell>
          <cell r="V16">
            <v>90000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23303</v>
          </cell>
          <cell r="AB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</v>
          </cell>
          <cell r="S17">
            <v>4881068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1000000</v>
          </cell>
          <cell r="W18">
            <v>0</v>
          </cell>
          <cell r="X18">
            <v>0</v>
          </cell>
          <cell r="Y18">
            <v>360000</v>
          </cell>
          <cell r="Z18">
            <v>8855</v>
          </cell>
          <cell r="AA18">
            <v>0</v>
          </cell>
          <cell r="AB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236294</v>
          </cell>
          <cell r="Y19">
            <v>387725</v>
          </cell>
          <cell r="Z19">
            <v>2046902</v>
          </cell>
          <cell r="AA19">
            <v>2514516</v>
          </cell>
          <cell r="AB19">
            <v>2399107</v>
          </cell>
        </row>
        <row r="20">
          <cell r="C20">
            <v>12077421.199999999</v>
          </cell>
          <cell r="D20">
            <v>14826928</v>
          </cell>
          <cell r="E20">
            <v>16509140</v>
          </cell>
          <cell r="F20">
            <v>18398762.230163999</v>
          </cell>
          <cell r="G20">
            <v>20614112</v>
          </cell>
          <cell r="H20">
            <v>22528665</v>
          </cell>
          <cell r="I20">
            <v>26697290</v>
          </cell>
          <cell r="J20">
            <v>30174629</v>
          </cell>
          <cell r="K20">
            <v>39565991</v>
          </cell>
          <cell r="L20">
            <v>43460817</v>
          </cell>
          <cell r="M20">
            <v>40711079</v>
          </cell>
          <cell r="N20">
            <v>41243648</v>
          </cell>
          <cell r="O20">
            <v>45550948</v>
          </cell>
          <cell r="P20">
            <v>53184148.636</v>
          </cell>
          <cell r="Q20">
            <v>53913419.478464998</v>
          </cell>
          <cell r="R20">
            <v>58893357</v>
          </cell>
          <cell r="S20">
            <v>67270609.513190001</v>
          </cell>
          <cell r="T20">
            <v>68596202.473949</v>
          </cell>
          <cell r="U20">
            <v>76731873.747912005</v>
          </cell>
          <cell r="V20">
            <v>77591530.631885007</v>
          </cell>
          <cell r="W20">
            <v>69544250</v>
          </cell>
          <cell r="X20">
            <v>77489782</v>
          </cell>
          <cell r="Y20">
            <v>88268480</v>
          </cell>
          <cell r="Z20">
            <v>125497406</v>
          </cell>
          <cell r="AA20">
            <v>140764429</v>
          </cell>
          <cell r="AB20">
            <v>155424095.40309599</v>
          </cell>
        </row>
        <row r="21">
          <cell r="C21">
            <v>1798800</v>
          </cell>
          <cell r="D21">
            <v>2089006</v>
          </cell>
          <cell r="E21">
            <v>2297809</v>
          </cell>
          <cell r="F21">
            <v>2333947</v>
          </cell>
          <cell r="G21">
            <v>2035030</v>
          </cell>
          <cell r="H21">
            <v>2098483</v>
          </cell>
          <cell r="I21">
            <v>3084150</v>
          </cell>
          <cell r="J21">
            <v>3784939</v>
          </cell>
          <cell r="K21">
            <v>4701335</v>
          </cell>
          <cell r="L21">
            <v>5134138</v>
          </cell>
          <cell r="M21">
            <v>4459062</v>
          </cell>
          <cell r="N21">
            <v>4516990</v>
          </cell>
          <cell r="O21">
            <v>4104418</v>
          </cell>
          <cell r="P21">
            <v>4719597</v>
          </cell>
          <cell r="Q21">
            <v>3602165</v>
          </cell>
          <cell r="R21">
            <v>4252122</v>
          </cell>
          <cell r="S21">
            <v>5653091</v>
          </cell>
          <cell r="T21">
            <v>4168706</v>
          </cell>
          <cell r="U21">
            <v>4382899</v>
          </cell>
          <cell r="V21">
            <v>4027595</v>
          </cell>
          <cell r="W21">
            <v>3059144</v>
          </cell>
          <cell r="X21">
            <v>3431005</v>
          </cell>
          <cell r="Y21">
            <v>4098169</v>
          </cell>
          <cell r="Z21">
            <v>5685377</v>
          </cell>
          <cell r="AA21">
            <v>5682380</v>
          </cell>
          <cell r="AB21">
            <v>5353572</v>
          </cell>
        </row>
        <row r="22">
          <cell r="C22">
            <v>7815700.2000000002</v>
          </cell>
          <cell r="D22">
            <v>9681595</v>
          </cell>
          <cell r="E22">
            <v>10949399</v>
          </cell>
          <cell r="F22">
            <v>12670947.230164001</v>
          </cell>
          <cell r="G22">
            <v>14594596</v>
          </cell>
          <cell r="H22">
            <v>16145443</v>
          </cell>
          <cell r="I22">
            <v>18974552</v>
          </cell>
          <cell r="J22">
            <v>21412716</v>
          </cell>
          <cell r="K22">
            <v>29298944</v>
          </cell>
          <cell r="L22">
            <v>32808351</v>
          </cell>
          <cell r="M22">
            <v>30723102</v>
          </cell>
          <cell r="N22">
            <v>31952419</v>
          </cell>
          <cell r="O22">
            <v>34572763</v>
          </cell>
          <cell r="P22">
            <v>38174867</v>
          </cell>
          <cell r="Q22">
            <v>39152014</v>
          </cell>
          <cell r="R22">
            <v>42358107</v>
          </cell>
          <cell r="S22">
            <v>48846631</v>
          </cell>
          <cell r="T22">
            <v>52425427.473949</v>
          </cell>
          <cell r="U22">
            <v>59463646.747911997</v>
          </cell>
          <cell r="V22">
            <v>59627294.631885</v>
          </cell>
          <cell r="W22">
            <v>55744986</v>
          </cell>
          <cell r="X22">
            <v>61761988</v>
          </cell>
          <cell r="Y22">
            <v>68845304</v>
          </cell>
          <cell r="Z22">
            <v>98454385</v>
          </cell>
          <cell r="AA22">
            <v>108174117</v>
          </cell>
          <cell r="AB22">
            <v>119222280.92</v>
          </cell>
        </row>
        <row r="23">
          <cell r="C23">
            <v>499800</v>
          </cell>
          <cell r="D23">
            <v>426995</v>
          </cell>
          <cell r="E23">
            <v>490759</v>
          </cell>
          <cell r="F23">
            <v>477582</v>
          </cell>
          <cell r="G23">
            <v>547548</v>
          </cell>
          <cell r="H23">
            <v>597923</v>
          </cell>
          <cell r="I23">
            <v>666472</v>
          </cell>
          <cell r="J23">
            <v>747892</v>
          </cell>
          <cell r="K23">
            <v>657967</v>
          </cell>
          <cell r="L23">
            <v>392765</v>
          </cell>
          <cell r="M23">
            <v>89739</v>
          </cell>
          <cell r="N23">
            <v>95614</v>
          </cell>
          <cell r="O23">
            <v>85000</v>
          </cell>
          <cell r="P23">
            <v>41715</v>
          </cell>
          <cell r="Q23">
            <v>63636</v>
          </cell>
          <cell r="R23">
            <v>67744</v>
          </cell>
          <cell r="S23">
            <v>84805</v>
          </cell>
          <cell r="T23">
            <v>112206</v>
          </cell>
          <cell r="U23">
            <v>115911</v>
          </cell>
          <cell r="V23">
            <v>85159</v>
          </cell>
          <cell r="W23">
            <v>52674</v>
          </cell>
          <cell r="X23">
            <v>59799</v>
          </cell>
          <cell r="Y23">
            <v>90646</v>
          </cell>
          <cell r="Z23">
            <v>551892</v>
          </cell>
          <cell r="AA23">
            <v>589052</v>
          </cell>
          <cell r="AB23">
            <v>1335134.08</v>
          </cell>
        </row>
        <row r="24">
          <cell r="C24">
            <v>24700</v>
          </cell>
          <cell r="D24">
            <v>33364</v>
          </cell>
          <cell r="E24">
            <v>29728</v>
          </cell>
          <cell r="F24">
            <v>41724</v>
          </cell>
          <cell r="G24">
            <v>48945</v>
          </cell>
          <cell r="H24">
            <v>53448</v>
          </cell>
          <cell r="I24">
            <v>52399</v>
          </cell>
          <cell r="J24">
            <v>53564</v>
          </cell>
          <cell r="K24">
            <v>63700</v>
          </cell>
          <cell r="L24">
            <v>67520</v>
          </cell>
          <cell r="M24">
            <v>69883</v>
          </cell>
          <cell r="N24">
            <v>84404</v>
          </cell>
          <cell r="O24">
            <v>91325</v>
          </cell>
          <cell r="P24">
            <v>120834</v>
          </cell>
          <cell r="Q24">
            <v>153501</v>
          </cell>
          <cell r="R24">
            <v>157236</v>
          </cell>
          <cell r="S24">
            <v>216996</v>
          </cell>
          <cell r="T24">
            <v>247838</v>
          </cell>
          <cell r="U24">
            <v>247478</v>
          </cell>
          <cell r="V24">
            <v>291238</v>
          </cell>
          <cell r="W24">
            <v>324519</v>
          </cell>
          <cell r="X24">
            <v>362068</v>
          </cell>
          <cell r="Y24">
            <v>261986</v>
          </cell>
          <cell r="Z24">
            <v>451966</v>
          </cell>
          <cell r="AA24">
            <v>526062</v>
          </cell>
          <cell r="AB24">
            <v>600102</v>
          </cell>
        </row>
        <row r="25">
          <cell r="C25">
            <v>2621</v>
          </cell>
          <cell r="D25">
            <v>2064</v>
          </cell>
          <cell r="E25">
            <v>4052</v>
          </cell>
          <cell r="F25">
            <v>3089</v>
          </cell>
          <cell r="G25">
            <v>3582</v>
          </cell>
          <cell r="H25">
            <v>4095</v>
          </cell>
          <cell r="I25">
            <v>3582</v>
          </cell>
          <cell r="J25">
            <v>3662</v>
          </cell>
          <cell r="K25">
            <v>5200</v>
          </cell>
          <cell r="L25">
            <v>5755</v>
          </cell>
          <cell r="M25">
            <v>7034</v>
          </cell>
          <cell r="N25">
            <v>9581</v>
          </cell>
          <cell r="O25">
            <v>13586</v>
          </cell>
          <cell r="P25">
            <v>15754</v>
          </cell>
          <cell r="Q25">
            <v>16849</v>
          </cell>
          <cell r="R25">
            <v>18628</v>
          </cell>
          <cell r="S25">
            <v>16025</v>
          </cell>
          <cell r="T25">
            <v>41768</v>
          </cell>
          <cell r="U25">
            <v>28224</v>
          </cell>
          <cell r="V25">
            <v>33453</v>
          </cell>
          <cell r="W25">
            <v>38821</v>
          </cell>
          <cell r="X25">
            <v>56326</v>
          </cell>
          <cell r="Y25">
            <v>41883</v>
          </cell>
          <cell r="Z25">
            <v>124164</v>
          </cell>
          <cell r="AA25">
            <v>83200</v>
          </cell>
          <cell r="AB25">
            <v>94910</v>
          </cell>
        </row>
        <row r="26">
          <cell r="C26">
            <v>1000000</v>
          </cell>
          <cell r="D26">
            <v>1409700</v>
          </cell>
          <cell r="E26">
            <v>1654870</v>
          </cell>
          <cell r="F26">
            <v>1709479</v>
          </cell>
          <cell r="G26">
            <v>2230409</v>
          </cell>
          <cell r="H26">
            <v>2353527</v>
          </cell>
          <cell r="I26">
            <v>2641081</v>
          </cell>
          <cell r="J26">
            <v>2838833</v>
          </cell>
          <cell r="K26">
            <v>3419621</v>
          </cell>
          <cell r="L26">
            <v>3736499</v>
          </cell>
          <cell r="M26">
            <v>3956649</v>
          </cell>
          <cell r="N26">
            <v>3186785</v>
          </cell>
          <cell r="O26">
            <v>4991653</v>
          </cell>
          <cell r="P26">
            <v>5553971</v>
          </cell>
          <cell r="Q26">
            <v>6095838.4784650002</v>
          </cell>
          <cell r="R26">
            <v>6914955</v>
          </cell>
          <cell r="S26">
            <v>7291723</v>
          </cell>
          <cell r="T26">
            <v>7496844</v>
          </cell>
          <cell r="U26">
            <v>7992020</v>
          </cell>
          <cell r="V26">
            <v>7541834</v>
          </cell>
          <cell r="W26">
            <v>7666561</v>
          </cell>
          <cell r="X26">
            <v>8768184</v>
          </cell>
          <cell r="Y26">
            <v>10184068</v>
          </cell>
          <cell r="Z26">
            <v>13933624</v>
          </cell>
          <cell r="AA26">
            <v>14892765</v>
          </cell>
          <cell r="AB26">
            <v>15851848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11224</v>
          </cell>
          <cell r="L27">
            <v>18361</v>
          </cell>
          <cell r="M27">
            <v>23767</v>
          </cell>
          <cell r="N27">
            <v>22662</v>
          </cell>
          <cell r="O27">
            <v>34699</v>
          </cell>
          <cell r="P27">
            <v>38811.635999999999</v>
          </cell>
          <cell r="Q27">
            <v>51793</v>
          </cell>
          <cell r="R27">
            <v>52644</v>
          </cell>
          <cell r="S27">
            <v>13849.51319</v>
          </cell>
          <cell r="T27">
            <v>139650</v>
          </cell>
          <cell r="U27">
            <v>183516</v>
          </cell>
          <cell r="V27">
            <v>140176</v>
          </cell>
          <cell r="W27">
            <v>176127</v>
          </cell>
          <cell r="X27">
            <v>151200</v>
          </cell>
          <cell r="Y27">
            <v>164867</v>
          </cell>
          <cell r="Z27">
            <v>306418</v>
          </cell>
          <cell r="AA27">
            <v>325419</v>
          </cell>
          <cell r="AB27">
            <v>371220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717084</v>
          </cell>
          <cell r="Q28">
            <v>1305713</v>
          </cell>
          <cell r="R28">
            <v>1868824</v>
          </cell>
          <cell r="S28">
            <v>1985400</v>
          </cell>
          <cell r="T28">
            <v>2313899</v>
          </cell>
          <cell r="U28">
            <v>2542013</v>
          </cell>
          <cell r="V28">
            <v>3972707</v>
          </cell>
          <cell r="W28">
            <v>1160193</v>
          </cell>
          <cell r="X28">
            <v>1903098</v>
          </cell>
          <cell r="Y28">
            <v>2297488</v>
          </cell>
          <cell r="Z28">
            <v>3432904</v>
          </cell>
          <cell r="AA28">
            <v>4461252</v>
          </cell>
          <cell r="AB28">
            <v>4365927</v>
          </cell>
        </row>
        <row r="29">
          <cell r="C29">
            <v>875800</v>
          </cell>
          <cell r="D29">
            <v>1116413</v>
          </cell>
          <cell r="E29">
            <v>1082295</v>
          </cell>
          <cell r="F29">
            <v>1151708</v>
          </cell>
          <cell r="G29">
            <v>1154002</v>
          </cell>
          <cell r="H29">
            <v>1275746</v>
          </cell>
          <cell r="I29">
            <v>1275054</v>
          </cell>
          <cell r="J29">
            <v>1333023</v>
          </cell>
          <cell r="K29">
            <v>1408000</v>
          </cell>
          <cell r="L29">
            <v>1297428</v>
          </cell>
          <cell r="M29">
            <v>1381843</v>
          </cell>
          <cell r="N29">
            <v>1375193</v>
          </cell>
          <cell r="O29">
            <v>1657504</v>
          </cell>
          <cell r="P29">
            <v>3801515</v>
          </cell>
          <cell r="Q29">
            <v>3471910</v>
          </cell>
          <cell r="R29">
            <v>3203097</v>
          </cell>
          <cell r="S29">
            <v>3162089</v>
          </cell>
          <cell r="T29">
            <v>963910</v>
          </cell>
          <cell r="U29">
            <v>1131875</v>
          </cell>
          <cell r="V29">
            <v>1565811</v>
          </cell>
          <cell r="W29">
            <v>1015261</v>
          </cell>
          <cell r="X29">
            <v>597071</v>
          </cell>
          <cell r="Y29">
            <v>1787409</v>
          </cell>
          <cell r="Z29">
            <v>1952234</v>
          </cell>
          <cell r="AA29">
            <v>2224318</v>
          </cell>
          <cell r="AB29">
            <v>2642715</v>
          </cell>
        </row>
        <row r="30">
          <cell r="C30">
            <v>60000</v>
          </cell>
          <cell r="D30">
            <v>67791</v>
          </cell>
          <cell r="E30">
            <v>228</v>
          </cell>
          <cell r="F30">
            <v>10286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685954</v>
          </cell>
          <cell r="U31">
            <v>644291</v>
          </cell>
          <cell r="V31">
            <v>306263</v>
          </cell>
          <cell r="W31">
            <v>305964</v>
          </cell>
          <cell r="X31">
            <v>399043</v>
          </cell>
          <cell r="Y31">
            <v>496660</v>
          </cell>
          <cell r="Z31">
            <v>604442</v>
          </cell>
          <cell r="AA31">
            <v>680521</v>
          </cell>
          <cell r="AB31">
            <v>744750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1603586</v>
          </cell>
          <cell r="AB32">
            <v>2334000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256865</v>
          </cell>
          <cell r="AB33">
            <v>67150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1264892</v>
          </cell>
          <cell r="AB34">
            <v>1788000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652486.40309599997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C37">
            <v>658921.77494999999</v>
          </cell>
          <cell r="D37">
            <v>727386</v>
          </cell>
          <cell r="E37">
            <v>572750</v>
          </cell>
          <cell r="F37">
            <v>168338.77669999999</v>
          </cell>
          <cell r="G37">
            <v>201503</v>
          </cell>
          <cell r="H37">
            <v>216955</v>
          </cell>
          <cell r="I37">
            <v>215342</v>
          </cell>
          <cell r="J37">
            <v>227136</v>
          </cell>
          <cell r="K37">
            <v>246000</v>
          </cell>
          <cell r="L37">
            <v>384490</v>
          </cell>
          <cell r="M37">
            <v>508435</v>
          </cell>
          <cell r="N37">
            <v>433913</v>
          </cell>
          <cell r="O37">
            <v>577961</v>
          </cell>
          <cell r="P37">
            <v>518854</v>
          </cell>
          <cell r="Q37">
            <v>559898.07986399997</v>
          </cell>
          <cell r="R37">
            <v>920940</v>
          </cell>
          <cell r="S37">
            <v>514371</v>
          </cell>
          <cell r="T37">
            <v>693000</v>
          </cell>
          <cell r="U37">
            <v>739862</v>
          </cell>
          <cell r="V37">
            <v>1327808.5439859999</v>
          </cell>
          <cell r="W37">
            <v>654763</v>
          </cell>
          <cell r="X37">
            <v>1408209.914748</v>
          </cell>
          <cell r="Y37">
            <v>1494840.0569760001</v>
          </cell>
          <cell r="Z37">
            <v>1466000</v>
          </cell>
          <cell r="AA37">
            <v>1539446</v>
          </cell>
          <cell r="AB37">
            <v>1273160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1309282</v>
          </cell>
          <cell r="W38">
            <v>0</v>
          </cell>
          <cell r="X38">
            <v>0</v>
          </cell>
          <cell r="Y38">
            <v>1485236</v>
          </cell>
          <cell r="Z38">
            <v>0</v>
          </cell>
          <cell r="AA38">
            <v>0</v>
          </cell>
          <cell r="AB38">
            <v>0</v>
          </cell>
        </row>
        <row r="39">
          <cell r="C39">
            <v>658921.77494999999</v>
          </cell>
          <cell r="D39">
            <v>727386</v>
          </cell>
          <cell r="E39">
            <v>572750</v>
          </cell>
          <cell r="F39">
            <v>30270</v>
          </cell>
          <cell r="G39">
            <v>58174</v>
          </cell>
          <cell r="H39">
            <v>61732</v>
          </cell>
          <cell r="I39">
            <v>4278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577961</v>
          </cell>
          <cell r="P39">
            <v>518854</v>
          </cell>
          <cell r="Q39">
            <v>559898.07986399997</v>
          </cell>
          <cell r="R39">
            <v>920940</v>
          </cell>
          <cell r="S39">
            <v>514371</v>
          </cell>
          <cell r="T39">
            <v>693000</v>
          </cell>
          <cell r="U39">
            <v>739862</v>
          </cell>
          <cell r="V39">
            <v>0</v>
          </cell>
          <cell r="W39">
            <v>643863</v>
          </cell>
          <cell r="X39">
            <v>1376000</v>
          </cell>
          <cell r="Y39">
            <v>0</v>
          </cell>
          <cell r="Z39">
            <v>1466000</v>
          </cell>
          <cell r="AA39">
            <v>1539446</v>
          </cell>
          <cell r="AB39">
            <v>1273160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138068.77669999999</v>
          </cell>
          <cell r="G40">
            <v>143329</v>
          </cell>
          <cell r="H40">
            <v>155223</v>
          </cell>
          <cell r="I40">
            <v>211064</v>
          </cell>
          <cell r="J40">
            <v>227136</v>
          </cell>
          <cell r="K40">
            <v>246000</v>
          </cell>
          <cell r="L40">
            <v>384490</v>
          </cell>
          <cell r="M40">
            <v>508435</v>
          </cell>
          <cell r="N40">
            <v>433913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2263.8239859999999</v>
          </cell>
          <cell r="W41">
            <v>0</v>
          </cell>
          <cell r="X41">
            <v>0</v>
          </cell>
          <cell r="Y41">
            <v>9604.0569759999998</v>
          </cell>
          <cell r="Z41">
            <v>0</v>
          </cell>
          <cell r="AA41">
            <v>0</v>
          </cell>
          <cell r="AB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16262.72</v>
          </cell>
          <cell r="W42">
            <v>10900</v>
          </cell>
          <cell r="X42">
            <v>32209.914747999999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C43">
            <v>23551549.751224998</v>
          </cell>
          <cell r="D43">
            <v>28131782.966836262</v>
          </cell>
          <cell r="E43">
            <v>29294765.363940999</v>
          </cell>
          <cell r="F43">
            <v>31621394.488290418</v>
          </cell>
          <cell r="G43">
            <v>33384868.661166001</v>
          </cell>
          <cell r="H43">
            <v>41368711.798227385</v>
          </cell>
          <cell r="I43">
            <v>47579240.591582</v>
          </cell>
          <cell r="J43">
            <v>49938612.036505438</v>
          </cell>
          <cell r="K43">
            <v>45382110.47599601</v>
          </cell>
          <cell r="L43">
            <v>48479341.017408185</v>
          </cell>
          <cell r="M43">
            <v>55913339.206781596</v>
          </cell>
          <cell r="N43">
            <v>54575357.922044016</v>
          </cell>
          <cell r="O43">
            <v>53250206.220491901</v>
          </cell>
          <cell r="P43">
            <v>60729989.469703741</v>
          </cell>
          <cell r="Q43">
            <v>59724496.606917001</v>
          </cell>
          <cell r="R43">
            <v>63812000.228823997</v>
          </cell>
          <cell r="S43">
            <v>60187867.429876313</v>
          </cell>
          <cell r="T43">
            <v>73747526.206556439</v>
          </cell>
          <cell r="U43">
            <v>68313305.632416993</v>
          </cell>
          <cell r="V43">
            <v>78576864.593541995</v>
          </cell>
          <cell r="W43">
            <v>104147345.862679</v>
          </cell>
          <cell r="X43">
            <v>134159345.82237101</v>
          </cell>
          <cell r="Y43">
            <v>146834681.95029101</v>
          </cell>
          <cell r="Z43">
            <v>108476134.191645</v>
          </cell>
          <cell r="AA43">
            <v>140891805.10445899</v>
          </cell>
          <cell r="AB43">
            <v>156624448.65530899</v>
          </cell>
        </row>
        <row r="44">
          <cell r="C44">
            <v>2507508</v>
          </cell>
          <cell r="D44">
            <v>837657.1</v>
          </cell>
          <cell r="E44">
            <v>0</v>
          </cell>
          <cell r="F44">
            <v>0</v>
          </cell>
          <cell r="G44">
            <v>300000</v>
          </cell>
          <cell r="H44">
            <v>430000</v>
          </cell>
          <cell r="I44">
            <v>1000000</v>
          </cell>
          <cell r="J44">
            <v>385000</v>
          </cell>
          <cell r="K44">
            <v>560000</v>
          </cell>
          <cell r="L44">
            <v>3093000</v>
          </cell>
          <cell r="M44">
            <v>1400000</v>
          </cell>
          <cell r="N44">
            <v>2764188.083075</v>
          </cell>
          <cell r="O44">
            <v>5114000</v>
          </cell>
          <cell r="P44">
            <v>1570000.095798</v>
          </cell>
          <cell r="Q44">
            <v>0</v>
          </cell>
          <cell r="R44">
            <v>0</v>
          </cell>
          <cell r="S44">
            <v>0</v>
          </cell>
          <cell r="T44">
            <v>648600</v>
          </cell>
          <cell r="U44">
            <v>0</v>
          </cell>
          <cell r="V44">
            <v>2500000</v>
          </cell>
          <cell r="W44">
            <v>350000</v>
          </cell>
          <cell r="X44">
            <v>14000000</v>
          </cell>
          <cell r="Y44">
            <v>7100000</v>
          </cell>
          <cell r="Z44">
            <v>0</v>
          </cell>
          <cell r="AA44">
            <v>0</v>
          </cell>
          <cell r="AB44">
            <v>0</v>
          </cell>
        </row>
        <row r="45">
          <cell r="C45">
            <v>1504761.6161140001</v>
          </cell>
          <cell r="D45">
            <v>1895860</v>
          </cell>
          <cell r="E45">
            <v>2722209.8</v>
          </cell>
          <cell r="F45">
            <v>1990372</v>
          </cell>
          <cell r="G45">
            <v>2856093.39</v>
          </cell>
          <cell r="H45">
            <v>2263921</v>
          </cell>
          <cell r="I45">
            <v>2684598.988992</v>
          </cell>
          <cell r="J45">
            <v>7387417</v>
          </cell>
          <cell r="K45">
            <v>5881000</v>
          </cell>
          <cell r="L45">
            <v>9580254.8324779999</v>
          </cell>
          <cell r="M45">
            <v>5009620.1824390003</v>
          </cell>
          <cell r="N45">
            <v>6939050.3038790002</v>
          </cell>
          <cell r="O45">
            <v>6794176</v>
          </cell>
          <cell r="P45">
            <v>12819269.220536999</v>
          </cell>
          <cell r="Q45">
            <v>13591131.876227001</v>
          </cell>
          <cell r="R45">
            <v>9551650.6484859996</v>
          </cell>
          <cell r="S45">
            <v>3638698.8409119998</v>
          </cell>
          <cell r="T45">
            <v>2053720</v>
          </cell>
          <cell r="U45">
            <v>2988640.0628979998</v>
          </cell>
          <cell r="V45">
            <v>8700307.3966610003</v>
          </cell>
          <cell r="W45">
            <v>11441020.279297</v>
          </cell>
          <cell r="X45">
            <v>8601047.7645299993</v>
          </cell>
          <cell r="Y45">
            <v>9962528.2336929999</v>
          </cell>
          <cell r="Z45">
            <v>28350342.305899002</v>
          </cell>
          <cell r="AA45">
            <v>29489416.245368998</v>
          </cell>
          <cell r="AB45">
            <v>19525980.961082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1300000</v>
          </cell>
          <cell r="H46">
            <v>1300000</v>
          </cell>
          <cell r="I46">
            <v>495000</v>
          </cell>
          <cell r="J46">
            <v>506000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C47">
            <v>494497</v>
          </cell>
          <cell r="D47">
            <v>679143</v>
          </cell>
          <cell r="E47">
            <v>843994.8</v>
          </cell>
          <cell r="F47">
            <v>689329</v>
          </cell>
          <cell r="G47">
            <v>691417.20175000001</v>
          </cell>
          <cell r="H47">
            <v>628547</v>
          </cell>
          <cell r="I47">
            <v>558704.28122200002</v>
          </cell>
          <cell r="J47">
            <v>562000</v>
          </cell>
          <cell r="K47">
            <v>628069</v>
          </cell>
          <cell r="L47">
            <v>673452.75228500005</v>
          </cell>
          <cell r="M47">
            <v>818512.60921799997</v>
          </cell>
          <cell r="N47">
            <v>579331.05628300004</v>
          </cell>
          <cell r="O47">
            <v>562782</v>
          </cell>
          <cell r="P47">
            <v>655658.48071899998</v>
          </cell>
          <cell r="Q47">
            <v>897015.47616900003</v>
          </cell>
          <cell r="R47">
            <v>918661.01878599997</v>
          </cell>
          <cell r="S47">
            <v>504634.08</v>
          </cell>
          <cell r="T47">
            <v>1718000</v>
          </cell>
          <cell r="U47">
            <v>1930902.0793029999</v>
          </cell>
          <cell r="V47">
            <v>2763936.312227</v>
          </cell>
          <cell r="W47">
            <v>2031777.5666690001</v>
          </cell>
          <cell r="X47">
            <v>423459.622386</v>
          </cell>
          <cell r="Y47">
            <v>568621.35321500001</v>
          </cell>
          <cell r="Z47">
            <v>1245612.9608420001</v>
          </cell>
          <cell r="AA47">
            <v>1325472</v>
          </cell>
          <cell r="AB47">
            <v>0</v>
          </cell>
        </row>
        <row r="48">
          <cell r="C48">
            <v>4771805.0741600003</v>
          </cell>
          <cell r="D48">
            <v>8695404.3962670006</v>
          </cell>
          <cell r="E48">
            <v>8976278.8237089999</v>
          </cell>
          <cell r="F48">
            <v>11347382.271439999</v>
          </cell>
          <cell r="G48">
            <v>9128791.9449300002</v>
          </cell>
          <cell r="H48">
            <v>6237408.1459529996</v>
          </cell>
          <cell r="I48">
            <v>9924722.1644749995</v>
          </cell>
          <cell r="J48">
            <v>9438147.4000000004</v>
          </cell>
          <cell r="K48">
            <v>5927594.7826089999</v>
          </cell>
          <cell r="L48">
            <v>8736400.7869620007</v>
          </cell>
          <cell r="M48">
            <v>8876310</v>
          </cell>
          <cell r="N48">
            <v>7798032.1805020003</v>
          </cell>
          <cell r="O48">
            <v>7886975.6093979999</v>
          </cell>
          <cell r="P48">
            <v>4810000</v>
          </cell>
          <cell r="Q48">
            <v>10553367.447075</v>
          </cell>
          <cell r="R48">
            <v>9892809.7923329994</v>
          </cell>
          <cell r="S48">
            <v>14228538.311133999</v>
          </cell>
          <cell r="T48">
            <v>18215115.032253001</v>
          </cell>
          <cell r="U48">
            <v>11703964.156354999</v>
          </cell>
          <cell r="V48">
            <v>13679121.147905</v>
          </cell>
          <cell r="W48">
            <v>39943532.733824</v>
          </cell>
          <cell r="X48">
            <v>36302000</v>
          </cell>
          <cell r="Y48">
            <v>39312000</v>
          </cell>
          <cell r="Z48">
            <v>27471000</v>
          </cell>
          <cell r="AA48">
            <v>27430657.899999999</v>
          </cell>
          <cell r="AB48">
            <v>34358642.682433002</v>
          </cell>
        </row>
        <row r="49">
          <cell r="C49">
            <v>13208333.648995999</v>
          </cell>
          <cell r="D49">
            <v>15854387.869341001</v>
          </cell>
          <cell r="E49">
            <v>15880928.914912</v>
          </cell>
          <cell r="F49">
            <v>12983130.414229</v>
          </cell>
          <cell r="G49">
            <v>17087639.974672001</v>
          </cell>
          <cell r="H49">
            <v>26818614.611412</v>
          </cell>
          <cell r="I49">
            <v>28790071.103944</v>
          </cell>
          <cell r="J49">
            <v>24723285.301546998</v>
          </cell>
          <cell r="K49">
            <v>24613000</v>
          </cell>
          <cell r="L49">
            <v>25500384.150022998</v>
          </cell>
          <cell r="M49">
            <v>26133515.450583</v>
          </cell>
          <cell r="N49">
            <v>28000000</v>
          </cell>
          <cell r="O49">
            <v>27500000</v>
          </cell>
          <cell r="P49">
            <v>30351270.762877699</v>
          </cell>
          <cell r="Q49">
            <v>33200000</v>
          </cell>
          <cell r="R49">
            <v>34477000</v>
          </cell>
          <cell r="S49">
            <v>39042000</v>
          </cell>
          <cell r="T49">
            <v>41442000</v>
          </cell>
          <cell r="U49">
            <v>43100000</v>
          </cell>
          <cell r="V49">
            <v>46700000</v>
          </cell>
          <cell r="W49">
            <v>46750000</v>
          </cell>
          <cell r="X49">
            <v>55332000</v>
          </cell>
          <cell r="Y49">
            <v>62882817.693268999</v>
          </cell>
          <cell r="Z49">
            <v>46887599.994442999</v>
          </cell>
          <cell r="AA49">
            <v>73708000</v>
          </cell>
          <cell r="AB49">
            <v>95810000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55274.991306999997</v>
          </cell>
          <cell r="W50">
            <v>94500.415569000004</v>
          </cell>
          <cell r="X50">
            <v>181760.37324799999</v>
          </cell>
          <cell r="Y50">
            <v>194015.43591599999</v>
          </cell>
          <cell r="Z50">
            <v>98574.683225000001</v>
          </cell>
          <cell r="AA50">
            <v>77947.568755999993</v>
          </cell>
          <cell r="AB50">
            <v>138167.37532200001</v>
          </cell>
        </row>
        <row r="51">
          <cell r="C51">
            <v>165319</v>
          </cell>
          <cell r="D51">
            <v>22988</v>
          </cell>
          <cell r="E51">
            <v>80417.444313</v>
          </cell>
          <cell r="F51">
            <v>121158.03017500001</v>
          </cell>
          <cell r="G51">
            <v>139346.33125799999</v>
          </cell>
          <cell r="H51">
            <v>110205</v>
          </cell>
          <cell r="I51">
            <v>122114.78320999999</v>
          </cell>
          <cell r="J51">
            <v>36906</v>
          </cell>
          <cell r="K51">
            <v>34602.607043000004</v>
          </cell>
          <cell r="L51">
            <v>34703.252496000001</v>
          </cell>
          <cell r="M51">
            <v>24467.75</v>
          </cell>
          <cell r="N51">
            <v>105195.87448100001</v>
          </cell>
          <cell r="O51">
            <v>197849.13800000001</v>
          </cell>
          <cell r="P51">
            <v>172714.18703</v>
          </cell>
          <cell r="Q51">
            <v>238669.90089600001</v>
          </cell>
          <cell r="R51">
            <v>190225.357682</v>
          </cell>
          <cell r="S51">
            <v>202189.791834</v>
          </cell>
          <cell r="T51">
            <v>201117.820542</v>
          </cell>
          <cell r="U51">
            <v>201117.820542</v>
          </cell>
          <cell r="V51">
            <v>234726.963499</v>
          </cell>
          <cell r="W51">
            <v>268222.43333099998</v>
          </cell>
          <cell r="X51">
            <v>186500.37815500001</v>
          </cell>
          <cell r="Y51">
            <v>231378.64678499999</v>
          </cell>
          <cell r="Z51">
            <v>254387.039158</v>
          </cell>
          <cell r="AA51">
            <v>174528</v>
          </cell>
          <cell r="AB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1940864.2399579999</v>
          </cell>
          <cell r="X52">
            <v>13324193.770073</v>
          </cell>
          <cell r="Y52">
            <v>772000</v>
          </cell>
          <cell r="Z52">
            <v>648397.10292900004</v>
          </cell>
          <cell r="AA52">
            <v>5892323</v>
          </cell>
          <cell r="AB52">
            <v>0</v>
          </cell>
        </row>
        <row r="53">
          <cell r="C53">
            <v>889491.56009299995</v>
          </cell>
          <cell r="D53">
            <v>128297</v>
          </cell>
          <cell r="E53">
            <v>785511.54000200005</v>
          </cell>
          <cell r="F53">
            <v>232268</v>
          </cell>
          <cell r="G53">
            <v>183068.925001</v>
          </cell>
          <cell r="H53">
            <v>146487</v>
          </cell>
          <cell r="I53">
            <v>453078.91500400001</v>
          </cell>
          <cell r="J53">
            <v>152152</v>
          </cell>
          <cell r="K53">
            <v>200157.55699300001</v>
          </cell>
          <cell r="L53">
            <v>162202</v>
          </cell>
          <cell r="M53">
            <v>443271.63759400003</v>
          </cell>
          <cell r="N53">
            <v>245457.04045599999</v>
          </cell>
          <cell r="O53">
            <v>301674.91830700001</v>
          </cell>
          <cell r="P53">
            <v>317488.885335</v>
          </cell>
          <cell r="Q53">
            <v>520898.63455299998</v>
          </cell>
          <cell r="R53">
            <v>658988.68486200005</v>
          </cell>
          <cell r="S53">
            <v>704563.26</v>
          </cell>
          <cell r="T53">
            <v>531441.18816899997</v>
          </cell>
          <cell r="U53">
            <v>567546.74350300001</v>
          </cell>
          <cell r="V53">
            <v>1818661.346192</v>
          </cell>
          <cell r="W53">
            <v>511000</v>
          </cell>
          <cell r="X53">
            <v>1442000</v>
          </cell>
          <cell r="Y53">
            <v>600000</v>
          </cell>
          <cell r="Z53">
            <v>1998377.170868</v>
          </cell>
          <cell r="AA53">
            <v>2000000</v>
          </cell>
          <cell r="AB53">
            <v>0</v>
          </cell>
        </row>
        <row r="54">
          <cell r="C54">
            <v>9833.8518619999995</v>
          </cell>
          <cell r="D54">
            <v>18045.601228260002</v>
          </cell>
          <cell r="E54">
            <v>5424.041005</v>
          </cell>
          <cell r="F54">
            <v>4257754.7724464182</v>
          </cell>
          <cell r="G54">
            <v>1698510.893555</v>
          </cell>
          <cell r="H54">
            <v>3433529.0408623829</v>
          </cell>
          <cell r="I54">
            <v>3550950.3547350001</v>
          </cell>
          <cell r="J54">
            <v>6747704.3349584416</v>
          </cell>
          <cell r="K54">
            <v>7537686.5293510081</v>
          </cell>
          <cell r="L54">
            <v>698943.24316419044</v>
          </cell>
          <cell r="M54">
            <v>13207641.576947594</v>
          </cell>
          <cell r="N54">
            <v>8144103.3833680153</v>
          </cell>
          <cell r="O54">
            <v>4892748.5547868982</v>
          </cell>
          <cell r="P54">
            <v>10033587.837407039</v>
          </cell>
          <cell r="Q54">
            <v>723413.27199699997</v>
          </cell>
          <cell r="R54">
            <v>8122664.726675</v>
          </cell>
          <cell r="S54">
            <v>1867243.14599631</v>
          </cell>
          <cell r="T54">
            <v>8937532.1655924395</v>
          </cell>
          <cell r="U54">
            <v>7821134.769816</v>
          </cell>
          <cell r="V54">
            <v>2124836.435751</v>
          </cell>
          <cell r="W54">
            <v>816428.19403100002</v>
          </cell>
          <cell r="X54">
            <v>4366383.9139790004</v>
          </cell>
          <cell r="Y54">
            <v>25211320.587413002</v>
          </cell>
          <cell r="Z54">
            <v>1521842.9342809999</v>
          </cell>
          <cell r="AA54">
            <v>793460.390334</v>
          </cell>
          <cell r="AB54">
            <v>6791657.6364719998</v>
          </cell>
        </row>
        <row r="55">
          <cell r="C55">
            <v>759546.6</v>
          </cell>
          <cell r="D55">
            <v>1045576.03947</v>
          </cell>
          <cell r="E55">
            <v>373450.92561799998</v>
          </cell>
          <cell r="F55">
            <v>823494.08327800001</v>
          </cell>
          <cell r="G55">
            <v>483260.26016300003</v>
          </cell>
          <cell r="H55">
            <v>539100.63289200002</v>
          </cell>
          <cell r="I55">
            <v>598934.33150099998</v>
          </cell>
          <cell r="J55">
            <v>623102.52567400003</v>
          </cell>
          <cell r="K55">
            <v>731759.42080099997</v>
          </cell>
          <cell r="L55">
            <v>834992.88855899998</v>
          </cell>
          <cell r="M55">
            <v>1151181.4952980001</v>
          </cell>
          <cell r="N55">
            <v>897435.18404600001</v>
          </cell>
          <cell r="O55">
            <v>1044331.2271050001</v>
          </cell>
          <cell r="P55">
            <v>1206443.7245829999</v>
          </cell>
          <cell r="Q55">
            <v>1281072.4217320001</v>
          </cell>
          <cell r="R55">
            <v>1368187.459056</v>
          </cell>
          <cell r="S55">
            <v>1559218.8326709999</v>
          </cell>
          <cell r="T55">
            <v>1660311.2205330001</v>
          </cell>
          <cell r="U55">
            <v>1933745.6798650001</v>
          </cell>
          <cell r="V55">
            <v>2085384</v>
          </cell>
          <cell r="W55">
            <v>2239268.7981909998</v>
          </cell>
          <cell r="X55">
            <v>2416062.8363629999</v>
          </cell>
          <cell r="Y55">
            <v>2434904.9768210002</v>
          </cell>
          <cell r="Z55">
            <v>2707382.3750760001</v>
          </cell>
          <cell r="AA55">
            <v>3107045.087874</v>
          </cell>
          <cell r="AB55">
            <v>4031689.8533089999</v>
          </cell>
        </row>
        <row r="56">
          <cell r="C56">
            <v>759546.6</v>
          </cell>
          <cell r="D56">
            <v>1045576.03947</v>
          </cell>
          <cell r="E56">
            <v>373450.92561799998</v>
          </cell>
          <cell r="F56">
            <v>823494.08327800001</v>
          </cell>
          <cell r="G56">
            <v>483260.26016300003</v>
          </cell>
          <cell r="H56">
            <v>539100.63289200002</v>
          </cell>
          <cell r="I56">
            <v>598934.33150099998</v>
          </cell>
          <cell r="J56">
            <v>623102.52567400003</v>
          </cell>
          <cell r="K56">
            <v>731759.42080099997</v>
          </cell>
          <cell r="L56">
            <v>834992.88855899998</v>
          </cell>
          <cell r="M56">
            <v>1151181.4952980001</v>
          </cell>
          <cell r="N56">
            <v>897435.18404600001</v>
          </cell>
          <cell r="O56">
            <v>1034331.2271050001</v>
          </cell>
          <cell r="P56">
            <v>1186443.7245829999</v>
          </cell>
          <cell r="Q56">
            <v>1272072.4217320001</v>
          </cell>
          <cell r="R56">
            <v>1356187.459056</v>
          </cell>
          <cell r="S56">
            <v>1539218.8326709999</v>
          </cell>
          <cell r="T56">
            <v>1638511.2205330001</v>
          </cell>
          <cell r="U56">
            <v>1906445.6798650001</v>
          </cell>
          <cell r="V56">
            <v>2058406</v>
          </cell>
          <cell r="W56">
            <v>2223570.1315859999</v>
          </cell>
          <cell r="X56">
            <v>2399825.4051609999</v>
          </cell>
          <cell r="Y56">
            <v>2425227.0360300001</v>
          </cell>
          <cell r="Z56">
            <v>2622382.3750760001</v>
          </cell>
          <cell r="AA56">
            <v>3023500.6040739999</v>
          </cell>
          <cell r="AB56">
            <v>3941689.8533089999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10000</v>
          </cell>
          <cell r="P57">
            <v>20000</v>
          </cell>
          <cell r="Q57">
            <v>9000</v>
          </cell>
          <cell r="R57">
            <v>12000</v>
          </cell>
          <cell r="S57">
            <v>20000</v>
          </cell>
          <cell r="T57">
            <v>21800</v>
          </cell>
          <cell r="U57">
            <v>27300</v>
          </cell>
          <cell r="V57">
            <v>26978</v>
          </cell>
          <cell r="W57">
            <v>15698.666605</v>
          </cell>
          <cell r="X57">
            <v>16237.431202</v>
          </cell>
          <cell r="Y57">
            <v>9677.9407910000009</v>
          </cell>
          <cell r="Z57">
            <v>85000</v>
          </cell>
          <cell r="AA57">
            <v>83544.483800000002</v>
          </cell>
          <cell r="AB57">
            <v>90000</v>
          </cell>
        </row>
        <row r="58">
          <cell r="C58">
            <v>2452638.6428140001</v>
          </cell>
          <cell r="D58">
            <v>3279547.2473849999</v>
          </cell>
          <cell r="E58">
            <v>2902226.0221179998</v>
          </cell>
          <cell r="F58">
            <v>2511643.9461229998</v>
          </cell>
          <cell r="G58">
            <v>3329382.3721719999</v>
          </cell>
          <cell r="H58">
            <v>3319103.3293539998</v>
          </cell>
          <cell r="I58">
            <v>4455486.3957709996</v>
          </cell>
          <cell r="J58">
            <v>4901906.7899580002</v>
          </cell>
          <cell r="K58">
            <v>4154731.6770049999</v>
          </cell>
          <cell r="L58">
            <v>6078109.9825769998</v>
          </cell>
          <cell r="M58">
            <v>8925356.3478849996</v>
          </cell>
          <cell r="N58">
            <v>7831733.5661289999</v>
          </cell>
          <cell r="O58">
            <v>8576221.3934039995</v>
          </cell>
          <cell r="P58">
            <v>12996810.05519142</v>
          </cell>
          <cell r="Q58">
            <v>20684511.487238001</v>
          </cell>
          <cell r="R58">
            <v>19595586.794431001</v>
          </cell>
          <cell r="S58">
            <v>18203418.785314001</v>
          </cell>
          <cell r="T58">
            <v>14149408.895764001</v>
          </cell>
          <cell r="U58">
            <v>11160802.171283999</v>
          </cell>
          <cell r="V58">
            <v>10684323.902480001</v>
          </cell>
          <cell r="W58">
            <v>52378589.610082</v>
          </cell>
          <cell r="X58">
            <v>36883166.155432999</v>
          </cell>
          <cell r="Y58">
            <v>13630678.989861</v>
          </cell>
          <cell r="Z58">
            <v>14576747.674606999</v>
          </cell>
          <cell r="AA58">
            <v>15207329.599316999</v>
          </cell>
          <cell r="AB58">
            <v>17350347.272231001</v>
          </cell>
        </row>
        <row r="59">
          <cell r="C59">
            <v>129595.395506</v>
          </cell>
          <cell r="D59">
            <v>134206.756459</v>
          </cell>
          <cell r="E59">
            <v>143630.22218800001</v>
          </cell>
          <cell r="F59">
            <v>145236.01827500001</v>
          </cell>
          <cell r="G59">
            <v>155389.87464200001</v>
          </cell>
          <cell r="H59">
            <v>176127.80219300001</v>
          </cell>
          <cell r="I59">
            <v>190232.50510899999</v>
          </cell>
          <cell r="J59">
            <v>185786.75467200001</v>
          </cell>
          <cell r="K59">
            <v>212781</v>
          </cell>
          <cell r="L59">
            <v>252178.99741400001</v>
          </cell>
          <cell r="M59">
            <v>282650.36837099999</v>
          </cell>
          <cell r="N59">
            <v>283378.99913800001</v>
          </cell>
          <cell r="O59">
            <v>350713.68187999999</v>
          </cell>
          <cell r="P59">
            <v>404735</v>
          </cell>
          <cell r="Q59">
            <v>427155.5</v>
          </cell>
          <cell r="R59">
            <v>396921</v>
          </cell>
          <cell r="S59">
            <v>441949.73496999999</v>
          </cell>
          <cell r="T59">
            <v>457646.08827599999</v>
          </cell>
          <cell r="U59">
            <v>484409.118418</v>
          </cell>
          <cell r="V59">
            <v>500779</v>
          </cell>
          <cell r="W59">
            <v>734547.85242000001</v>
          </cell>
          <cell r="X59">
            <v>943397.94642399997</v>
          </cell>
          <cell r="Y59">
            <v>1018437.11578</v>
          </cell>
          <cell r="Z59">
            <v>1142722.8400000001</v>
          </cell>
          <cell r="AA59">
            <v>1254119</v>
          </cell>
          <cell r="AB59">
            <v>1324081</v>
          </cell>
        </row>
        <row r="60">
          <cell r="C60">
            <v>3361.2429999999999</v>
          </cell>
          <cell r="D60">
            <v>3672.5776569999998</v>
          </cell>
          <cell r="E60">
            <v>3871.0572999999999</v>
          </cell>
          <cell r="F60">
            <v>3431.8471599999998</v>
          </cell>
          <cell r="G60">
            <v>4369.1142600000003</v>
          </cell>
          <cell r="H60">
            <v>4694.2557999999999</v>
          </cell>
          <cell r="I60">
            <v>9031.6304999999993</v>
          </cell>
          <cell r="J60">
            <v>11695.436</v>
          </cell>
          <cell r="K60">
            <v>11494.163</v>
          </cell>
          <cell r="L60">
            <v>20308.7</v>
          </cell>
          <cell r="M60">
            <v>13394.1</v>
          </cell>
          <cell r="N60">
            <v>13731.4</v>
          </cell>
          <cell r="O60">
            <v>19168.273000000001</v>
          </cell>
          <cell r="P60">
            <v>36534.571000000004</v>
          </cell>
          <cell r="Q60">
            <v>22126.85</v>
          </cell>
          <cell r="R60">
            <v>21898.266367</v>
          </cell>
          <cell r="S60">
            <v>30495.063752999999</v>
          </cell>
          <cell r="T60">
            <v>34963.817000000003</v>
          </cell>
          <cell r="U60">
            <v>32970.874937000001</v>
          </cell>
          <cell r="V60">
            <v>33150.458727999998</v>
          </cell>
          <cell r="W60">
            <v>34805.896999999997</v>
          </cell>
          <cell r="X60">
            <v>53020.812779</v>
          </cell>
          <cell r="Y60">
            <v>50404.283778999998</v>
          </cell>
          <cell r="Z60">
            <v>63743.489000000001</v>
          </cell>
          <cell r="AA60">
            <v>69298.248999999996</v>
          </cell>
          <cell r="AB60">
            <v>75345.16</v>
          </cell>
        </row>
        <row r="61">
          <cell r="C61">
            <v>18110.665766999999</v>
          </cell>
          <cell r="D61">
            <v>19681.881700999998</v>
          </cell>
          <cell r="E61">
            <v>22748.938900000001</v>
          </cell>
          <cell r="F61">
            <v>22984.558280000001</v>
          </cell>
          <cell r="G61">
            <v>22038.538</v>
          </cell>
          <cell r="H61">
            <v>22801.003199999999</v>
          </cell>
          <cell r="I61">
            <v>23694.5</v>
          </cell>
          <cell r="J61">
            <v>35764.917999999998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4017.7930649999998</v>
          </cell>
          <cell r="D62">
            <v>4334.9530000000004</v>
          </cell>
          <cell r="E62">
            <v>5327.9</v>
          </cell>
          <cell r="F62">
            <v>13003.802814999999</v>
          </cell>
          <cell r="G62">
            <v>14479.369043000001</v>
          </cell>
          <cell r="H62">
            <v>13251.197217999999</v>
          </cell>
          <cell r="I62">
            <v>16422.556554999999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C63">
            <v>18249.116263</v>
          </cell>
          <cell r="D63">
            <v>8517.4078300000001</v>
          </cell>
          <cell r="E63">
            <v>7410.3166279999996</v>
          </cell>
          <cell r="F63">
            <v>4449.91</v>
          </cell>
          <cell r="G63">
            <v>8092</v>
          </cell>
          <cell r="H63">
            <v>2586.9</v>
          </cell>
          <cell r="I63">
            <v>2973.1</v>
          </cell>
          <cell r="J63">
            <v>3300.37</v>
          </cell>
          <cell r="K63">
            <v>3468.9</v>
          </cell>
          <cell r="L63">
            <v>3978.8</v>
          </cell>
          <cell r="M63">
            <v>3653.5</v>
          </cell>
          <cell r="N63">
            <v>3610.2</v>
          </cell>
          <cell r="O63">
            <v>32932.9</v>
          </cell>
          <cell r="P63">
            <v>31916.9</v>
          </cell>
          <cell r="Q63">
            <v>31500</v>
          </cell>
          <cell r="R63">
            <v>38309.245827999999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C64">
            <v>289789.971165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85085.786995999995</v>
          </cell>
          <cell r="D65">
            <v>117414.12418699999</v>
          </cell>
          <cell r="E65">
            <v>104125.72267800001</v>
          </cell>
          <cell r="F65">
            <v>86424.731616999998</v>
          </cell>
          <cell r="G65">
            <v>135326.191307</v>
          </cell>
          <cell r="H65">
            <v>142188.648445</v>
          </cell>
          <cell r="I65">
            <v>174578.69985999999</v>
          </cell>
          <cell r="J65">
            <v>192363.022593</v>
          </cell>
          <cell r="K65">
            <v>252050.34457799999</v>
          </cell>
          <cell r="L65">
            <v>315706.17632899998</v>
          </cell>
          <cell r="M65">
            <v>366919.35292700003</v>
          </cell>
          <cell r="N65">
            <v>219805.43353099999</v>
          </cell>
          <cell r="O65">
            <v>259150.07881400001</v>
          </cell>
          <cell r="P65">
            <v>359437.44205200003</v>
          </cell>
          <cell r="Q65">
            <v>332253.85824500001</v>
          </cell>
          <cell r="R65">
            <v>400505.91454999999</v>
          </cell>
          <cell r="S65">
            <v>515500.592711</v>
          </cell>
          <cell r="T65">
            <v>730593.99602099997</v>
          </cell>
          <cell r="U65">
            <v>532581.95295900002</v>
          </cell>
          <cell r="V65">
            <v>584151.95861199999</v>
          </cell>
          <cell r="W65">
            <v>675475.06719600002</v>
          </cell>
          <cell r="X65">
            <v>756557.39670200006</v>
          </cell>
          <cell r="Y65">
            <v>985419.64752899995</v>
          </cell>
          <cell r="Z65">
            <v>1077581</v>
          </cell>
          <cell r="AA65">
            <v>1533324.8499149999</v>
          </cell>
          <cell r="AB65">
            <v>1156243.781429</v>
          </cell>
        </row>
        <row r="66">
          <cell r="C66">
            <v>31566.58</v>
          </cell>
          <cell r="D66">
            <v>45786.400999999998</v>
          </cell>
          <cell r="E66">
            <v>43295.314550000003</v>
          </cell>
          <cell r="F66">
            <v>49921.214549999997</v>
          </cell>
          <cell r="G66">
            <v>61572.586777999997</v>
          </cell>
          <cell r="H66">
            <v>46574.293195999999</v>
          </cell>
          <cell r="I66">
            <v>54620</v>
          </cell>
          <cell r="J66">
            <v>53627.9</v>
          </cell>
          <cell r="K66">
            <v>55993</v>
          </cell>
          <cell r="L66">
            <v>62823</v>
          </cell>
          <cell r="M66">
            <v>64430.211352999999</v>
          </cell>
          <cell r="N66">
            <v>62877.4</v>
          </cell>
          <cell r="O66">
            <v>94072.893375</v>
          </cell>
          <cell r="P66">
            <v>97616</v>
          </cell>
          <cell r="Q66">
            <v>85616</v>
          </cell>
          <cell r="R66">
            <v>73796.100000000006</v>
          </cell>
          <cell r="S66">
            <v>33147.895721000001</v>
          </cell>
          <cell r="T66">
            <v>34014.187100000003</v>
          </cell>
          <cell r="U66">
            <v>3369.14</v>
          </cell>
          <cell r="V66">
            <v>0</v>
          </cell>
          <cell r="W66">
            <v>0</v>
          </cell>
          <cell r="X66">
            <v>13659</v>
          </cell>
          <cell r="Y66">
            <v>90299</v>
          </cell>
          <cell r="Z66">
            <v>10000</v>
          </cell>
          <cell r="AA66">
            <v>4500</v>
          </cell>
          <cell r="AB66">
            <v>5943</v>
          </cell>
        </row>
        <row r="67">
          <cell r="C67">
            <v>3144.922677</v>
          </cell>
          <cell r="D67">
            <v>3091.747644</v>
          </cell>
          <cell r="E67">
            <v>3509.2443790000002</v>
          </cell>
          <cell r="F67">
            <v>3984.8291960000001</v>
          </cell>
          <cell r="G67">
            <v>4212.5561260000004</v>
          </cell>
          <cell r="H67">
            <v>4396.166948</v>
          </cell>
          <cell r="I67">
            <v>4953.7929999999997</v>
          </cell>
          <cell r="J67">
            <v>6808.3069999999998</v>
          </cell>
          <cell r="K67">
            <v>7104.152</v>
          </cell>
          <cell r="L67">
            <v>8426.2000000000007</v>
          </cell>
          <cell r="M67">
            <v>8514.2000000000007</v>
          </cell>
          <cell r="N67">
            <v>8120.8</v>
          </cell>
          <cell r="O67">
            <v>8715.9</v>
          </cell>
          <cell r="P67">
            <v>9151.7440000000006</v>
          </cell>
          <cell r="Q67">
            <v>11397.8</v>
          </cell>
          <cell r="R67">
            <v>15642</v>
          </cell>
          <cell r="S67">
            <v>13666.162494</v>
          </cell>
          <cell r="T67">
            <v>15089.910567999999</v>
          </cell>
          <cell r="U67">
            <v>15587.264217</v>
          </cell>
          <cell r="V67">
            <v>22676.008999999998</v>
          </cell>
          <cell r="W67">
            <v>23617.399000000001</v>
          </cell>
          <cell r="X67">
            <v>30724.989097000001</v>
          </cell>
          <cell r="Y67">
            <v>38340.618999999999</v>
          </cell>
          <cell r="Z67">
            <v>29652.433000000001</v>
          </cell>
          <cell r="AA67">
            <v>33306.305999999997</v>
          </cell>
          <cell r="AB67">
            <v>37321.851000000002</v>
          </cell>
        </row>
        <row r="68">
          <cell r="C68">
            <v>112722.66188499999</v>
          </cell>
          <cell r="D68">
            <v>136039.20740000001</v>
          </cell>
          <cell r="E68">
            <v>127150.08780199999</v>
          </cell>
          <cell r="F68">
            <v>141525.888821</v>
          </cell>
          <cell r="G68">
            <v>173034.33840000001</v>
          </cell>
          <cell r="H68">
            <v>133295.51723100001</v>
          </cell>
          <cell r="I68">
            <v>188186.095038</v>
          </cell>
          <cell r="J68">
            <v>232449.68299999999</v>
          </cell>
          <cell r="K68">
            <v>193801</v>
          </cell>
          <cell r="L68">
            <v>211030.94399999999</v>
          </cell>
          <cell r="M68">
            <v>220301.58181100001</v>
          </cell>
          <cell r="N68">
            <v>223218.8</v>
          </cell>
          <cell r="O68">
            <v>305260.55925200001</v>
          </cell>
          <cell r="P68">
            <v>351453.11222200003</v>
          </cell>
          <cell r="Q68">
            <v>364555.32481199998</v>
          </cell>
          <cell r="R68">
            <v>398226.93017599999</v>
          </cell>
          <cell r="S68">
            <v>351315.96995300002</v>
          </cell>
          <cell r="T68">
            <v>336213.56128600001</v>
          </cell>
          <cell r="U68">
            <v>412164.88400000002</v>
          </cell>
          <cell r="V68">
            <v>443047.63785399997</v>
          </cell>
          <cell r="W68">
            <v>409895.01196500001</v>
          </cell>
          <cell r="X68">
            <v>485959</v>
          </cell>
          <cell r="Y68">
            <v>451937</v>
          </cell>
          <cell r="Z68">
            <v>449650</v>
          </cell>
          <cell r="AA68">
            <v>544568</v>
          </cell>
          <cell r="AB68">
            <v>495920.26233599999</v>
          </cell>
        </row>
        <row r="69">
          <cell r="C69">
            <v>65503.201758000003</v>
          </cell>
          <cell r="D69">
            <v>92986.739444999999</v>
          </cell>
          <cell r="E69">
            <v>77838.222662</v>
          </cell>
          <cell r="F69">
            <v>74637.899999999994</v>
          </cell>
          <cell r="G69">
            <v>84829.953999999998</v>
          </cell>
          <cell r="H69">
            <v>84646.121929999994</v>
          </cell>
          <cell r="I69">
            <v>93880</v>
          </cell>
          <cell r="J69">
            <v>101109</v>
          </cell>
          <cell r="K69">
            <v>114249</v>
          </cell>
          <cell r="L69">
            <v>135455.35</v>
          </cell>
          <cell r="M69">
            <v>159374.70000000001</v>
          </cell>
          <cell r="N69">
            <v>144723.24</v>
          </cell>
          <cell r="O69">
            <v>148351.2775</v>
          </cell>
          <cell r="P69">
            <v>176947.18100000001</v>
          </cell>
          <cell r="Q69">
            <v>169816.09765499999</v>
          </cell>
          <cell r="R69">
            <v>200905.7</v>
          </cell>
          <cell r="S69">
            <v>182303.79</v>
          </cell>
          <cell r="T69">
            <v>182787</v>
          </cell>
          <cell r="U69">
            <v>191317</v>
          </cell>
          <cell r="V69">
            <v>169428.36899799999</v>
          </cell>
          <cell r="W69">
            <v>208726.15085000001</v>
          </cell>
          <cell r="X69">
            <v>250373</v>
          </cell>
          <cell r="Y69">
            <v>235361</v>
          </cell>
          <cell r="Z69">
            <v>266638</v>
          </cell>
          <cell r="AA69">
            <v>219971</v>
          </cell>
          <cell r="AB69">
            <v>173328.02567100001</v>
          </cell>
        </row>
        <row r="70">
          <cell r="C70">
            <v>450</v>
          </cell>
          <cell r="D70">
            <v>150</v>
          </cell>
          <cell r="E70">
            <v>80</v>
          </cell>
          <cell r="F70">
            <v>50</v>
          </cell>
          <cell r="G70">
            <v>50</v>
          </cell>
          <cell r="H70">
            <v>0</v>
          </cell>
          <cell r="I70">
            <v>50</v>
          </cell>
          <cell r="J70">
            <v>56.5</v>
          </cell>
          <cell r="K70">
            <v>0</v>
          </cell>
          <cell r="L70">
            <v>60.7</v>
          </cell>
          <cell r="M70">
            <v>121</v>
          </cell>
          <cell r="N70">
            <v>124.8</v>
          </cell>
          <cell r="O70">
            <v>128.54400000000001</v>
          </cell>
          <cell r="P70">
            <v>132.4</v>
          </cell>
          <cell r="Q70">
            <v>121</v>
          </cell>
          <cell r="R70">
            <v>124.63</v>
          </cell>
          <cell r="S70">
            <v>124.548</v>
          </cell>
          <cell r="T70">
            <v>118.321</v>
          </cell>
          <cell r="U70">
            <v>121.871</v>
          </cell>
          <cell r="V70">
            <v>121.871</v>
          </cell>
          <cell r="W70">
            <v>300</v>
          </cell>
          <cell r="X70">
            <v>700</v>
          </cell>
          <cell r="Y70">
            <v>700</v>
          </cell>
          <cell r="Z70">
            <v>0</v>
          </cell>
          <cell r="AA70">
            <v>0</v>
          </cell>
          <cell r="AB70">
            <v>0</v>
          </cell>
        </row>
        <row r="71">
          <cell r="C71">
            <v>452994.13340400002</v>
          </cell>
          <cell r="D71">
            <v>1023549.234365</v>
          </cell>
          <cell r="E71">
            <v>771747.53892900003</v>
          </cell>
          <cell r="F71">
            <v>332975.37061099999</v>
          </cell>
          <cell r="G71">
            <v>258474.935837</v>
          </cell>
          <cell r="H71">
            <v>175439.193742</v>
          </cell>
          <cell r="I71">
            <v>315232.33704999997</v>
          </cell>
          <cell r="J71">
            <v>326622.69705100002</v>
          </cell>
          <cell r="K71">
            <v>518661.42943800002</v>
          </cell>
          <cell r="L71">
            <v>1695907.7502900001</v>
          </cell>
          <cell r="M71">
            <v>1879900.9296019999</v>
          </cell>
          <cell r="N71">
            <v>1734979.305039</v>
          </cell>
          <cell r="O71">
            <v>2441045.7541899998</v>
          </cell>
          <cell r="P71">
            <v>837385.92819999997</v>
          </cell>
          <cell r="Q71">
            <v>884214.58845699998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C72">
            <v>64530.7</v>
          </cell>
          <cell r="D72">
            <v>72391.959438000005</v>
          </cell>
          <cell r="E72">
            <v>53000</v>
          </cell>
          <cell r="F72">
            <v>85875</v>
          </cell>
          <cell r="G72">
            <v>53000</v>
          </cell>
          <cell r="H72">
            <v>82400</v>
          </cell>
          <cell r="I72">
            <v>60000</v>
          </cell>
          <cell r="J72">
            <v>80000</v>
          </cell>
          <cell r="K72">
            <v>90444</v>
          </cell>
          <cell r="L72">
            <v>155000</v>
          </cell>
          <cell r="M72">
            <v>161536.54432099999</v>
          </cell>
          <cell r="N72">
            <v>197436.052631</v>
          </cell>
          <cell r="O72">
            <v>276528.64069700002</v>
          </cell>
          <cell r="P72">
            <v>234184.499916</v>
          </cell>
          <cell r="Q72">
            <v>199605</v>
          </cell>
          <cell r="R72">
            <v>204841.77</v>
          </cell>
          <cell r="S72">
            <v>275000</v>
          </cell>
          <cell r="T72">
            <v>457000</v>
          </cell>
          <cell r="U72">
            <v>298000</v>
          </cell>
          <cell r="V72">
            <v>306940</v>
          </cell>
          <cell r="W72">
            <v>337206</v>
          </cell>
          <cell r="X72">
            <v>313614.43283599999</v>
          </cell>
          <cell r="Y72">
            <v>359097.94586400001</v>
          </cell>
          <cell r="Z72">
            <v>374539.15753600001</v>
          </cell>
          <cell r="AA72">
            <v>470243.90161900001</v>
          </cell>
          <cell r="AB72">
            <v>498459</v>
          </cell>
        </row>
        <row r="73">
          <cell r="C73">
            <v>1210.64796</v>
          </cell>
          <cell r="D73">
            <v>1579.4631199999999</v>
          </cell>
          <cell r="E73">
            <v>1603.9855970000001</v>
          </cell>
          <cell r="F73">
            <v>1673.8776499999999</v>
          </cell>
          <cell r="G73">
            <v>1471.973919</v>
          </cell>
          <cell r="H73">
            <v>1513.8830680000001</v>
          </cell>
          <cell r="I73">
            <v>1636.4957440000001</v>
          </cell>
          <cell r="J73">
            <v>1710.138052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576110.01800000004</v>
          </cell>
          <cell r="D74">
            <v>770963.28361799999</v>
          </cell>
          <cell r="E74">
            <v>689223.755672</v>
          </cell>
          <cell r="F74">
            <v>591775.59600000002</v>
          </cell>
          <cell r="G74">
            <v>1001434.219173</v>
          </cell>
          <cell r="H74">
            <v>969294.62</v>
          </cell>
          <cell r="I74">
            <v>1419875.5019960001</v>
          </cell>
          <cell r="J74">
            <v>1651624.221569</v>
          </cell>
          <cell r="K74">
            <v>157800</v>
          </cell>
          <cell r="L74">
            <v>585451.12512500002</v>
          </cell>
          <cell r="M74">
            <v>1227450</v>
          </cell>
          <cell r="N74">
            <v>1291417.6674220001</v>
          </cell>
          <cell r="O74">
            <v>999400</v>
          </cell>
          <cell r="P74">
            <v>1123606.5173899999</v>
          </cell>
          <cell r="Q74">
            <v>2422000</v>
          </cell>
          <cell r="R74">
            <v>1284400</v>
          </cell>
          <cell r="S74">
            <v>1343399.9998240001</v>
          </cell>
          <cell r="T74">
            <v>1555383.406491</v>
          </cell>
          <cell r="U74">
            <v>1555144.47</v>
          </cell>
          <cell r="V74">
            <v>1646200.2320000001</v>
          </cell>
          <cell r="W74">
            <v>2263852.889</v>
          </cell>
          <cell r="X74">
            <v>2311808.3158800001</v>
          </cell>
          <cell r="Y74">
            <v>2338024.8149999999</v>
          </cell>
          <cell r="Z74">
            <v>2948326.7859999998</v>
          </cell>
          <cell r="AA74">
            <v>2889103.7050000001</v>
          </cell>
          <cell r="AB74">
            <v>3119350.2880000002</v>
          </cell>
        </row>
        <row r="75">
          <cell r="C75">
            <v>150000</v>
          </cell>
          <cell r="D75">
            <v>153750.39999999999</v>
          </cell>
          <cell r="E75">
            <v>160000</v>
          </cell>
          <cell r="F75">
            <v>169600.00393400001</v>
          </cell>
          <cell r="G75">
            <v>191351.52</v>
          </cell>
          <cell r="H75">
            <v>218025.58</v>
          </cell>
          <cell r="I75">
            <v>249000</v>
          </cell>
          <cell r="J75">
            <v>336700.87</v>
          </cell>
          <cell r="K75">
            <v>324585.40045000002</v>
          </cell>
          <cell r="L75">
            <v>558488.26440900005</v>
          </cell>
          <cell r="M75">
            <v>579019.79498500004</v>
          </cell>
          <cell r="N75">
            <v>632822.78883500001</v>
          </cell>
          <cell r="O75">
            <v>642822.78883500001</v>
          </cell>
          <cell r="P75">
            <v>875917</v>
          </cell>
          <cell r="Q75">
            <v>1097169.3500000001</v>
          </cell>
          <cell r="R75">
            <v>1336312.288193</v>
          </cell>
          <cell r="S75">
            <v>1422358.9094990001</v>
          </cell>
          <cell r="T75">
            <v>1428634.4521900001</v>
          </cell>
          <cell r="U75">
            <v>1235538</v>
          </cell>
          <cell r="V75">
            <v>1290105.086223</v>
          </cell>
          <cell r="W75">
            <v>1708273.680708</v>
          </cell>
          <cell r="X75">
            <v>1573460.678079</v>
          </cell>
          <cell r="Y75">
            <v>994888.35601400002</v>
          </cell>
          <cell r="Z75">
            <v>1084831.4485559999</v>
          </cell>
          <cell r="AA75">
            <v>1203330.1961960001</v>
          </cell>
          <cell r="AB75">
            <v>2349287.864112</v>
          </cell>
        </row>
        <row r="76">
          <cell r="C76">
            <v>5430.6966359999997</v>
          </cell>
          <cell r="D76">
            <v>6081.2463019999996</v>
          </cell>
          <cell r="E76">
            <v>5842.9502119999997</v>
          </cell>
          <cell r="F76">
            <v>3978.0560679999999</v>
          </cell>
          <cell r="G76">
            <v>4917.7</v>
          </cell>
          <cell r="H76">
            <v>5904.7</v>
          </cell>
          <cell r="I76">
            <v>6708.0568290000001</v>
          </cell>
          <cell r="J76">
            <v>7454.2780000000002</v>
          </cell>
          <cell r="K76">
            <v>8849</v>
          </cell>
          <cell r="L76">
            <v>9270</v>
          </cell>
          <cell r="M76">
            <v>19201.582999999999</v>
          </cell>
          <cell r="N76">
            <v>17549.2</v>
          </cell>
          <cell r="O76">
            <v>18790.599999999999</v>
          </cell>
          <cell r="P76">
            <v>16812.400000000001</v>
          </cell>
          <cell r="Q76">
            <v>19775.7</v>
          </cell>
          <cell r="R76">
            <v>22574.71</v>
          </cell>
          <cell r="S76">
            <v>25357.200799999999</v>
          </cell>
          <cell r="T76">
            <v>28511.363583999999</v>
          </cell>
          <cell r="U76">
            <v>28473.958850999999</v>
          </cell>
          <cell r="V76">
            <v>29339.729923999999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3838.0669720000001</v>
          </cell>
          <cell r="D77">
            <v>6011.7621170000002</v>
          </cell>
          <cell r="E77">
            <v>8098.4770500000004</v>
          </cell>
          <cell r="F77">
            <v>6587.86</v>
          </cell>
          <cell r="G77">
            <v>6391.2</v>
          </cell>
          <cell r="H77">
            <v>7934.8</v>
          </cell>
          <cell r="I77">
            <v>9078.8776199999993</v>
          </cell>
          <cell r="J77">
            <v>13158</v>
          </cell>
          <cell r="K77">
            <v>14260</v>
          </cell>
          <cell r="L77">
            <v>15355.4</v>
          </cell>
          <cell r="M77">
            <v>17003.599999999999</v>
          </cell>
          <cell r="N77">
            <v>16483.8</v>
          </cell>
          <cell r="O77">
            <v>17337.525000000001</v>
          </cell>
          <cell r="P77">
            <v>17487.400000000001</v>
          </cell>
          <cell r="Q77">
            <v>27178.812000000002</v>
          </cell>
          <cell r="R77">
            <v>23600.848999999998</v>
          </cell>
          <cell r="S77">
            <v>17577.013279999999</v>
          </cell>
          <cell r="T77">
            <v>20317.309000000001</v>
          </cell>
          <cell r="U77">
            <v>23961.291000000001</v>
          </cell>
          <cell r="V77">
            <v>28015.328300000001</v>
          </cell>
          <cell r="W77">
            <v>31339.868170999998</v>
          </cell>
          <cell r="X77">
            <v>37700.938000000002</v>
          </cell>
          <cell r="Y77">
            <v>34610.226602000002</v>
          </cell>
          <cell r="Z77">
            <v>40194.783003999997</v>
          </cell>
          <cell r="AA77">
            <v>41656.388981999997</v>
          </cell>
          <cell r="AB77">
            <v>43768.1</v>
          </cell>
        </row>
        <row r="78">
          <cell r="C78">
            <v>3122.769808</v>
          </cell>
          <cell r="D78">
            <v>3933.064034</v>
          </cell>
          <cell r="E78">
            <v>3849.0079999999998</v>
          </cell>
          <cell r="F78">
            <v>4344.7268919999997</v>
          </cell>
          <cell r="G78">
            <v>4847.6056369999997</v>
          </cell>
          <cell r="H78">
            <v>6620.1054160000003</v>
          </cell>
          <cell r="I78">
            <v>11975.118856999999</v>
          </cell>
          <cell r="J78">
            <v>11111.91913</v>
          </cell>
          <cell r="K78">
            <v>13063.495992</v>
          </cell>
          <cell r="L78">
            <v>11482.196443999999</v>
          </cell>
          <cell r="M78">
            <v>13742.976955</v>
          </cell>
          <cell r="N78">
            <v>16155.42</v>
          </cell>
          <cell r="O78">
            <v>17549.313999999998</v>
          </cell>
          <cell r="P78">
            <v>16089.4</v>
          </cell>
          <cell r="Q78">
            <v>13086.281999999999</v>
          </cell>
          <cell r="R78">
            <v>12329.430926999999</v>
          </cell>
          <cell r="S78">
            <v>12202.148687000001</v>
          </cell>
          <cell r="T78">
            <v>15545.672017000001</v>
          </cell>
          <cell r="U78">
            <v>17052.045999999998</v>
          </cell>
          <cell r="V78">
            <v>17295.277302999999</v>
          </cell>
          <cell r="W78">
            <v>23583.810075000001</v>
          </cell>
          <cell r="X78">
            <v>24498.607</v>
          </cell>
          <cell r="Y78">
            <v>23789.926417999999</v>
          </cell>
          <cell r="Z78">
            <v>29656.653672</v>
          </cell>
          <cell r="AA78">
            <v>30646.39284</v>
          </cell>
          <cell r="AB78">
            <v>31447.272019</v>
          </cell>
        </row>
        <row r="79">
          <cell r="C79">
            <v>16662</v>
          </cell>
          <cell r="D79">
            <v>18967.037</v>
          </cell>
          <cell r="E79">
            <v>12685.058999999999</v>
          </cell>
          <cell r="F79">
            <v>10345.807000000001</v>
          </cell>
          <cell r="G79">
            <v>10000</v>
          </cell>
          <cell r="H79">
            <v>10450</v>
          </cell>
          <cell r="I79">
            <v>8000</v>
          </cell>
          <cell r="J79">
            <v>8320</v>
          </cell>
          <cell r="K79">
            <v>7611.2</v>
          </cell>
          <cell r="L79">
            <v>8955.6479999999992</v>
          </cell>
          <cell r="M79">
            <v>9313.8739999999998</v>
          </cell>
          <cell r="N79">
            <v>9209.5589999999993</v>
          </cell>
          <cell r="O79">
            <v>9485.8459999999995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C80">
            <v>1226.718044</v>
          </cell>
          <cell r="D80">
            <v>1282.9910400000001</v>
          </cell>
          <cell r="E80">
            <v>1846.848403</v>
          </cell>
          <cell r="F80">
            <v>1285.2482070000001</v>
          </cell>
          <cell r="G80">
            <v>1927.4981330000001</v>
          </cell>
          <cell r="H80">
            <v>1999.4868240000001</v>
          </cell>
          <cell r="I80">
            <v>2406.6736930000002</v>
          </cell>
          <cell r="J80">
            <v>5286.012009</v>
          </cell>
          <cell r="K80">
            <v>7264</v>
          </cell>
          <cell r="L80">
            <v>6392.58</v>
          </cell>
          <cell r="M80">
            <v>6727.4301999999998</v>
          </cell>
          <cell r="N80">
            <v>5362.9316959999996</v>
          </cell>
          <cell r="O80">
            <v>4793</v>
          </cell>
          <cell r="P80">
            <v>4792</v>
          </cell>
          <cell r="Q80">
            <v>4298</v>
          </cell>
          <cell r="R80">
            <v>4138.2</v>
          </cell>
          <cell r="S80">
            <v>3921.1795120000002</v>
          </cell>
          <cell r="T80">
            <v>1354.5147999999999</v>
          </cell>
          <cell r="U80">
            <v>2122.0644539999998</v>
          </cell>
          <cell r="V80">
            <v>2198.0650000000001</v>
          </cell>
          <cell r="W80">
            <v>1251.326026</v>
          </cell>
          <cell r="X80">
            <v>2497.0850009999999</v>
          </cell>
          <cell r="Y80">
            <v>1599.5029999999999</v>
          </cell>
          <cell r="Z80">
            <v>1005.587493</v>
          </cell>
          <cell r="AA80">
            <v>624</v>
          </cell>
          <cell r="AB80">
            <v>619</v>
          </cell>
        </row>
        <row r="81">
          <cell r="C81">
            <v>2349.5622149999999</v>
          </cell>
          <cell r="D81">
            <v>2363.6797539999998</v>
          </cell>
          <cell r="E81">
            <v>11301.396000999999</v>
          </cell>
          <cell r="F81">
            <v>12064.665956999999</v>
          </cell>
          <cell r="G81">
            <v>10910.071807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C82">
            <v>155070.96599999999</v>
          </cell>
          <cell r="D82">
            <v>196430.63500000001</v>
          </cell>
          <cell r="E82">
            <v>201272.715</v>
          </cell>
          <cell r="F82">
            <v>220915.72099999999</v>
          </cell>
          <cell r="G82">
            <v>254556.48800000001</v>
          </cell>
          <cell r="H82">
            <v>269407.05298899999</v>
          </cell>
          <cell r="I82">
            <v>299228.46600000001</v>
          </cell>
          <cell r="J82">
            <v>342632</v>
          </cell>
          <cell r="K82">
            <v>375004</v>
          </cell>
          <cell r="L82">
            <v>463422.68</v>
          </cell>
          <cell r="M82">
            <v>502684.69500000001</v>
          </cell>
          <cell r="N82">
            <v>516596.72600000002</v>
          </cell>
          <cell r="O82">
            <v>530909.80200000003</v>
          </cell>
          <cell r="P82">
            <v>543281</v>
          </cell>
          <cell r="Q82">
            <v>625529</v>
          </cell>
          <cell r="R82">
            <v>641755</v>
          </cell>
          <cell r="S82">
            <v>693094.83057200001</v>
          </cell>
          <cell r="T82">
            <v>830206</v>
          </cell>
          <cell r="U82">
            <v>814853</v>
          </cell>
          <cell r="V82">
            <v>972829.72</v>
          </cell>
          <cell r="W82">
            <v>935227.58852200001</v>
          </cell>
          <cell r="X82">
            <v>1050940</v>
          </cell>
          <cell r="Y82">
            <v>1086444</v>
          </cell>
          <cell r="Z82">
            <v>1322509</v>
          </cell>
          <cell r="AA82">
            <v>1442462</v>
          </cell>
          <cell r="AB82">
            <v>1660618</v>
          </cell>
        </row>
        <row r="83">
          <cell r="C83">
            <v>165629.72</v>
          </cell>
          <cell r="D83">
            <v>193283.9</v>
          </cell>
          <cell r="E83">
            <v>198163</v>
          </cell>
          <cell r="F83">
            <v>218412.699999</v>
          </cell>
          <cell r="G83">
            <v>263372.53999999998</v>
          </cell>
          <cell r="H83">
            <v>275673</v>
          </cell>
          <cell r="I83">
            <v>307023</v>
          </cell>
          <cell r="J83">
            <v>353574</v>
          </cell>
          <cell r="K83">
            <v>404663</v>
          </cell>
          <cell r="L83">
            <v>503934</v>
          </cell>
          <cell r="M83">
            <v>501373</v>
          </cell>
          <cell r="N83">
            <v>515027.19</v>
          </cell>
          <cell r="O83">
            <v>517681.923992</v>
          </cell>
          <cell r="P83">
            <v>602578.30000000005</v>
          </cell>
          <cell r="Q83">
            <v>620342</v>
          </cell>
          <cell r="R83">
            <v>751354</v>
          </cell>
          <cell r="S83">
            <v>780816.39639400004</v>
          </cell>
          <cell r="T83">
            <v>786539</v>
          </cell>
          <cell r="U83">
            <v>813299.13424599997</v>
          </cell>
          <cell r="V83">
            <v>903257</v>
          </cell>
          <cell r="W83">
            <v>994164.68348999997</v>
          </cell>
          <cell r="X83">
            <v>1289803</v>
          </cell>
          <cell r="Y83">
            <v>1296926</v>
          </cell>
          <cell r="Z83">
            <v>1370814</v>
          </cell>
          <cell r="AA83">
            <v>1355228</v>
          </cell>
          <cell r="AB83">
            <v>1542617</v>
          </cell>
        </row>
        <row r="84">
          <cell r="C84">
            <v>16955.580000000002</v>
          </cell>
          <cell r="D84">
            <v>21159.413348999999</v>
          </cell>
          <cell r="E84">
            <v>17400</v>
          </cell>
          <cell r="F84">
            <v>8990.9940040000001</v>
          </cell>
          <cell r="G84">
            <v>15021</v>
          </cell>
          <cell r="H84">
            <v>25000</v>
          </cell>
          <cell r="I84">
            <v>23250</v>
          </cell>
          <cell r="J84">
            <v>19986.25</v>
          </cell>
          <cell r="K84">
            <v>34705.699999999997</v>
          </cell>
          <cell r="L84">
            <v>32200</v>
          </cell>
          <cell r="M84">
            <v>33008</v>
          </cell>
          <cell r="N84">
            <v>34000</v>
          </cell>
          <cell r="O84">
            <v>35000</v>
          </cell>
          <cell r="P84">
            <v>38240</v>
          </cell>
          <cell r="Q84">
            <v>40300.54</v>
          </cell>
          <cell r="R84">
            <v>43391.815999999999</v>
          </cell>
          <cell r="S84">
            <v>43715.262999999999</v>
          </cell>
          <cell r="T84">
            <v>44874.49</v>
          </cell>
          <cell r="U84">
            <v>47186.294000000002</v>
          </cell>
          <cell r="V84">
            <v>60575.761515999999</v>
          </cell>
          <cell r="W84">
            <v>52675.999499999998</v>
          </cell>
          <cell r="X84">
            <v>107969.79150000001</v>
          </cell>
          <cell r="Y84">
            <v>54558.463718999999</v>
          </cell>
          <cell r="Z84">
            <v>56558.778860999999</v>
          </cell>
          <cell r="AA84">
            <v>101134</v>
          </cell>
          <cell r="AB84">
            <v>121360.88</v>
          </cell>
        </row>
        <row r="85">
          <cell r="C85">
            <v>11908</v>
          </cell>
          <cell r="D85">
            <v>13088.9</v>
          </cell>
          <cell r="E85">
            <v>13815.331</v>
          </cell>
          <cell r="F85">
            <v>14858.02</v>
          </cell>
          <cell r="G85">
            <v>15672.3</v>
          </cell>
          <cell r="H85">
            <v>16845.185000000001</v>
          </cell>
          <cell r="I85">
            <v>17510.849999999999</v>
          </cell>
          <cell r="J85">
            <v>18481.827000000001</v>
          </cell>
          <cell r="K85">
            <v>19493.084999999999</v>
          </cell>
          <cell r="L85">
            <v>20855.101999999999</v>
          </cell>
          <cell r="M85">
            <v>21899.736000000001</v>
          </cell>
          <cell r="N85">
            <v>21210.564999999999</v>
          </cell>
          <cell r="O85">
            <v>22112.311000000002</v>
          </cell>
          <cell r="P85">
            <v>23129.092000000001</v>
          </cell>
          <cell r="Q85">
            <v>23191.666808000002</v>
          </cell>
          <cell r="R85">
            <v>22708.371999999999</v>
          </cell>
          <cell r="S85">
            <v>23996.933000000001</v>
          </cell>
          <cell r="T85">
            <v>22491.266</v>
          </cell>
          <cell r="U85">
            <v>26085.205000000002</v>
          </cell>
          <cell r="V85">
            <v>27035.575000000001</v>
          </cell>
          <cell r="W85">
            <v>26185.394</v>
          </cell>
          <cell r="X85">
            <v>27719.927</v>
          </cell>
          <cell r="Y85">
            <v>27355.207999999999</v>
          </cell>
          <cell r="Z85">
            <v>31182.973999999998</v>
          </cell>
          <cell r="AA85">
            <v>33965.644</v>
          </cell>
          <cell r="AB85">
            <v>37538.451000000001</v>
          </cell>
        </row>
        <row r="86">
          <cell r="C86">
            <v>31875</v>
          </cell>
          <cell r="D86">
            <v>35063</v>
          </cell>
          <cell r="E86">
            <v>89166.78</v>
          </cell>
          <cell r="F86">
            <v>36500</v>
          </cell>
          <cell r="G86">
            <v>124099.5</v>
          </cell>
          <cell r="H86">
            <v>60177.49</v>
          </cell>
          <cell r="I86">
            <v>85179</v>
          </cell>
          <cell r="J86">
            <v>180757</v>
          </cell>
          <cell r="K86">
            <v>420000</v>
          </cell>
          <cell r="L86">
            <v>173000</v>
          </cell>
          <cell r="M86">
            <v>148000</v>
          </cell>
          <cell r="N86">
            <v>120500</v>
          </cell>
          <cell r="O86">
            <v>52147</v>
          </cell>
          <cell r="P86">
            <v>37000</v>
          </cell>
          <cell r="Q86">
            <v>42253</v>
          </cell>
          <cell r="R86">
            <v>32893.027999999998</v>
          </cell>
          <cell r="S86">
            <v>22732.519</v>
          </cell>
          <cell r="T86">
            <v>8782.7999999999993</v>
          </cell>
          <cell r="U86">
            <v>95079.540999999997</v>
          </cell>
          <cell r="V86">
            <v>0</v>
          </cell>
          <cell r="W86">
            <v>25000</v>
          </cell>
          <cell r="X86">
            <v>0</v>
          </cell>
          <cell r="Y86">
            <v>138910.5</v>
          </cell>
          <cell r="Z86">
            <v>0</v>
          </cell>
          <cell r="AA86">
            <v>0</v>
          </cell>
          <cell r="AB86">
            <v>164000</v>
          </cell>
        </row>
        <row r="87">
          <cell r="C87">
            <v>16000</v>
          </cell>
          <cell r="D87">
            <v>33000</v>
          </cell>
          <cell r="E87">
            <v>21300</v>
          </cell>
          <cell r="F87">
            <v>42820</v>
          </cell>
          <cell r="G87">
            <v>26878.457554000001</v>
          </cell>
          <cell r="H87">
            <v>24246.295101</v>
          </cell>
          <cell r="I87">
            <v>51501.524680000002</v>
          </cell>
          <cell r="J87">
            <v>51116</v>
          </cell>
          <cell r="K87">
            <v>120247.3</v>
          </cell>
          <cell r="L87">
            <v>64850.911349000002</v>
          </cell>
          <cell r="M87">
            <v>114999.963497</v>
          </cell>
          <cell r="N87">
            <v>134000</v>
          </cell>
          <cell r="O87">
            <v>183030.608866</v>
          </cell>
          <cell r="P87">
            <v>198509.535003</v>
          </cell>
          <cell r="Q87">
            <v>320186.52329799999</v>
          </cell>
          <cell r="R87">
            <v>326447.92077600001</v>
          </cell>
          <cell r="S87">
            <v>269242.11764100002</v>
          </cell>
          <cell r="T87">
            <v>309839.51271099999</v>
          </cell>
          <cell r="U87">
            <v>268986.76955099998</v>
          </cell>
          <cell r="V87">
            <v>182208.59193900001</v>
          </cell>
          <cell r="W87">
            <v>347064.49166599999</v>
          </cell>
          <cell r="X87">
            <v>382292.7</v>
          </cell>
          <cell r="Y87">
            <v>511494</v>
          </cell>
          <cell r="Z87">
            <v>451363</v>
          </cell>
          <cell r="AA87">
            <v>544959.03289799998</v>
          </cell>
          <cell r="AB87">
            <v>467032.78184900002</v>
          </cell>
        </row>
        <row r="88">
          <cell r="C88">
            <v>0</v>
          </cell>
          <cell r="D88">
            <v>3500</v>
          </cell>
          <cell r="E88">
            <v>3200</v>
          </cell>
          <cell r="F88">
            <v>12300</v>
          </cell>
          <cell r="G88">
            <v>3344</v>
          </cell>
          <cell r="H88">
            <v>3377.665</v>
          </cell>
          <cell r="I88">
            <v>12564.8712</v>
          </cell>
          <cell r="J88">
            <v>27049.637125000001</v>
          </cell>
          <cell r="K88">
            <v>27514.451765000002</v>
          </cell>
          <cell r="L88">
            <v>16183</v>
          </cell>
          <cell r="M88">
            <v>14100</v>
          </cell>
          <cell r="N88">
            <v>14000</v>
          </cell>
          <cell r="O88">
            <v>12000</v>
          </cell>
          <cell r="P88">
            <v>16000</v>
          </cell>
          <cell r="Q88">
            <v>16000</v>
          </cell>
          <cell r="R88">
            <v>18000</v>
          </cell>
          <cell r="S88">
            <v>18900</v>
          </cell>
          <cell r="T88">
            <v>16600</v>
          </cell>
          <cell r="U88">
            <v>17065.3125</v>
          </cell>
          <cell r="V88">
            <v>17065.3125</v>
          </cell>
          <cell r="W88">
            <v>23000</v>
          </cell>
          <cell r="X88">
            <v>23632.411</v>
          </cell>
          <cell r="Y88">
            <v>24281.065190000001</v>
          </cell>
          <cell r="Z88">
            <v>25000</v>
          </cell>
          <cell r="AA88">
            <v>36365</v>
          </cell>
          <cell r="AB88">
            <v>35629</v>
          </cell>
        </row>
        <row r="89">
          <cell r="C89">
            <v>5539.7309999999998</v>
          </cell>
          <cell r="D89">
            <v>5783.5609999999997</v>
          </cell>
          <cell r="E89">
            <v>6264.5</v>
          </cell>
          <cell r="F89">
            <v>6856.08</v>
          </cell>
          <cell r="G89">
            <v>21457.758000000002</v>
          </cell>
          <cell r="H89">
            <v>10343.290000000001</v>
          </cell>
          <cell r="I89">
            <v>11027.252</v>
          </cell>
          <cell r="J89">
            <v>11578.624</v>
          </cell>
          <cell r="K89">
            <v>10049.897999999999</v>
          </cell>
          <cell r="L89">
            <v>12516.585999999999</v>
          </cell>
          <cell r="M89">
            <v>14090.868</v>
          </cell>
          <cell r="N89">
            <v>13363.938</v>
          </cell>
          <cell r="O89">
            <v>14899.513000000001</v>
          </cell>
          <cell r="P89">
            <v>15695.999</v>
          </cell>
          <cell r="Q89">
            <v>15348.32488</v>
          </cell>
          <cell r="R89">
            <v>16513.069</v>
          </cell>
          <cell r="S89">
            <v>16790.03</v>
          </cell>
          <cell r="T89">
            <v>17416.137999999999</v>
          </cell>
          <cell r="U89">
            <v>18401.379000000001</v>
          </cell>
          <cell r="V89">
            <v>18690.86</v>
          </cell>
          <cell r="W89">
            <v>16223.058999999999</v>
          </cell>
          <cell r="X89">
            <v>16542.793000000001</v>
          </cell>
          <cell r="Y89">
            <v>16606.021000000001</v>
          </cell>
          <cell r="Z89">
            <v>32431.324000000001</v>
          </cell>
          <cell r="AA89">
            <v>35017.872000000003</v>
          </cell>
          <cell r="AB89">
            <v>21612.705000000002</v>
          </cell>
        </row>
        <row r="90">
          <cell r="C90">
            <v>9536.9946930000006</v>
          </cell>
          <cell r="D90">
            <v>11014.920925</v>
          </cell>
          <cell r="E90">
            <v>12174.465204</v>
          </cell>
          <cell r="F90">
            <v>10938.042821999999</v>
          </cell>
          <cell r="G90">
            <v>12934.366</v>
          </cell>
          <cell r="H90">
            <v>12047.130983999999</v>
          </cell>
          <cell r="I90">
            <v>12540.2</v>
          </cell>
          <cell r="J90">
            <v>13089.897499999999</v>
          </cell>
          <cell r="K90">
            <v>12615.465469000001</v>
          </cell>
          <cell r="L90">
            <v>13890.4</v>
          </cell>
          <cell r="M90">
            <v>14576</v>
          </cell>
          <cell r="N90">
            <v>15013.36</v>
          </cell>
          <cell r="O90">
            <v>17311.544000000002</v>
          </cell>
          <cell r="P90">
            <v>14599.211541999999</v>
          </cell>
          <cell r="Q90">
            <v>17071.204000000002</v>
          </cell>
          <cell r="R90">
            <v>17541.558936000001</v>
          </cell>
          <cell r="S90">
            <v>15468.190787</v>
          </cell>
          <cell r="T90">
            <v>17217.553333</v>
          </cell>
          <cell r="U90">
            <v>17976.53</v>
          </cell>
          <cell r="V90">
            <v>19415.899000000001</v>
          </cell>
          <cell r="W90">
            <v>27212.377</v>
          </cell>
          <cell r="X90">
            <v>24796.812999999998</v>
          </cell>
          <cell r="Y90">
            <v>25871.541829999998</v>
          </cell>
          <cell r="Z90">
            <v>30732.833999999999</v>
          </cell>
          <cell r="AA90">
            <v>34439.101000000002</v>
          </cell>
          <cell r="AB90">
            <v>34038.050271</v>
          </cell>
        </row>
        <row r="91">
          <cell r="C91">
            <v>0</v>
          </cell>
          <cell r="D91">
            <v>54000</v>
          </cell>
          <cell r="E91">
            <v>51036.5</v>
          </cell>
          <cell r="F91">
            <v>30900</v>
          </cell>
          <cell r="G91">
            <v>47713.2</v>
          </cell>
          <cell r="H91">
            <v>57962.97</v>
          </cell>
          <cell r="I91">
            <v>262623.05109899997</v>
          </cell>
          <cell r="J91">
            <v>205702.483243</v>
          </cell>
          <cell r="K91">
            <v>122763.76</v>
          </cell>
          <cell r="L91">
            <v>126945.44</v>
          </cell>
          <cell r="M91">
            <v>444022.436782</v>
          </cell>
          <cell r="N91">
            <v>234139.00039999999</v>
          </cell>
          <cell r="O91">
            <v>291356.57200300001</v>
          </cell>
          <cell r="P91">
            <v>311479.73661140999</v>
          </cell>
          <cell r="Q91">
            <v>322950.8</v>
          </cell>
          <cell r="R91">
            <v>345562.28349300002</v>
          </cell>
          <cell r="S91">
            <v>302677</v>
          </cell>
          <cell r="T91">
            <v>323935.51511899999</v>
          </cell>
          <cell r="U91">
            <v>264974</v>
          </cell>
          <cell r="V91">
            <v>304910.31977200002</v>
          </cell>
          <cell r="W91">
            <v>313778.17666599998</v>
          </cell>
          <cell r="X91">
            <v>0</v>
          </cell>
          <cell r="Y91">
            <v>0</v>
          </cell>
          <cell r="Z91">
            <v>0</v>
          </cell>
          <cell r="AA91">
            <v>352807.52256399998</v>
          </cell>
          <cell r="AB91">
            <v>374467.582482</v>
          </cell>
        </row>
        <row r="92">
          <cell r="C92">
            <v>1050</v>
          </cell>
          <cell r="D92">
            <v>1050</v>
          </cell>
          <cell r="E92">
            <v>1113</v>
          </cell>
          <cell r="F92">
            <v>1168.7</v>
          </cell>
          <cell r="G92">
            <v>1187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6182.6849629999997</v>
          </cell>
          <cell r="F93">
            <v>5000</v>
          </cell>
          <cell r="G93">
            <v>5000</v>
          </cell>
          <cell r="H93">
            <v>5000</v>
          </cell>
          <cell r="I93">
            <v>5000</v>
          </cell>
          <cell r="J93">
            <v>5225</v>
          </cell>
          <cell r="K93">
            <v>5434</v>
          </cell>
          <cell r="L93">
            <v>5678.53</v>
          </cell>
          <cell r="M93">
            <v>45116.814838999999</v>
          </cell>
          <cell r="N93">
            <v>20000</v>
          </cell>
          <cell r="O93">
            <v>60000</v>
          </cell>
          <cell r="P93">
            <v>61800</v>
          </cell>
          <cell r="Q93">
            <v>10000</v>
          </cell>
          <cell r="R93">
            <v>63654</v>
          </cell>
          <cell r="S93">
            <v>63972.63</v>
          </cell>
          <cell r="T93">
            <v>20670.018725999998</v>
          </cell>
          <cell r="U93">
            <v>67989.27</v>
          </cell>
          <cell r="V93">
            <v>67989.27</v>
          </cell>
          <cell r="W93">
            <v>107229</v>
          </cell>
          <cell r="X93">
            <v>110446</v>
          </cell>
          <cell r="Y93">
            <v>153325</v>
          </cell>
          <cell r="Z93">
            <v>369441.22749999998</v>
          </cell>
          <cell r="AA93">
            <v>402172</v>
          </cell>
          <cell r="AB93">
            <v>301086</v>
          </cell>
        </row>
        <row r="94">
          <cell r="C94">
            <v>0</v>
          </cell>
          <cell r="D94">
            <v>7000</v>
          </cell>
          <cell r="E94">
            <v>7000</v>
          </cell>
          <cell r="F94">
            <v>7000</v>
          </cell>
          <cell r="G94">
            <v>21000</v>
          </cell>
          <cell r="H94">
            <v>6000</v>
          </cell>
          <cell r="I94">
            <v>21000</v>
          </cell>
          <cell r="J94">
            <v>21000</v>
          </cell>
          <cell r="K94">
            <v>23000</v>
          </cell>
          <cell r="L94">
            <v>35000</v>
          </cell>
          <cell r="M94">
            <v>40000</v>
          </cell>
          <cell r="N94">
            <v>47825</v>
          </cell>
          <cell r="O94">
            <v>25000</v>
          </cell>
          <cell r="P94">
            <v>65000</v>
          </cell>
          <cell r="Q94">
            <v>30000</v>
          </cell>
          <cell r="R94">
            <v>20000</v>
          </cell>
          <cell r="S94">
            <v>17000</v>
          </cell>
          <cell r="T94">
            <v>60000</v>
          </cell>
          <cell r="U94">
            <v>102705</v>
          </cell>
          <cell r="V94">
            <v>50000</v>
          </cell>
          <cell r="W94">
            <v>50000</v>
          </cell>
          <cell r="X94">
            <v>60000</v>
          </cell>
          <cell r="Y94">
            <v>63000</v>
          </cell>
          <cell r="Z94">
            <v>67920</v>
          </cell>
          <cell r="AA94">
            <v>70000</v>
          </cell>
          <cell r="AB94">
            <v>72700.880004000006</v>
          </cell>
        </row>
        <row r="95">
          <cell r="C95">
            <v>0</v>
          </cell>
          <cell r="D95">
            <v>38417</v>
          </cell>
          <cell r="E95">
            <v>0</v>
          </cell>
          <cell r="F95">
            <v>107000</v>
          </cell>
          <cell r="G95">
            <v>40000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C96">
            <v>0</v>
          </cell>
          <cell r="D96">
            <v>0</v>
          </cell>
          <cell r="E96">
            <v>951</v>
          </cell>
          <cell r="F96">
            <v>625.5</v>
          </cell>
          <cell r="G96">
            <v>672.16800000000001</v>
          </cell>
          <cell r="H96">
            <v>479.41255999999998</v>
          </cell>
          <cell r="I96">
            <v>503.38318800000002</v>
          </cell>
          <cell r="J96">
            <v>1193.383188</v>
          </cell>
          <cell r="K96">
            <v>728.00049999999999</v>
          </cell>
          <cell r="L96">
            <v>760.76</v>
          </cell>
          <cell r="M96">
            <v>791.19039999999995</v>
          </cell>
          <cell r="N96">
            <v>759.54278399999998</v>
          </cell>
          <cell r="O96">
            <v>799.2</v>
          </cell>
          <cell r="P96">
            <v>3060.3613369999998</v>
          </cell>
          <cell r="Q96">
            <v>492.29622499999999</v>
          </cell>
          <cell r="R96">
            <v>455.70457800000003</v>
          </cell>
          <cell r="S96">
            <v>480.06546900000001</v>
          </cell>
          <cell r="T96">
            <v>603.44819399999994</v>
          </cell>
          <cell r="U96">
            <v>482.81036899999998</v>
          </cell>
          <cell r="V96">
            <v>491</v>
          </cell>
          <cell r="W96">
            <v>217.879955</v>
          </cell>
          <cell r="X96">
            <v>563.426063</v>
          </cell>
          <cell r="Y96">
            <v>563.426063</v>
          </cell>
          <cell r="Z96">
            <v>594.68833299999994</v>
          </cell>
          <cell r="AA96">
            <v>2027.062226</v>
          </cell>
          <cell r="AB96">
            <v>579.920074</v>
          </cell>
        </row>
        <row r="97">
          <cell r="C97">
            <v>0</v>
          </cell>
          <cell r="D97">
            <v>40000</v>
          </cell>
          <cell r="E97">
            <v>15000</v>
          </cell>
          <cell r="F97">
            <v>16758</v>
          </cell>
          <cell r="G97">
            <v>50450</v>
          </cell>
          <cell r="H97">
            <v>43435</v>
          </cell>
          <cell r="I97">
            <v>29500</v>
          </cell>
          <cell r="J97">
            <v>109102</v>
          </cell>
          <cell r="K97">
            <v>64800</v>
          </cell>
          <cell r="L97">
            <v>66000</v>
          </cell>
          <cell r="M97">
            <v>123326.22</v>
          </cell>
          <cell r="N97">
            <v>162200</v>
          </cell>
          <cell r="O97">
            <v>121715</v>
          </cell>
          <cell r="P97">
            <v>80000</v>
          </cell>
          <cell r="Q97">
            <v>78431.372549000007</v>
          </cell>
          <cell r="R97">
            <v>90000</v>
          </cell>
          <cell r="S97">
            <v>92000</v>
          </cell>
          <cell r="T97">
            <v>130000</v>
          </cell>
          <cell r="U97">
            <v>99694.683999999994</v>
          </cell>
          <cell r="V97">
            <v>103418</v>
          </cell>
          <cell r="W97">
            <v>109374.44003</v>
          </cell>
          <cell r="X97">
            <v>110240</v>
          </cell>
          <cell r="Y97">
            <v>120250</v>
          </cell>
          <cell r="Z97">
            <v>166549.96900000001</v>
          </cell>
          <cell r="AA97">
            <v>144570</v>
          </cell>
          <cell r="AB97">
            <v>240317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2000</v>
          </cell>
          <cell r="G98">
            <v>45000</v>
          </cell>
          <cell r="H98">
            <v>45000</v>
          </cell>
          <cell r="I98">
            <v>30000</v>
          </cell>
          <cell r="J98">
            <v>60562</v>
          </cell>
          <cell r="K98">
            <v>50000</v>
          </cell>
          <cell r="L98">
            <v>62000</v>
          </cell>
          <cell r="M98">
            <v>21527</v>
          </cell>
          <cell r="N98">
            <v>43400</v>
          </cell>
          <cell r="O98">
            <v>118201</v>
          </cell>
          <cell r="P98">
            <v>169932</v>
          </cell>
          <cell r="Q98">
            <v>121210.24475899999</v>
          </cell>
          <cell r="R98">
            <v>105000</v>
          </cell>
          <cell r="S98">
            <v>129000</v>
          </cell>
          <cell r="T98">
            <v>141000</v>
          </cell>
          <cell r="U98">
            <v>111022</v>
          </cell>
          <cell r="V98">
            <v>99181</v>
          </cell>
          <cell r="W98">
            <v>134144.12202099999</v>
          </cell>
          <cell r="X98">
            <v>135290</v>
          </cell>
          <cell r="Y98">
            <v>140290</v>
          </cell>
          <cell r="Z98">
            <v>144498.70000000001</v>
          </cell>
          <cell r="AA98">
            <v>176084</v>
          </cell>
          <cell r="AB98">
            <v>45480.534776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4626.5144659999996</v>
          </cell>
          <cell r="H99">
            <v>4806.129844</v>
          </cell>
          <cell r="I99">
            <v>5011.6351880000002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2443.2752650000002</v>
          </cell>
          <cell r="G100">
            <v>8275.8330900000001</v>
          </cell>
          <cell r="H100">
            <v>19037.832665000002</v>
          </cell>
          <cell r="I100">
            <v>12239.420565</v>
          </cell>
          <cell r="J100">
            <v>3888.867326</v>
          </cell>
          <cell r="K100">
            <v>28217.853813000002</v>
          </cell>
          <cell r="L100">
            <v>33855.764217000004</v>
          </cell>
          <cell r="M100">
            <v>4415.22192</v>
          </cell>
          <cell r="N100">
            <v>4031.2597329999999</v>
          </cell>
          <cell r="O100">
            <v>6816.8507630000004</v>
          </cell>
          <cell r="P100">
            <v>7021.3562849999998</v>
          </cell>
          <cell r="Q100">
            <v>12419.26398</v>
          </cell>
          <cell r="R100">
            <v>13667.732656</v>
          </cell>
          <cell r="S100">
            <v>14533.284737</v>
          </cell>
          <cell r="T100">
            <v>18327.282678</v>
          </cell>
          <cell r="U100">
            <v>19078.701268000001</v>
          </cell>
          <cell r="V100">
            <v>22124</v>
          </cell>
          <cell r="W100">
            <v>20275.373986999999</v>
          </cell>
          <cell r="X100">
            <v>23559.486047999999</v>
          </cell>
          <cell r="Y100">
            <v>26330.511030999998</v>
          </cell>
          <cell r="Z100">
            <v>24936.489723999999</v>
          </cell>
          <cell r="AA100">
            <v>33737.514392999998</v>
          </cell>
          <cell r="AB100">
            <v>3810.5152800000001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100000</v>
          </cell>
          <cell r="H101">
            <v>100000</v>
          </cell>
          <cell r="I101">
            <v>100000</v>
          </cell>
          <cell r="J101">
            <v>100000</v>
          </cell>
          <cell r="K101">
            <v>300000</v>
          </cell>
          <cell r="L101">
            <v>300000</v>
          </cell>
          <cell r="M101">
            <v>500000</v>
          </cell>
          <cell r="N101">
            <v>500000</v>
          </cell>
          <cell r="O101">
            <v>515000</v>
          </cell>
          <cell r="P101">
            <v>545900</v>
          </cell>
          <cell r="Q101">
            <v>665900</v>
          </cell>
          <cell r="R101">
            <v>1135877</v>
          </cell>
          <cell r="S101">
            <v>1535877</v>
          </cell>
          <cell r="T101">
            <v>1535877</v>
          </cell>
          <cell r="U101">
            <v>1130000</v>
          </cell>
          <cell r="V101">
            <v>1200000</v>
          </cell>
          <cell r="W101">
            <v>400000</v>
          </cell>
          <cell r="X101">
            <v>0</v>
          </cell>
          <cell r="Y101">
            <v>70000</v>
          </cell>
          <cell r="Z101">
            <v>1050000</v>
          </cell>
          <cell r="AA101">
            <v>54610</v>
          </cell>
          <cell r="AB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60000</v>
          </cell>
          <cell r="H102">
            <v>230000</v>
          </cell>
          <cell r="I102">
            <v>320000</v>
          </cell>
          <cell r="J102">
            <v>104080</v>
          </cell>
          <cell r="K102">
            <v>100000</v>
          </cell>
          <cell r="L102">
            <v>10000</v>
          </cell>
          <cell r="M102">
            <v>20289</v>
          </cell>
          <cell r="N102">
            <v>1000</v>
          </cell>
          <cell r="O102">
            <v>28910</v>
          </cell>
          <cell r="P102">
            <v>10000</v>
          </cell>
          <cell r="Q102">
            <v>0</v>
          </cell>
          <cell r="R102">
            <v>0</v>
          </cell>
          <cell r="S102">
            <v>114654.481</v>
          </cell>
          <cell r="T102">
            <v>123230.45867000001</v>
          </cell>
          <cell r="U102">
            <v>118853</v>
          </cell>
          <cell r="V102">
            <v>126120</v>
          </cell>
          <cell r="W102">
            <v>127673</v>
          </cell>
          <cell r="X102">
            <v>194000</v>
          </cell>
          <cell r="Y102">
            <v>152113.69632799999</v>
          </cell>
          <cell r="Z102">
            <v>200421.696329</v>
          </cell>
          <cell r="AA102">
            <v>197997</v>
          </cell>
          <cell r="AB102">
            <v>182880.76932200001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120.6</v>
          </cell>
          <cell r="I103">
            <v>240</v>
          </cell>
          <cell r="J103">
            <v>52.25</v>
          </cell>
          <cell r="K103">
            <v>58</v>
          </cell>
          <cell r="L103">
            <v>60.61</v>
          </cell>
          <cell r="M103">
            <v>63.034399999999998</v>
          </cell>
          <cell r="N103">
            <v>64.925432000000001</v>
          </cell>
          <cell r="O103">
            <v>66.873194999999996</v>
          </cell>
          <cell r="P103">
            <v>69</v>
          </cell>
          <cell r="Q103">
            <v>69</v>
          </cell>
          <cell r="R103">
            <v>40</v>
          </cell>
          <cell r="S103">
            <v>41</v>
          </cell>
          <cell r="T103">
            <v>36.9</v>
          </cell>
          <cell r="U103">
            <v>102.4</v>
          </cell>
          <cell r="V103">
            <v>200</v>
          </cell>
          <cell r="W103">
            <v>206</v>
          </cell>
          <cell r="X103">
            <v>213</v>
          </cell>
          <cell r="Y103">
            <v>213</v>
          </cell>
          <cell r="Z103">
            <v>223</v>
          </cell>
          <cell r="AA103">
            <v>244</v>
          </cell>
          <cell r="AB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7007.8</v>
          </cell>
          <cell r="J104">
            <v>7323.1509999999998</v>
          </cell>
          <cell r="K104">
            <v>7616.0770000000002</v>
          </cell>
          <cell r="L104">
            <v>8073.0420000000004</v>
          </cell>
          <cell r="M104">
            <v>8395.9639999999999</v>
          </cell>
          <cell r="N104">
            <v>8647.8430000000008</v>
          </cell>
          <cell r="O104">
            <v>9314.2970000000005</v>
          </cell>
          <cell r="P104">
            <v>8247.5959999999995</v>
          </cell>
          <cell r="Q104">
            <v>8495.0238800000006</v>
          </cell>
          <cell r="R104">
            <v>8749.875</v>
          </cell>
          <cell r="S104">
            <v>9038.6209999999992</v>
          </cell>
          <cell r="T104">
            <v>9400.1659999999993</v>
          </cell>
          <cell r="U104">
            <v>9785.5730000000003</v>
          </cell>
          <cell r="V104">
            <v>10128.069</v>
          </cell>
          <cell r="W104">
            <v>10431.912</v>
          </cell>
          <cell r="X104">
            <v>10431.912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562.39250000000004</v>
          </cell>
          <cell r="K105">
            <v>585</v>
          </cell>
          <cell r="L105">
            <v>611.32500000000005</v>
          </cell>
          <cell r="M105">
            <v>635.77800000000002</v>
          </cell>
          <cell r="N105">
            <v>654.85134000000005</v>
          </cell>
          <cell r="O105">
            <v>674.49688000000003</v>
          </cell>
          <cell r="P105">
            <v>695</v>
          </cell>
          <cell r="Q105">
            <v>716</v>
          </cell>
          <cell r="R105">
            <v>541</v>
          </cell>
          <cell r="S105">
            <v>561</v>
          </cell>
          <cell r="T105">
            <v>504.9</v>
          </cell>
          <cell r="U105">
            <v>520.04700000000003</v>
          </cell>
          <cell r="V105">
            <v>520.04700000000003</v>
          </cell>
          <cell r="W105">
            <v>536</v>
          </cell>
          <cell r="X105">
            <v>553</v>
          </cell>
          <cell r="Y105">
            <v>569.59</v>
          </cell>
          <cell r="Z105">
            <v>569.59</v>
          </cell>
          <cell r="AA105">
            <v>622</v>
          </cell>
          <cell r="AB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18756</v>
          </cell>
          <cell r="L106">
            <v>17000</v>
          </cell>
          <cell r="M106">
            <v>19999.689999999999</v>
          </cell>
          <cell r="N106">
            <v>27283</v>
          </cell>
          <cell r="O106">
            <v>21000</v>
          </cell>
          <cell r="P106">
            <v>40000</v>
          </cell>
          <cell r="Q106">
            <v>42633.747706000002</v>
          </cell>
          <cell r="R106">
            <v>13950.559356</v>
          </cell>
          <cell r="S106">
            <v>4491.8656090000004</v>
          </cell>
          <cell r="T106">
            <v>34980.332505999999</v>
          </cell>
          <cell r="U106">
            <v>6852.8739999999998</v>
          </cell>
          <cell r="V106">
            <v>9159.99</v>
          </cell>
          <cell r="W106">
            <v>250956.895705</v>
          </cell>
          <cell r="X106">
            <v>17178.109370999999</v>
          </cell>
          <cell r="Y106">
            <v>24824.850713</v>
          </cell>
          <cell r="Z106">
            <v>20000</v>
          </cell>
          <cell r="AA106">
            <v>34778.222228999999</v>
          </cell>
          <cell r="AB106">
            <v>62178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15000</v>
          </cell>
          <cell r="L107">
            <v>55000</v>
          </cell>
          <cell r="M107">
            <v>53500</v>
          </cell>
          <cell r="N107">
            <v>59800</v>
          </cell>
          <cell r="O107">
            <v>83056</v>
          </cell>
          <cell r="P107">
            <v>129480</v>
          </cell>
          <cell r="Q107">
            <v>65218.989274</v>
          </cell>
          <cell r="R107">
            <v>60000</v>
          </cell>
          <cell r="S107">
            <v>56000</v>
          </cell>
          <cell r="T107">
            <v>40941.608407</v>
          </cell>
          <cell r="U107">
            <v>329250</v>
          </cell>
          <cell r="V107">
            <v>120000</v>
          </cell>
          <cell r="W107">
            <v>50665.309822000003</v>
          </cell>
          <cell r="X107">
            <v>88312.718676999997</v>
          </cell>
          <cell r="Y107">
            <v>130260</v>
          </cell>
          <cell r="Z107">
            <v>114167.8</v>
          </cell>
          <cell r="AA107">
            <v>159314</v>
          </cell>
          <cell r="AB107">
            <v>222821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44085.987522000003</v>
          </cell>
          <cell r="N108">
            <v>45408.567148000002</v>
          </cell>
          <cell r="O108">
            <v>46770.824161999997</v>
          </cell>
          <cell r="P108">
            <v>48173.948886999999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1200000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1200</v>
          </cell>
          <cell r="N110">
            <v>1800</v>
          </cell>
          <cell r="O110">
            <v>2500</v>
          </cell>
          <cell r="P110">
            <v>2516</v>
          </cell>
          <cell r="Q110">
            <v>4000</v>
          </cell>
          <cell r="R110">
            <v>5103</v>
          </cell>
          <cell r="S110">
            <v>4300</v>
          </cell>
          <cell r="T110">
            <v>3950</v>
          </cell>
          <cell r="U110">
            <v>3782.4682389999998</v>
          </cell>
          <cell r="V110">
            <v>3226</v>
          </cell>
          <cell r="W110">
            <v>5712.5950000000003</v>
          </cell>
          <cell r="X110">
            <v>6010.5889999999999</v>
          </cell>
          <cell r="Y110">
            <v>6251.0129999999999</v>
          </cell>
          <cell r="Z110">
            <v>6753.3613180000002</v>
          </cell>
          <cell r="AA110">
            <v>26024</v>
          </cell>
          <cell r="AB110">
            <v>35172.483474000001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120000</v>
          </cell>
          <cell r="O111">
            <v>0</v>
          </cell>
          <cell r="P111">
            <v>0</v>
          </cell>
          <cell r="Q111">
            <v>101933</v>
          </cell>
          <cell r="R111">
            <v>14980.221756999999</v>
          </cell>
          <cell r="S111">
            <v>34150.800000000003</v>
          </cell>
          <cell r="T111">
            <v>150426.475733</v>
          </cell>
          <cell r="U111">
            <v>242977.49827099999</v>
          </cell>
          <cell r="V111">
            <v>244392.79281099999</v>
          </cell>
          <cell r="W111">
            <v>339341.93622899998</v>
          </cell>
          <cell r="X111">
            <v>331079.56616400002</v>
          </cell>
          <cell r="Y111">
            <v>207769.21951</v>
          </cell>
          <cell r="Z111">
            <v>180836</v>
          </cell>
          <cell r="AA111">
            <v>328373</v>
          </cell>
          <cell r="AB111">
            <v>793871.57176900003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290000</v>
          </cell>
          <cell r="O112">
            <v>213700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5418202.4227460101</v>
          </cell>
          <cell r="Q113">
            <v>10654281.406686001</v>
          </cell>
          <cell r="R113">
            <v>10970876.937562</v>
          </cell>
          <cell r="S113">
            <v>8446359.3912969995</v>
          </cell>
          <cell r="T113">
            <v>3217276.9216300002</v>
          </cell>
          <cell r="U113">
            <v>757427.27981700003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12000</v>
          </cell>
          <cell r="Q114">
            <v>10000</v>
          </cell>
          <cell r="R114">
            <v>23482.024614000002</v>
          </cell>
          <cell r="S114">
            <v>30220.584613999999</v>
          </cell>
          <cell r="T114">
            <v>36268.199999999997</v>
          </cell>
          <cell r="U114">
            <v>37781</v>
          </cell>
          <cell r="V114">
            <v>40000</v>
          </cell>
          <cell r="W114">
            <v>51100</v>
          </cell>
          <cell r="X114">
            <v>62325.4</v>
          </cell>
          <cell r="Y114">
            <v>74359.954033999995</v>
          </cell>
          <cell r="Z114">
            <v>84960.5</v>
          </cell>
          <cell r="AA114">
            <v>62050</v>
          </cell>
          <cell r="AB114">
            <v>69486.283341999995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2128</v>
          </cell>
          <cell r="R115">
            <v>1717.939091</v>
          </cell>
          <cell r="S115">
            <v>1758.6109899999999</v>
          </cell>
          <cell r="T115">
            <v>1658.6</v>
          </cell>
          <cell r="U115">
            <v>804.53116399999999</v>
          </cell>
          <cell r="V115">
            <v>1650</v>
          </cell>
          <cell r="W115">
            <v>1414.5518999999999</v>
          </cell>
          <cell r="X115">
            <v>2552</v>
          </cell>
          <cell r="Y115">
            <v>2682.5</v>
          </cell>
          <cell r="Z115">
            <v>2781.4</v>
          </cell>
          <cell r="AA115">
            <v>2748.2</v>
          </cell>
          <cell r="AB115">
            <v>2367.9789049999999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13000</v>
          </cell>
          <cell r="R116">
            <v>50000</v>
          </cell>
          <cell r="S116">
            <v>14910</v>
          </cell>
          <cell r="T116">
            <v>25078.204113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11455.837234000001</v>
          </cell>
          <cell r="R117">
            <v>8647</v>
          </cell>
          <cell r="S117">
            <v>11309.44</v>
          </cell>
          <cell r="T117">
            <v>11030</v>
          </cell>
          <cell r="U117">
            <v>5074.3159999999998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697084.08279000001</v>
          </cell>
          <cell r="R118">
            <v>308149.716571</v>
          </cell>
          <cell r="S118">
            <v>717006.52099999995</v>
          </cell>
          <cell r="T118">
            <v>782778.55099999998</v>
          </cell>
          <cell r="U118">
            <v>799084.04700000002</v>
          </cell>
          <cell r="V118">
            <v>823285.67099999997</v>
          </cell>
          <cell r="W118">
            <v>853669.86300000001</v>
          </cell>
          <cell r="X118">
            <v>890902.89500000002</v>
          </cell>
          <cell r="Y118">
            <v>894234.11699999997</v>
          </cell>
          <cell r="Z118">
            <v>1002638.6</v>
          </cell>
          <cell r="AA118">
            <v>1113733.219</v>
          </cell>
          <cell r="AB118">
            <v>1249860.7350000001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50000</v>
          </cell>
          <cell r="S119">
            <v>50000</v>
          </cell>
          <cell r="T119">
            <v>72052.009730999998</v>
          </cell>
          <cell r="U119">
            <v>74213.570022999993</v>
          </cell>
          <cell r="V119">
            <v>90000</v>
          </cell>
          <cell r="W119">
            <v>93060</v>
          </cell>
          <cell r="X119">
            <v>100000</v>
          </cell>
          <cell r="Y119">
            <v>100000</v>
          </cell>
          <cell r="Z119">
            <v>250000</v>
          </cell>
          <cell r="AA119">
            <v>110000</v>
          </cell>
          <cell r="AB119">
            <v>250000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28900</v>
          </cell>
          <cell r="U120">
            <v>26600</v>
          </cell>
          <cell r="V120">
            <v>52000</v>
          </cell>
          <cell r="W120">
            <v>31874.008178</v>
          </cell>
          <cell r="X120">
            <v>25176</v>
          </cell>
          <cell r="Y120">
            <v>34990.810898000003</v>
          </cell>
          <cell r="Z120">
            <v>45113</v>
          </cell>
          <cell r="AA120">
            <v>49913</v>
          </cell>
          <cell r="AB120">
            <v>39464.545116000001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28341.943879999999</v>
          </cell>
          <cell r="U121">
            <v>0</v>
          </cell>
          <cell r="V121">
            <v>41000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12225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2950</v>
          </cell>
          <cell r="Y123">
            <v>2920</v>
          </cell>
          <cell r="Z123">
            <v>3120</v>
          </cell>
          <cell r="AA123">
            <v>3262.2194549999999</v>
          </cell>
          <cell r="AB123">
            <v>4000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40527300</v>
          </cell>
          <cell r="X124">
            <v>24977487.415812001</v>
          </cell>
          <cell r="Y124">
            <v>1620375.062559</v>
          </cell>
          <cell r="Z124">
            <v>0</v>
          </cell>
          <cell r="AA124">
            <v>0</v>
          </cell>
          <cell r="AB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2087.5632810000002</v>
          </cell>
          <cell r="AA125">
            <v>4000</v>
          </cell>
          <cell r="AB125">
            <v>4240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C129">
            <v>4180030.0872399006</v>
          </cell>
          <cell r="D129">
            <v>4766782.1489506699</v>
          </cell>
          <cell r="E129">
            <v>5055326.2241930999</v>
          </cell>
          <cell r="F129">
            <v>4896171.1099121757</v>
          </cell>
          <cell r="G129">
            <v>7721190.1925450005</v>
          </cell>
          <cell r="H129">
            <v>7765491.3144629998</v>
          </cell>
          <cell r="I129">
            <v>6972863.5124989999</v>
          </cell>
          <cell r="J129">
            <v>7642338.2215259997</v>
          </cell>
          <cell r="K129">
            <v>8810532.2723389994</v>
          </cell>
          <cell r="L129">
            <v>11216570.45250481</v>
          </cell>
          <cell r="M129">
            <v>12608140.9082764</v>
          </cell>
          <cell r="N129">
            <v>12893494.84141949</v>
          </cell>
          <cell r="O129">
            <v>13247213.905118</v>
          </cell>
          <cell r="P129">
            <v>14413743.23730742</v>
          </cell>
          <cell r="Q129">
            <v>11414415.13170952</v>
          </cell>
          <cell r="R129">
            <v>12258888.868953001</v>
          </cell>
          <cell r="S129">
            <v>13357668.403214769</v>
          </cell>
          <cell r="T129">
            <v>14616872.475754401</v>
          </cell>
          <cell r="U129">
            <v>13744491.851269621</v>
          </cell>
          <cell r="V129">
            <v>14854856.7778954</v>
          </cell>
          <cell r="W129">
            <v>14808365.359441999</v>
          </cell>
          <cell r="X129">
            <v>18736750.920226</v>
          </cell>
          <cell r="Y129">
            <v>18896831.667895999</v>
          </cell>
          <cell r="Z129">
            <v>21778454.694626</v>
          </cell>
          <cell r="AA129">
            <v>26984724.7186285</v>
          </cell>
          <cell r="AB129">
            <v>26327598.717087001</v>
          </cell>
        </row>
        <row r="130">
          <cell r="C130">
            <v>2003272.3227569005</v>
          </cell>
          <cell r="D130">
            <v>2375956.9086466697</v>
          </cell>
          <cell r="E130">
            <v>2882166.8883700999</v>
          </cell>
          <cell r="F130">
            <v>2689081.756995176</v>
          </cell>
          <cell r="G130">
            <v>5144216.4557739999</v>
          </cell>
          <cell r="H130">
            <v>5310940.3881639997</v>
          </cell>
          <cell r="I130">
            <v>3592235.639463</v>
          </cell>
          <cell r="J130">
            <v>3606798.9379750001</v>
          </cell>
          <cell r="K130">
            <v>4376074.3884509997</v>
          </cell>
          <cell r="L130">
            <v>5773621.8531098105</v>
          </cell>
          <cell r="M130">
            <v>5422679.4512714008</v>
          </cell>
          <cell r="N130">
            <v>5664440.0163724907</v>
          </cell>
          <cell r="O130">
            <v>5877831.2863039998</v>
          </cell>
          <cell r="P130">
            <v>6534116.2769744201</v>
          </cell>
          <cell r="Q130">
            <v>6861954.8280985197</v>
          </cell>
          <cell r="R130">
            <v>6886889.4519239999</v>
          </cell>
          <cell r="S130">
            <v>7001458.3193757692</v>
          </cell>
          <cell r="T130">
            <v>7642922.3970944006</v>
          </cell>
          <cell r="U130">
            <v>7221165.4349266198</v>
          </cell>
          <cell r="V130">
            <v>8057782.4664914003</v>
          </cell>
          <cell r="W130">
            <v>8332558.2853269996</v>
          </cell>
          <cell r="X130">
            <v>10916945.139533</v>
          </cell>
          <cell r="Y130">
            <v>11307342.991999</v>
          </cell>
          <cell r="Z130">
            <v>11022412.797731001</v>
          </cell>
          <cell r="AA130">
            <v>13599796.189159499</v>
          </cell>
          <cell r="AB130">
            <v>12651330.182139002</v>
          </cell>
        </row>
        <row r="131">
          <cell r="C131">
            <v>68884.907594999997</v>
          </cell>
          <cell r="D131">
            <v>78114.939838999999</v>
          </cell>
          <cell r="E131">
            <v>84865.394646999994</v>
          </cell>
          <cell r="F131">
            <v>65750.776328000007</v>
          </cell>
          <cell r="G131">
            <v>87929.841761000003</v>
          </cell>
          <cell r="H131">
            <v>102490.65095</v>
          </cell>
          <cell r="I131">
            <v>127502.731287</v>
          </cell>
          <cell r="J131">
            <v>157916.416218</v>
          </cell>
          <cell r="K131">
            <v>158370.74291900001</v>
          </cell>
          <cell r="L131">
            <v>153556.13327300001</v>
          </cell>
          <cell r="M131">
            <v>210370.46161100001</v>
          </cell>
          <cell r="N131">
            <v>0</v>
          </cell>
          <cell r="O131">
            <v>0</v>
          </cell>
          <cell r="P131">
            <v>12850.1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C132">
            <v>1437.104</v>
          </cell>
          <cell r="D132">
            <v>10594.5</v>
          </cell>
          <cell r="E132">
            <v>12674.4</v>
          </cell>
          <cell r="F132">
            <v>6954.3230789999998</v>
          </cell>
          <cell r="G132">
            <v>7533.7427630000002</v>
          </cell>
          <cell r="H132">
            <v>11906.729998999999</v>
          </cell>
          <cell r="I132">
            <v>15352</v>
          </cell>
          <cell r="J132">
            <v>14436.595525000001</v>
          </cell>
          <cell r="K132">
            <v>14038.621132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C133">
            <v>67447.803595000005</v>
          </cell>
          <cell r="D133">
            <v>67520.439838999999</v>
          </cell>
          <cell r="E133">
            <v>72190.994647</v>
          </cell>
          <cell r="F133">
            <v>58796.453248999998</v>
          </cell>
          <cell r="G133">
            <v>80396.098998000001</v>
          </cell>
          <cell r="H133">
            <v>90583.920950999993</v>
          </cell>
          <cell r="I133">
            <v>112150.731287</v>
          </cell>
          <cell r="J133">
            <v>143479.82069299999</v>
          </cell>
          <cell r="K133">
            <v>144332.12178700001</v>
          </cell>
          <cell r="L133">
            <v>153556.13327300001</v>
          </cell>
          <cell r="M133">
            <v>210370.46161100001</v>
          </cell>
          <cell r="N133">
            <v>0</v>
          </cell>
          <cell r="O133">
            <v>0</v>
          </cell>
          <cell r="P133">
            <v>12850.1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C134">
            <v>1928523.9701619004</v>
          </cell>
          <cell r="D134">
            <v>2257220.11780767</v>
          </cell>
          <cell r="E134">
            <v>2759947.2077231002</v>
          </cell>
          <cell r="F134">
            <v>2587745.703667176</v>
          </cell>
          <cell r="G134">
            <v>5022337.475013</v>
          </cell>
          <cell r="H134">
            <v>5173212.9412139999</v>
          </cell>
          <cell r="I134">
            <v>3427617.9081760002</v>
          </cell>
          <cell r="J134">
            <v>3410471.5217570001</v>
          </cell>
          <cell r="K134">
            <v>4179281.6455319999</v>
          </cell>
          <cell r="L134">
            <v>5570161.3198368102</v>
          </cell>
          <cell r="M134">
            <v>5157974.5896604005</v>
          </cell>
          <cell r="N134">
            <v>5588461.2163724899</v>
          </cell>
          <cell r="O134">
            <v>5813923.2863039998</v>
          </cell>
          <cell r="P134">
            <v>6448934.1661334196</v>
          </cell>
          <cell r="Q134">
            <v>6785613.9580985196</v>
          </cell>
          <cell r="R134">
            <v>6808719.6655890001</v>
          </cell>
          <cell r="S134">
            <v>6923159.8838457698</v>
          </cell>
          <cell r="T134">
            <v>7552855.3485134002</v>
          </cell>
          <cell r="U134">
            <v>7122732.4349266198</v>
          </cell>
          <cell r="V134">
            <v>8057782.4664914003</v>
          </cell>
          <cell r="W134">
            <v>8332558.2853269996</v>
          </cell>
          <cell r="X134">
            <v>10916945.139533</v>
          </cell>
          <cell r="Y134">
            <v>11307342.991999</v>
          </cell>
          <cell r="Z134">
            <v>11022412.797731001</v>
          </cell>
          <cell r="AA134">
            <v>13599796.189159499</v>
          </cell>
          <cell r="AB134">
            <v>12651330.182139002</v>
          </cell>
        </row>
        <row r="135">
          <cell r="C135">
            <v>307294.78777699999</v>
          </cell>
          <cell r="D135">
            <v>316470.60064600001</v>
          </cell>
          <cell r="E135">
            <v>400998.19339600002</v>
          </cell>
          <cell r="F135">
            <v>470787.759892</v>
          </cell>
          <cell r="G135">
            <v>463818.64033600001</v>
          </cell>
          <cell r="H135">
            <v>660568.57571799995</v>
          </cell>
          <cell r="I135">
            <v>697553.75849000004</v>
          </cell>
          <cell r="J135">
            <v>678735.89905400004</v>
          </cell>
          <cell r="K135">
            <v>737580.39459799998</v>
          </cell>
          <cell r="L135">
            <v>984076.15940999996</v>
          </cell>
          <cell r="M135">
            <v>1065609.8421759999</v>
          </cell>
          <cell r="N135">
            <v>1186560.9468005199</v>
          </cell>
          <cell r="O135">
            <v>1240631.59470631</v>
          </cell>
          <cell r="P135">
            <v>836523.07033855002</v>
          </cell>
          <cell r="Q135">
            <v>967664.44099999999</v>
          </cell>
          <cell r="R135">
            <v>985889.36311999999</v>
          </cell>
          <cell r="S135">
            <v>890870.20019400003</v>
          </cell>
          <cell r="T135">
            <v>750533.34312414005</v>
          </cell>
          <cell r="U135">
            <v>659189.13201662002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154766.28256200001</v>
          </cell>
          <cell r="D136">
            <v>134690.54863599999</v>
          </cell>
          <cell r="E136">
            <v>162864.59674899999</v>
          </cell>
          <cell r="F136">
            <v>169130.03549000001</v>
          </cell>
          <cell r="G136">
            <v>176042.87647700001</v>
          </cell>
          <cell r="H136">
            <v>172987.87371700001</v>
          </cell>
          <cell r="I136">
            <v>178828.785</v>
          </cell>
          <cell r="J136">
            <v>184979.17</v>
          </cell>
          <cell r="K136">
            <v>223930.06400000001</v>
          </cell>
          <cell r="L136">
            <v>246121.163</v>
          </cell>
          <cell r="M136">
            <v>256463.152</v>
          </cell>
          <cell r="N136">
            <v>271567.52926799998</v>
          </cell>
          <cell r="O136">
            <v>286187.38692700001</v>
          </cell>
          <cell r="P136">
            <v>292578.30344799999</v>
          </cell>
          <cell r="Q136">
            <v>248980.907473</v>
          </cell>
          <cell r="R136">
            <v>272376.04080000002</v>
          </cell>
          <cell r="S136">
            <v>333560.31199999998</v>
          </cell>
          <cell r="T136">
            <v>335154.86226099997</v>
          </cell>
          <cell r="U136">
            <v>378522.20600000001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109586.24967600001</v>
          </cell>
          <cell r="D137">
            <v>150487.407164</v>
          </cell>
          <cell r="E137">
            <v>172133.230457</v>
          </cell>
          <cell r="F137">
            <v>171028.69645300001</v>
          </cell>
          <cell r="G137">
            <v>277028.89702199999</v>
          </cell>
          <cell r="H137">
            <v>464089.47592200001</v>
          </cell>
          <cell r="I137">
            <v>389355.41046400002</v>
          </cell>
          <cell r="J137">
            <v>333332.13354499999</v>
          </cell>
          <cell r="K137">
            <v>467325.06961499999</v>
          </cell>
          <cell r="L137">
            <v>448985.49615800002</v>
          </cell>
          <cell r="M137">
            <v>435182.44622500002</v>
          </cell>
          <cell r="N137">
            <v>405497.53023500001</v>
          </cell>
          <cell r="O137">
            <v>128721.112656</v>
          </cell>
          <cell r="P137">
            <v>104373.80878242</v>
          </cell>
          <cell r="Q137">
            <v>79731.242962520002</v>
          </cell>
          <cell r="R137">
            <v>125784.498238</v>
          </cell>
          <cell r="S137">
            <v>92492.409790999998</v>
          </cell>
          <cell r="T137">
            <v>105687.630323</v>
          </cell>
          <cell r="U137">
            <v>94328.734469000003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C138">
            <v>208201.986171</v>
          </cell>
          <cell r="D138">
            <v>219840.2</v>
          </cell>
          <cell r="E138">
            <v>269544.24</v>
          </cell>
          <cell r="F138">
            <v>245518.20789399999</v>
          </cell>
          <cell r="G138">
            <v>256324.25</v>
          </cell>
          <cell r="H138">
            <v>246935.4</v>
          </cell>
          <cell r="I138">
            <v>342427.416768</v>
          </cell>
          <cell r="J138">
            <v>326383.00170800003</v>
          </cell>
          <cell r="K138">
            <v>355745.959776</v>
          </cell>
          <cell r="L138">
            <v>389074.77</v>
          </cell>
          <cell r="M138">
            <v>364996.31324799999</v>
          </cell>
          <cell r="N138">
            <v>480354.81790899998</v>
          </cell>
          <cell r="O138">
            <v>1305334.8101949999</v>
          </cell>
          <cell r="P138">
            <v>2055856.3868450001</v>
          </cell>
          <cell r="Q138">
            <v>3570932.946465</v>
          </cell>
          <cell r="R138">
            <v>3159214.8531519999</v>
          </cell>
          <cell r="S138">
            <v>2991502.0178220002</v>
          </cell>
          <cell r="T138">
            <v>2647642.6396309999</v>
          </cell>
          <cell r="U138">
            <v>3704298.3072680002</v>
          </cell>
          <cell r="V138">
            <v>1031799.287411</v>
          </cell>
          <cell r="W138">
            <v>1480822.436551</v>
          </cell>
          <cell r="X138">
            <v>2170915.5575879999</v>
          </cell>
          <cell r="Y138">
            <v>1796602.732507</v>
          </cell>
          <cell r="Z138">
            <v>1972862.1088099999</v>
          </cell>
          <cell r="AA138">
            <v>2030199.4113040001</v>
          </cell>
          <cell r="AB138">
            <v>1898942.0453019999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3020029.5973479999</v>
          </cell>
          <cell r="W139">
            <v>3590543.1391540002</v>
          </cell>
          <cell r="X139">
            <v>4235661.5097430004</v>
          </cell>
          <cell r="Y139">
            <v>3710915.0088360002</v>
          </cell>
          <cell r="Z139">
            <v>4533415.1826090002</v>
          </cell>
          <cell r="AA139">
            <v>5331186.566656</v>
          </cell>
          <cell r="AB139">
            <v>4623051.5235200003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230820.23650299999</v>
          </cell>
          <cell r="W140">
            <v>178216.401235</v>
          </cell>
          <cell r="X140">
            <v>211285.39613800001</v>
          </cell>
          <cell r="Y140">
            <v>225579.01926999999</v>
          </cell>
          <cell r="Z140">
            <v>232692.480816</v>
          </cell>
          <cell r="AA140">
            <v>242159.86775100001</v>
          </cell>
          <cell r="AB140">
            <v>297505.20647999999</v>
          </cell>
        </row>
        <row r="141">
          <cell r="C141">
            <v>79838.337862999993</v>
          </cell>
          <cell r="D141">
            <v>145675.21915799999</v>
          </cell>
          <cell r="E141">
            <v>132887.14327999999</v>
          </cell>
          <cell r="F141">
            <v>165570.522</v>
          </cell>
          <cell r="G141">
            <v>155043.76999999999</v>
          </cell>
          <cell r="H141">
            <v>154894.86199999999</v>
          </cell>
          <cell r="I141">
            <v>16417.145</v>
          </cell>
          <cell r="J141">
            <v>18807.731</v>
          </cell>
          <cell r="K141">
            <v>17261.820500000002</v>
          </cell>
          <cell r="L141">
            <v>27070.165000000001</v>
          </cell>
          <cell r="M141">
            <v>36081.006999999998</v>
          </cell>
          <cell r="N141">
            <v>40454.050999999999</v>
          </cell>
          <cell r="O141">
            <v>45392.826999999997</v>
          </cell>
          <cell r="P141">
            <v>15907.092000000001</v>
          </cell>
          <cell r="Q141">
            <v>18211.940999999999</v>
          </cell>
          <cell r="R141">
            <v>10715.470069999999</v>
          </cell>
          <cell r="S141">
            <v>8833.2764050000005</v>
          </cell>
          <cell r="T141">
            <v>13491.904704</v>
          </cell>
          <cell r="U141">
            <v>12464.607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492477.64210900001</v>
          </cell>
          <cell r="W142">
            <v>253585.28851799999</v>
          </cell>
          <cell r="X142">
            <v>241403.10149999999</v>
          </cell>
          <cell r="Y142">
            <v>272010.35495900002</v>
          </cell>
          <cell r="Z142">
            <v>301338.21069500002</v>
          </cell>
          <cell r="AA142">
            <v>393632.50610200001</v>
          </cell>
          <cell r="AB142">
            <v>337605.66850600002</v>
          </cell>
        </row>
        <row r="143">
          <cell r="C143">
            <v>939995.28670690034</v>
          </cell>
          <cell r="D143">
            <v>959107.93007067009</v>
          </cell>
          <cell r="E143">
            <v>1108520.2242511001</v>
          </cell>
          <cell r="F143">
            <v>986487.56573017605</v>
          </cell>
          <cell r="G143">
            <v>1193275.4696200001</v>
          </cell>
          <cell r="H143">
            <v>1299852.1427829999</v>
          </cell>
          <cell r="I143">
            <v>1611971.252077</v>
          </cell>
          <cell r="J143">
            <v>1517409.9397390001</v>
          </cell>
          <cell r="K143">
            <v>1916631.0285169999</v>
          </cell>
          <cell r="L143">
            <v>2537360.3576928102</v>
          </cell>
          <cell r="M143">
            <v>2522743.8706724001</v>
          </cell>
          <cell r="N143">
            <v>2720238.0065089702</v>
          </cell>
          <cell r="O143">
            <v>2258045.4942756901</v>
          </cell>
          <cell r="P143">
            <v>2617730.8063924504</v>
          </cell>
          <cell r="Q143">
            <v>1281848.66453</v>
          </cell>
          <cell r="R143">
            <v>1373730.2196750001</v>
          </cell>
          <cell r="S143">
            <v>1370360.7149727701</v>
          </cell>
          <cell r="T143">
            <v>1551203.66088626</v>
          </cell>
          <cell r="U143">
            <v>1747822.916714</v>
          </cell>
          <cell r="V143">
            <v>2968090.5038883998</v>
          </cell>
          <cell r="W143">
            <v>2471041.825865</v>
          </cell>
          <cell r="X143">
            <v>3241555.1218050001</v>
          </cell>
          <cell r="Y143">
            <v>3186863.680369</v>
          </cell>
          <cell r="Z143">
            <v>2723544.5921160001</v>
          </cell>
          <cell r="AA143">
            <v>4351239.0422294997</v>
          </cell>
          <cell r="AB143">
            <v>4246686.8972770004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314565.19923199998</v>
          </cell>
          <cell r="W144">
            <v>358349.19400399999</v>
          </cell>
          <cell r="X144">
            <v>816124.45275900001</v>
          </cell>
          <cell r="Y144">
            <v>2115372.196058</v>
          </cell>
          <cell r="Z144">
            <v>1258560.2226849999</v>
          </cell>
          <cell r="AA144">
            <v>1251378.7951169999</v>
          </cell>
          <cell r="AB144">
            <v>1247538.841054</v>
          </cell>
        </row>
        <row r="145">
          <cell r="C145">
            <v>128841.039406</v>
          </cell>
          <cell r="D145">
            <v>330948.21213300002</v>
          </cell>
          <cell r="E145">
            <v>512999.57958999998</v>
          </cell>
          <cell r="F145">
            <v>379222.91620799998</v>
          </cell>
          <cell r="G145">
            <v>2500803.5715580001</v>
          </cell>
          <cell r="H145">
            <v>2173884.6110740001</v>
          </cell>
          <cell r="I145">
            <v>191064.140377</v>
          </cell>
          <cell r="J145">
            <v>350823.64671100001</v>
          </cell>
          <cell r="K145">
            <v>460807.30852600001</v>
          </cell>
          <cell r="L145">
            <v>937473.20857599995</v>
          </cell>
          <cell r="M145">
            <v>476897.958339</v>
          </cell>
          <cell r="N145">
            <v>483788.33465099998</v>
          </cell>
          <cell r="O145">
            <v>549610.06054400001</v>
          </cell>
          <cell r="P145">
            <v>525964.69832700002</v>
          </cell>
          <cell r="Q145">
            <v>618243.81466799998</v>
          </cell>
          <cell r="R145">
            <v>881009.22053399996</v>
          </cell>
          <cell r="S145">
            <v>1235540.952661</v>
          </cell>
          <cell r="T145">
            <v>2149141.3075839998</v>
          </cell>
          <cell r="U145">
            <v>526106.53145899996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C146">
            <v>5863.4449999999997</v>
          </cell>
          <cell r="D146">
            <v>40621.851000000002</v>
          </cell>
          <cell r="E146">
            <v>37354.286</v>
          </cell>
          <cell r="F146">
            <v>35585.277000000002</v>
          </cell>
          <cell r="G146">
            <v>33949.139000000003</v>
          </cell>
          <cell r="H146">
            <v>35236.796000000002</v>
          </cell>
          <cell r="I146">
            <v>37115</v>
          </cell>
          <cell r="J146">
            <v>38411</v>
          </cell>
          <cell r="K146">
            <v>38422</v>
          </cell>
          <cell r="L146">
            <v>49904.4</v>
          </cell>
          <cell r="M146">
            <v>54334.400000000001</v>
          </cell>
          <cell r="N146">
            <v>75978.8</v>
          </cell>
          <cell r="O146">
            <v>63908</v>
          </cell>
          <cell r="P146">
            <v>72332.010840999996</v>
          </cell>
          <cell r="Q146">
            <v>76340.87</v>
          </cell>
          <cell r="R146">
            <v>78169.786334999997</v>
          </cell>
          <cell r="S146">
            <v>78298.435530000002</v>
          </cell>
          <cell r="T146">
            <v>90067.048580999995</v>
          </cell>
          <cell r="U146">
            <v>98433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C147">
            <v>4694.3230000000003</v>
          </cell>
          <cell r="D147">
            <v>36743.508999999998</v>
          </cell>
          <cell r="E147">
            <v>34632.966999999997</v>
          </cell>
          <cell r="F147">
            <v>32768.163</v>
          </cell>
          <cell r="G147">
            <v>31689.075000000001</v>
          </cell>
          <cell r="H147">
            <v>32948.792999999998</v>
          </cell>
          <cell r="I147">
            <v>35981</v>
          </cell>
          <cell r="J147">
            <v>36353.5</v>
          </cell>
          <cell r="K147">
            <v>36947</v>
          </cell>
          <cell r="L147">
            <v>48945.4</v>
          </cell>
          <cell r="M147">
            <v>51608.9</v>
          </cell>
          <cell r="N147">
            <v>74384.800000000003</v>
          </cell>
          <cell r="O147">
            <v>61979.1</v>
          </cell>
          <cell r="P147">
            <v>69598.010840999996</v>
          </cell>
          <cell r="Q147">
            <v>75284.87</v>
          </cell>
          <cell r="R147">
            <v>77213.461391000004</v>
          </cell>
          <cell r="S147">
            <v>75214.321280999997</v>
          </cell>
          <cell r="T147">
            <v>86892.731581</v>
          </cell>
          <cell r="U147">
            <v>95097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C148">
            <v>1169.1220000000001</v>
          </cell>
          <cell r="D148">
            <v>3878.3420000000001</v>
          </cell>
          <cell r="E148">
            <v>2721.319</v>
          </cell>
          <cell r="F148">
            <v>2817.114</v>
          </cell>
          <cell r="G148">
            <v>2260.0639999999999</v>
          </cell>
          <cell r="H148">
            <v>2288.0030000000002</v>
          </cell>
          <cell r="I148">
            <v>1134</v>
          </cell>
          <cell r="J148">
            <v>2057.5</v>
          </cell>
          <cell r="K148">
            <v>1475</v>
          </cell>
          <cell r="L148">
            <v>959</v>
          </cell>
          <cell r="M148">
            <v>2725.5</v>
          </cell>
          <cell r="N148">
            <v>1594</v>
          </cell>
          <cell r="O148">
            <v>1928.9</v>
          </cell>
          <cell r="P148">
            <v>2734</v>
          </cell>
          <cell r="Q148">
            <v>1056</v>
          </cell>
          <cell r="R148">
            <v>956.32494399999996</v>
          </cell>
          <cell r="S148">
            <v>3084.1142490000002</v>
          </cell>
          <cell r="T148">
            <v>3174.317</v>
          </cell>
          <cell r="U148">
            <v>3336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C149">
            <v>748310.55725199997</v>
          </cell>
          <cell r="D149">
            <v>878170.86710799998</v>
          </cell>
          <cell r="E149">
            <v>565999.78486400004</v>
          </cell>
          <cell r="F149">
            <v>478469.41111300001</v>
          </cell>
          <cell r="G149">
            <v>718930.27063100005</v>
          </cell>
          <cell r="H149">
            <v>453727.976028</v>
          </cell>
          <cell r="I149">
            <v>1001528.696714</v>
          </cell>
          <cell r="J149">
            <v>1319455.1238760001</v>
          </cell>
          <cell r="K149">
            <v>1213412.560755</v>
          </cell>
          <cell r="L149">
            <v>1820318.56791</v>
          </cell>
          <cell r="M149">
            <v>3073839.7873280002</v>
          </cell>
          <cell r="N149">
            <v>2657402.2852940001</v>
          </cell>
          <cell r="O149">
            <v>2350715.869618</v>
          </cell>
          <cell r="P149">
            <v>2117466.088945</v>
          </cell>
          <cell r="Q149">
            <v>2518262.618609</v>
          </cell>
          <cell r="R149">
            <v>2621037.251408</v>
          </cell>
          <cell r="S149">
            <v>3062182.2671300001</v>
          </cell>
          <cell r="T149">
            <v>3274366.1470150002</v>
          </cell>
          <cell r="U149">
            <v>2548102.5146300001</v>
          </cell>
          <cell r="V149">
            <v>2582200.5330980001</v>
          </cell>
          <cell r="W149">
            <v>2221582.3713239999</v>
          </cell>
          <cell r="X149">
            <v>3223694.4135369998</v>
          </cell>
          <cell r="Y149">
            <v>2914792.2234260002</v>
          </cell>
          <cell r="Z149">
            <v>4873528.2520949999</v>
          </cell>
          <cell r="AA149">
            <v>7035494.5053249998</v>
          </cell>
          <cell r="AB149">
            <v>6804171.6735510016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496.65894300000002</v>
          </cell>
          <cell r="X150">
            <v>1073.804742</v>
          </cell>
          <cell r="Y150">
            <v>65426.544933999998</v>
          </cell>
          <cell r="Z150">
            <v>371.3</v>
          </cell>
          <cell r="AA150">
            <v>337</v>
          </cell>
          <cell r="AB150">
            <v>1954.4598000000001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1754525.990121</v>
          </cell>
          <cell r="O151">
            <v>1759715.6597120001</v>
          </cell>
          <cell r="P151">
            <v>1445969.070171</v>
          </cell>
          <cell r="Q151">
            <v>1879036.146187</v>
          </cell>
          <cell r="R151">
            <v>2254482.3271929999</v>
          </cell>
          <cell r="S151">
            <v>2220277.5961969998</v>
          </cell>
          <cell r="T151">
            <v>2909833.4937300002</v>
          </cell>
          <cell r="U151">
            <v>2114473.6616989998</v>
          </cell>
          <cell r="V151">
            <v>2328187.2885560002</v>
          </cell>
          <cell r="W151">
            <v>1955768.171411</v>
          </cell>
          <cell r="X151">
            <v>2722712.3813550002</v>
          </cell>
          <cell r="Y151">
            <v>2411800.9712760001</v>
          </cell>
          <cell r="Z151">
            <v>3946344.811183</v>
          </cell>
          <cell r="AA151">
            <v>6479605.1287900005</v>
          </cell>
          <cell r="AB151">
            <v>6343182.1696060002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1094.9839999999999</v>
          </cell>
          <cell r="X152">
            <v>1042.925</v>
          </cell>
          <cell r="Y152">
            <v>1186.6199999999999</v>
          </cell>
          <cell r="Z152">
            <v>268.245</v>
          </cell>
          <cell r="AA152">
            <v>385.72300000000001</v>
          </cell>
          <cell r="AB152">
            <v>430.09899999999999</v>
          </cell>
        </row>
        <row r="153">
          <cell r="C153">
            <v>216106.71471</v>
          </cell>
          <cell r="D153">
            <v>193483.324027</v>
          </cell>
          <cell r="E153">
            <v>202944.107116</v>
          </cell>
          <cell r="F153">
            <v>175989.970577</v>
          </cell>
          <cell r="G153">
            <v>267300.069174</v>
          </cell>
          <cell r="H153">
            <v>261334.74648100001</v>
          </cell>
          <cell r="I153">
            <v>328897.12540899997</v>
          </cell>
          <cell r="J153">
            <v>239640.73998700001</v>
          </cell>
          <cell r="K153">
            <v>345728.39058000001</v>
          </cell>
          <cell r="L153">
            <v>470278.329921</v>
          </cell>
          <cell r="M153">
            <v>343389.858443</v>
          </cell>
          <cell r="N153">
            <v>465611.84262900002</v>
          </cell>
          <cell r="O153">
            <v>421647.14746000001</v>
          </cell>
          <cell r="P153">
            <v>351671.33178200002</v>
          </cell>
          <cell r="Q153">
            <v>319376.73034399998</v>
          </cell>
          <cell r="R153">
            <v>287346.54203900002</v>
          </cell>
          <cell r="S153">
            <v>322997.865376</v>
          </cell>
          <cell r="T153">
            <v>277765.96300400002</v>
          </cell>
          <cell r="U153">
            <v>245389.55426199999</v>
          </cell>
          <cell r="V153">
            <v>98641.171361999994</v>
          </cell>
          <cell r="W153">
            <v>110329.249591</v>
          </cell>
          <cell r="X153">
            <v>120761.949903</v>
          </cell>
          <cell r="Y153">
            <v>87658.296583000003</v>
          </cell>
          <cell r="Z153">
            <v>118816.506911</v>
          </cell>
          <cell r="AA153">
            <v>221134.91658200001</v>
          </cell>
          <cell r="AB153">
            <v>180479.180108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</row>
        <row r="155">
          <cell r="C155">
            <v>22646.944960000001</v>
          </cell>
          <cell r="D155">
            <v>26486.799999999999</v>
          </cell>
          <cell r="E155">
            <v>2622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5465.9026510000003</v>
          </cell>
          <cell r="K155">
            <v>2639.2710000000002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399999.90955500002</v>
          </cell>
          <cell r="AA155">
            <v>0</v>
          </cell>
          <cell r="AB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65353.092393999999</v>
          </cell>
          <cell r="W156">
            <v>37046.625739000003</v>
          </cell>
          <cell r="X156">
            <v>140255.395277</v>
          </cell>
          <cell r="Y156">
            <v>129947.55384199999</v>
          </cell>
          <cell r="Z156">
            <v>85568.919125999993</v>
          </cell>
          <cell r="AA156">
            <v>53935.885689000002</v>
          </cell>
          <cell r="AB156">
            <v>9765.0372339999994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51236.021389000001</v>
          </cell>
          <cell r="O157">
            <v>0</v>
          </cell>
          <cell r="P157">
            <v>55589.357000000004</v>
          </cell>
          <cell r="Q157">
            <v>58374.609999</v>
          </cell>
          <cell r="R157">
            <v>60455.707000000002</v>
          </cell>
          <cell r="S157">
            <v>68865.682981999998</v>
          </cell>
          <cell r="T157">
            <v>52123.330957999999</v>
          </cell>
          <cell r="U157">
            <v>32746.848000000002</v>
          </cell>
          <cell r="V157">
            <v>81011.661202000003</v>
          </cell>
          <cell r="W157">
            <v>90743.681639999995</v>
          </cell>
          <cell r="X157">
            <v>109569.641</v>
          </cell>
          <cell r="Y157">
            <v>135000.374236</v>
          </cell>
          <cell r="Z157">
            <v>227243.88622300001</v>
          </cell>
          <cell r="AA157">
            <v>187435.087034</v>
          </cell>
          <cell r="AB157">
            <v>186043.21013299999</v>
          </cell>
        </row>
        <row r="158">
          <cell r="C158">
            <v>6350.9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C159">
            <v>334059.40318999998</v>
          </cell>
          <cell r="D159">
            <v>502600.07858099998</v>
          </cell>
          <cell r="E159">
            <v>259497.818688</v>
          </cell>
          <cell r="F159">
            <v>255055.370807</v>
          </cell>
          <cell r="G159">
            <v>376492.08676699997</v>
          </cell>
          <cell r="H159">
            <v>117955.28958</v>
          </cell>
          <cell r="I159">
            <v>569122.75162999996</v>
          </cell>
          <cell r="J159">
            <v>982490.89352200006</v>
          </cell>
          <cell r="K159">
            <v>776595.52777599997</v>
          </cell>
          <cell r="L159">
            <v>1303382.1364859999</v>
          </cell>
          <cell r="M159">
            <v>2526556.3971460001</v>
          </cell>
          <cell r="N159">
            <v>150445.483595</v>
          </cell>
          <cell r="O159">
            <v>118218.02293599999</v>
          </cell>
          <cell r="P159">
            <v>246861.29856299999</v>
          </cell>
          <cell r="Q159">
            <v>247039.84568500001</v>
          </cell>
          <cell r="R159">
            <v>15443.675176000001</v>
          </cell>
          <cell r="S159">
            <v>449625.407832</v>
          </cell>
          <cell r="T159">
            <v>19711.404288999998</v>
          </cell>
          <cell r="U159">
            <v>3882.6308749999998</v>
          </cell>
          <cell r="V159">
            <v>0</v>
          </cell>
          <cell r="W159">
            <v>24603</v>
          </cell>
          <cell r="X159">
            <v>19073.777085999998</v>
          </cell>
          <cell r="Y159">
            <v>34868.672554999997</v>
          </cell>
          <cell r="Z159">
            <v>38209.178218000001</v>
          </cell>
          <cell r="AA159">
            <v>41497.59923</v>
          </cell>
          <cell r="AB159">
            <v>28804.349391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7500</v>
          </cell>
          <cell r="W160">
            <v>1500</v>
          </cell>
          <cell r="X160">
            <v>92009</v>
          </cell>
          <cell r="Y160">
            <v>23698.705999999998</v>
          </cell>
          <cell r="Z160">
            <v>5600</v>
          </cell>
          <cell r="AA160">
            <v>5600</v>
          </cell>
          <cell r="AB160">
            <v>5504.95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1507.3195840000001</v>
          </cell>
          <cell r="W161">
            <v>0</v>
          </cell>
          <cell r="X161">
            <v>17195.539174000001</v>
          </cell>
          <cell r="Y161">
            <v>25204.484</v>
          </cell>
          <cell r="Z161">
            <v>51105.495879000002</v>
          </cell>
          <cell r="AA161">
            <v>45563.165000000001</v>
          </cell>
          <cell r="AB161">
            <v>48008.218279000001</v>
          </cell>
        </row>
        <row r="162">
          <cell r="C162">
            <v>1103</v>
          </cell>
          <cell r="D162">
            <v>1013.6</v>
          </cell>
          <cell r="E162">
            <v>1433.1719599999999</v>
          </cell>
          <cell r="F162">
            <v>7040.8129289999997</v>
          </cell>
          <cell r="G162">
            <v>4894.0796190000001</v>
          </cell>
          <cell r="H162">
            <v>1003.664314</v>
          </cell>
          <cell r="I162">
            <v>380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C163">
            <v>168043.594392</v>
          </cell>
          <cell r="D163">
            <v>154587.06450000001</v>
          </cell>
          <cell r="E163">
            <v>99502.687099999996</v>
          </cell>
          <cell r="F163">
            <v>40383.256800000003</v>
          </cell>
          <cell r="G163">
            <v>70244.035071000006</v>
          </cell>
          <cell r="H163">
            <v>73434.275653000004</v>
          </cell>
          <cell r="I163">
            <v>103128.81967500001</v>
          </cell>
          <cell r="J163">
            <v>91857.587715999995</v>
          </cell>
          <cell r="K163">
            <v>88449.371398999996</v>
          </cell>
          <cell r="L163">
            <v>46658.101502999998</v>
          </cell>
          <cell r="M163">
            <v>203893.531739</v>
          </cell>
          <cell r="N163">
            <v>235582.94756</v>
          </cell>
          <cell r="O163">
            <v>51135.039510000002</v>
          </cell>
          <cell r="P163">
            <v>17375.031428999999</v>
          </cell>
          <cell r="Q163">
            <v>14435.286394000001</v>
          </cell>
          <cell r="R163">
            <v>3309</v>
          </cell>
          <cell r="S163">
            <v>415.714743</v>
          </cell>
          <cell r="T163">
            <v>14931.955034000001</v>
          </cell>
          <cell r="U163">
            <v>151609.81979400001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C164">
            <v>0</v>
          </cell>
          <cell r="D164">
            <v>25619.027999999998</v>
          </cell>
          <cell r="E164">
            <v>34897.016000000003</v>
          </cell>
          <cell r="F164">
            <v>51735.221455999999</v>
          </cell>
          <cell r="G164">
            <v>38473.960140000003</v>
          </cell>
          <cell r="H164">
            <v>41541.433345999998</v>
          </cell>
          <cell r="I164">
            <v>92014.526322000005</v>
          </cell>
          <cell r="J164">
            <v>95945.107375000007</v>
          </cell>
          <cell r="K164">
            <v>99474.536133000001</v>
          </cell>
          <cell r="L164">
            <v>100755.21139500001</v>
          </cell>
          <cell r="M164">
            <v>175678.21900000001</v>
          </cell>
          <cell r="N164">
            <v>193721.239753</v>
          </cell>
          <cell r="O164">
            <v>216200.866095</v>
          </cell>
          <cell r="P164">
            <v>357367.119068</v>
          </cell>
          <cell r="Q164">
            <v>382995.85900200001</v>
          </cell>
          <cell r="R164">
            <v>401796.47729499999</v>
          </cell>
          <cell r="S164">
            <v>472538.62220400001</v>
          </cell>
          <cell r="T164">
            <v>570817.43850199995</v>
          </cell>
          <cell r="U164">
            <v>521472.35585699999</v>
          </cell>
          <cell r="V164">
            <v>529042.02274299995</v>
          </cell>
          <cell r="W164">
            <v>651049.18705199996</v>
          </cell>
          <cell r="X164">
            <v>647761.50932099996</v>
          </cell>
          <cell r="Y164">
            <v>627891.02579999994</v>
          </cell>
          <cell r="Z164">
            <v>871069.58607299998</v>
          </cell>
          <cell r="AA164">
            <v>762380.87226400001</v>
          </cell>
          <cell r="AB164">
            <v>921238.94131999998</v>
          </cell>
        </row>
        <row r="165">
          <cell r="C165">
            <v>0</v>
          </cell>
          <cell r="D165">
            <v>25619.027999999998</v>
          </cell>
          <cell r="E165">
            <v>34897.016000000003</v>
          </cell>
          <cell r="F165">
            <v>51735.221455999999</v>
          </cell>
          <cell r="G165">
            <v>38473.960140000003</v>
          </cell>
          <cell r="H165">
            <v>41541.433345999998</v>
          </cell>
          <cell r="I165">
            <v>92014.526322000005</v>
          </cell>
          <cell r="J165">
            <v>95945.107375000007</v>
          </cell>
          <cell r="K165">
            <v>99474.536133000001</v>
          </cell>
          <cell r="L165">
            <v>100755.21139500001</v>
          </cell>
          <cell r="M165">
            <v>175678.21900000001</v>
          </cell>
          <cell r="N165">
            <v>193721.239753</v>
          </cell>
          <cell r="O165">
            <v>216200.866095</v>
          </cell>
          <cell r="P165">
            <v>357367.119068</v>
          </cell>
          <cell r="Q165">
            <v>382995.85900200001</v>
          </cell>
          <cell r="R165">
            <v>401796.47729499999</v>
          </cell>
          <cell r="S165">
            <v>472538.62220400001</v>
          </cell>
          <cell r="T165">
            <v>570817.43850199995</v>
          </cell>
          <cell r="U165">
            <v>521472.35585699999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47740.5</v>
          </cell>
          <cell r="W166">
            <v>11308.268655</v>
          </cell>
          <cell r="X166">
            <v>50649</v>
          </cell>
          <cell r="Y166">
            <v>50649</v>
          </cell>
          <cell r="Z166">
            <v>58704</v>
          </cell>
          <cell r="AA166">
            <v>64116.508800000003</v>
          </cell>
          <cell r="AB166">
            <v>36758.051232999998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103747.8</v>
          </cell>
          <cell r="W167">
            <v>108935</v>
          </cell>
          <cell r="X167">
            <v>125372</v>
          </cell>
          <cell r="Y167">
            <v>136495.61300000001</v>
          </cell>
          <cell r="Z167">
            <v>186336.071</v>
          </cell>
          <cell r="AA167">
            <v>195000</v>
          </cell>
          <cell r="AB167">
            <v>319198.06308699999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162330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44686</v>
          </cell>
          <cell r="W169">
            <v>66857.87</v>
          </cell>
          <cell r="X169">
            <v>59718</v>
          </cell>
          <cell r="Y169">
            <v>64729.83</v>
          </cell>
          <cell r="Z169">
            <v>72636</v>
          </cell>
          <cell r="AA169">
            <v>82099</v>
          </cell>
          <cell r="AB169">
            <v>89722.400999999998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10000</v>
          </cell>
          <cell r="X170">
            <v>5000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111994</v>
          </cell>
          <cell r="W171">
            <v>86882.967967999997</v>
          </cell>
          <cell r="X171">
            <v>102262.72014</v>
          </cell>
          <cell r="Y171">
            <v>146292.842</v>
          </cell>
          <cell r="Z171">
            <v>157528.908</v>
          </cell>
          <cell r="AA171">
            <v>172287</v>
          </cell>
          <cell r="AB171">
            <v>235419.103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60461.1</v>
          </cell>
          <cell r="W172">
            <v>62275</v>
          </cell>
          <cell r="X172">
            <v>76769.600000000006</v>
          </cell>
          <cell r="Y172">
            <v>65682.7</v>
          </cell>
          <cell r="Z172">
            <v>218427</v>
          </cell>
          <cell r="AA172">
            <v>81788</v>
          </cell>
          <cell r="AB172">
            <v>86450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97633.600000000006</v>
          </cell>
          <cell r="W173">
            <v>88536.668978999995</v>
          </cell>
          <cell r="X173">
            <v>114792.7</v>
          </cell>
          <cell r="Y173">
            <v>106109.2</v>
          </cell>
          <cell r="Z173">
            <v>107378.6</v>
          </cell>
          <cell r="AA173">
            <v>105320.48699999999</v>
          </cell>
          <cell r="AB173">
            <v>113688.46799999999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25270</v>
          </cell>
          <cell r="Y174">
            <v>23679</v>
          </cell>
          <cell r="Z174">
            <v>28256.464680000001</v>
          </cell>
          <cell r="AA174">
            <v>20492.784987999999</v>
          </cell>
          <cell r="AB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5000</v>
          </cell>
          <cell r="W175">
            <v>2777</v>
          </cell>
          <cell r="X175">
            <v>5459</v>
          </cell>
          <cell r="Y175">
            <v>2500</v>
          </cell>
          <cell r="Z175">
            <v>2500</v>
          </cell>
          <cell r="AA175">
            <v>850</v>
          </cell>
          <cell r="AB175">
            <v>1156.9000000000001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57779.022743000001</v>
          </cell>
          <cell r="W176">
            <v>51146.41145</v>
          </cell>
          <cell r="X176">
            <v>82468.489180999997</v>
          </cell>
          <cell r="Y176">
            <v>31752.840800000002</v>
          </cell>
          <cell r="Z176">
            <v>39302.542393000003</v>
          </cell>
          <cell r="AA176">
            <v>40427.091476000001</v>
          </cell>
          <cell r="AB176">
            <v>38845.955000000002</v>
          </cell>
        </row>
        <row r="177">
          <cell r="C177">
            <v>1428447.2072310001</v>
          </cell>
          <cell r="D177">
            <v>1487035.3451960001</v>
          </cell>
          <cell r="E177">
            <v>1572262.5349590001</v>
          </cell>
          <cell r="F177">
            <v>1676884.7203480001</v>
          </cell>
          <cell r="G177">
            <v>1819569.5060000001</v>
          </cell>
          <cell r="H177">
            <v>1959281.5169249999</v>
          </cell>
          <cell r="I177">
            <v>2287084.65</v>
          </cell>
          <cell r="J177">
            <v>2620139.0523000001</v>
          </cell>
          <cell r="K177">
            <v>3121570.787</v>
          </cell>
          <cell r="L177">
            <v>3521874.8200900001</v>
          </cell>
          <cell r="M177">
            <v>3935943.450677</v>
          </cell>
          <cell r="N177">
            <v>4377931.3</v>
          </cell>
          <cell r="O177">
            <v>4802465.8831010005</v>
          </cell>
          <cell r="P177">
            <v>5404793.75232</v>
          </cell>
          <cell r="Q177">
            <v>1651201.8259999999</v>
          </cell>
          <cell r="R177">
            <v>2349165.6883259998</v>
          </cell>
          <cell r="S177">
            <v>2821489.194505</v>
          </cell>
          <cell r="T177">
            <v>3128766.4931430002</v>
          </cell>
          <cell r="U177">
            <v>3453751.5458559999</v>
          </cell>
          <cell r="V177">
            <v>3685831.7555630002</v>
          </cell>
          <cell r="W177">
            <v>3603175.5157389999</v>
          </cell>
          <cell r="X177">
            <v>3948349.8578349999</v>
          </cell>
          <cell r="Y177">
            <v>4046805.4266710002</v>
          </cell>
          <cell r="Z177">
            <v>5011444.0587269999</v>
          </cell>
          <cell r="AA177">
            <v>5587053.1518799998</v>
          </cell>
          <cell r="AB177">
            <v>5950857.9200769998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4054082.4449789999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1636954.0792189999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259821.39587899999</v>
          </cell>
        </row>
        <row r="181">
          <cell r="C181">
            <v>50594408.056228898</v>
          </cell>
          <cell r="D181">
            <v>62752144.40264193</v>
          </cell>
          <cell r="E181">
            <v>66758026.224193104</v>
          </cell>
          <cell r="F181">
            <v>71744098.983104587</v>
          </cell>
          <cell r="G181">
            <v>81707136.486046001</v>
          </cell>
          <cell r="H181">
            <v>91989168.074936375</v>
          </cell>
          <cell r="I181">
            <v>105923011.83135299</v>
          </cell>
          <cell r="J181">
            <v>117179151.57366344</v>
          </cell>
          <cell r="K181">
            <v>125291181.846141</v>
          </cell>
          <cell r="L181">
            <v>142045465.34104899</v>
          </cell>
          <cell r="M181">
            <v>149759285.95824099</v>
          </cell>
          <cell r="N181">
            <v>151312147.14192051</v>
          </cell>
          <cell r="O181">
            <v>165619221.31195989</v>
          </cell>
          <cell r="P181">
            <v>191436634.56229854</v>
          </cell>
          <cell r="Q181">
            <v>196961276.04297754</v>
          </cell>
          <cell r="R181">
            <v>207594956.96068099</v>
          </cell>
          <cell r="S181">
            <v>210426138.06019309</v>
          </cell>
          <cell r="T181">
            <v>229316082.40950981</v>
          </cell>
          <cell r="U181">
            <v>233260220.27948964</v>
          </cell>
          <cell r="V181">
            <v>250411223.44978839</v>
          </cell>
          <cell r="W181">
            <v>309220429.63039398</v>
          </cell>
          <cell r="X181">
            <v>343976129.64914101</v>
          </cell>
          <cell r="Y181">
            <v>352658673.64184499</v>
          </cell>
          <cell r="Z181">
            <v>423172670.93595397</v>
          </cell>
          <cell r="AA181">
            <v>475196110.51027852</v>
          </cell>
          <cell r="AB181">
            <v>510478922.90103185</v>
          </cell>
        </row>
      </sheetData>
      <sheetData sheetId="14" refreshError="1">
        <row r="7">
          <cell r="C7">
            <v>43843598.642803691</v>
          </cell>
          <cell r="D7">
            <v>57666426.156498</v>
          </cell>
          <cell r="E7">
            <v>53987249.434582002</v>
          </cell>
          <cell r="F7">
            <v>65954927.700319</v>
          </cell>
          <cell r="G7">
            <v>67466551.558658004</v>
          </cell>
          <cell r="H7">
            <v>85797994.462676004</v>
          </cell>
          <cell r="I7">
            <v>93163644.811081007</v>
          </cell>
          <cell r="J7">
            <v>92507228.332234994</v>
          </cell>
          <cell r="K7">
            <v>112424792.000374</v>
          </cell>
          <cell r="L7">
            <v>119905555.675477</v>
          </cell>
          <cell r="M7">
            <v>113071459.20011537</v>
          </cell>
          <cell r="N7">
            <v>132730000.63857469</v>
          </cell>
          <cell r="O7">
            <v>141017195.80611369</v>
          </cell>
          <cell r="P7">
            <v>164120089.48963073</v>
          </cell>
          <cell r="Q7">
            <v>171124004.5619275</v>
          </cell>
          <cell r="R7">
            <v>182576184.58977309</v>
          </cell>
          <cell r="S7">
            <v>183157862.27394822</v>
          </cell>
          <cell r="T7">
            <v>201298716.18534076</v>
          </cell>
          <cell r="U7">
            <v>205211949.68590769</v>
          </cell>
          <cell r="V7">
            <v>222235821.93443027</v>
          </cell>
          <cell r="W7">
            <v>274964630.00540912</v>
          </cell>
          <cell r="X7">
            <v>302270706.6316449</v>
          </cell>
          <cell r="Y7">
            <v>305829934.32875311</v>
          </cell>
          <cell r="Z7">
            <v>374376035.36749804</v>
          </cell>
          <cell r="AA7">
            <v>371078820.21845472</v>
          </cell>
          <cell r="AB7">
            <v>451657102.69003463</v>
          </cell>
        </row>
        <row r="8">
          <cell r="C8">
            <v>20126537.426287692</v>
          </cell>
          <cell r="D8">
            <v>25362151.570891999</v>
          </cell>
          <cell r="E8">
            <v>27425288.601303998</v>
          </cell>
          <cell r="F8">
            <v>31692501.207286</v>
          </cell>
          <cell r="G8">
            <v>36925919.913203999</v>
          </cell>
          <cell r="H8">
            <v>42571824.430627003</v>
          </cell>
          <cell r="I8">
            <v>51510012.687624</v>
          </cell>
          <cell r="J8">
            <v>57782650.772538997</v>
          </cell>
          <cell r="K8">
            <v>65018531.590898998</v>
          </cell>
          <cell r="L8">
            <v>65644191.037352458</v>
          </cell>
          <cell r="M8">
            <v>67923849.025584385</v>
          </cell>
          <cell r="N8">
            <v>84619902.182755902</v>
          </cell>
          <cell r="O8">
            <v>96460466.615847975</v>
          </cell>
          <cell r="P8">
            <v>98802391.461526886</v>
          </cell>
          <cell r="Q8">
            <v>96399486.156754002</v>
          </cell>
          <cell r="R8">
            <v>107006625.07175601</v>
          </cell>
          <cell r="S8">
            <v>109158968.751114</v>
          </cell>
          <cell r="T8">
            <v>128371955.14098546</v>
          </cell>
          <cell r="U8">
            <v>132646532.22712199</v>
          </cell>
          <cell r="V8">
            <v>153010008.4620401</v>
          </cell>
          <cell r="W8">
            <v>132552047.11300901</v>
          </cell>
          <cell r="X8">
            <v>162458716.26525402</v>
          </cell>
          <cell r="Y8">
            <v>213290928.91944125</v>
          </cell>
          <cell r="Z8">
            <v>264183940.98190346</v>
          </cell>
          <cell r="AA8">
            <v>247178916.03341562</v>
          </cell>
          <cell r="AB8">
            <v>272696256.42989093</v>
          </cell>
        </row>
        <row r="9">
          <cell r="C9">
            <v>19643770.52660758</v>
          </cell>
          <cell r="D9">
            <v>24801995</v>
          </cell>
          <cell r="E9">
            <v>27097806.627680086</v>
          </cell>
          <cell r="F9">
            <v>31372701</v>
          </cell>
          <cell r="G9">
            <v>36736348.279873997</v>
          </cell>
          <cell r="H9">
            <v>42289347.100852013</v>
          </cell>
          <cell r="I9">
            <v>51279283.143864989</v>
          </cell>
          <cell r="J9">
            <v>57399657.240753785</v>
          </cell>
          <cell r="K9">
            <v>64343861</v>
          </cell>
          <cell r="L9">
            <v>65168150.352497458</v>
          </cell>
          <cell r="M9">
            <v>67296969.206695378</v>
          </cell>
          <cell r="N9">
            <v>84050191.590217903</v>
          </cell>
          <cell r="O9">
            <v>95265736.593489975</v>
          </cell>
          <cell r="P9">
            <v>97819058.675687879</v>
          </cell>
          <cell r="Q9">
            <v>95774580</v>
          </cell>
          <cell r="R9">
            <v>106325933.76541701</v>
          </cell>
          <cell r="S9">
            <v>108506005.79251698</v>
          </cell>
          <cell r="T9">
            <v>122921322.72093308</v>
          </cell>
          <cell r="U9">
            <v>131820055.61666559</v>
          </cell>
          <cell r="V9">
            <v>151533050.00819898</v>
          </cell>
          <cell r="W9">
            <v>130894033.32379515</v>
          </cell>
          <cell r="X9">
            <v>161565176.74070761</v>
          </cell>
          <cell r="Y9">
            <v>212202938.5724158</v>
          </cell>
          <cell r="Z9">
            <v>262907243.06323671</v>
          </cell>
          <cell r="AA9">
            <v>245528484.87593991</v>
          </cell>
          <cell r="AB9">
            <v>271921857.83764148</v>
          </cell>
        </row>
        <row r="10">
          <cell r="C10">
            <v>7103524.7907585502</v>
          </cell>
          <cell r="D10">
            <v>9602377.3000000007</v>
          </cell>
          <cell r="E10">
            <v>11355873.700000001</v>
          </cell>
          <cell r="F10">
            <v>12960582.336999999</v>
          </cell>
          <cell r="G10">
            <v>15633548.645234004</v>
          </cell>
          <cell r="H10">
            <v>17811337.860541005</v>
          </cell>
          <cell r="I10">
            <v>21584891.803810991</v>
          </cell>
          <cell r="J10">
            <v>24713026.048773784</v>
          </cell>
          <cell r="K10">
            <v>27648038.878758468</v>
          </cell>
          <cell r="L10">
            <v>30139351.148412261</v>
          </cell>
          <cell r="M10">
            <v>28189381.510504529</v>
          </cell>
          <cell r="N10">
            <v>37693559.887901962</v>
          </cell>
          <cell r="O10">
            <v>47851478</v>
          </cell>
          <cell r="P10">
            <v>49028814</v>
          </cell>
          <cell r="Q10">
            <v>41556227</v>
          </cell>
          <cell r="R10">
            <v>47941670</v>
          </cell>
          <cell r="S10">
            <v>50323423.112182863</v>
          </cell>
          <cell r="T10">
            <v>56637641.297014974</v>
          </cell>
          <cell r="U10">
            <v>61044728.669990562</v>
          </cell>
          <cell r="V10">
            <v>72729904.90887998</v>
          </cell>
          <cell r="W10">
            <v>63552748.125431702</v>
          </cell>
          <cell r="X10">
            <v>74187348.53449747</v>
          </cell>
          <cell r="Y10">
            <v>96464575.745394006</v>
          </cell>
          <cell r="Z10">
            <v>141417911.35154399</v>
          </cell>
          <cell r="AA10">
            <v>119734497.16248</v>
          </cell>
          <cell r="AB10">
            <v>129695669.0596866</v>
          </cell>
        </row>
        <row r="11">
          <cell r="C11">
            <v>7103524.7907585502</v>
          </cell>
          <cell r="D11">
            <v>9602377.3000000007</v>
          </cell>
          <cell r="E11">
            <v>10712541.357967</v>
          </cell>
          <cell r="F11">
            <v>11721996.588188</v>
          </cell>
          <cell r="G11">
            <v>15384395.036745004</v>
          </cell>
          <cell r="H11">
            <v>17358039.365007002</v>
          </cell>
          <cell r="I11">
            <v>21573342.485779993</v>
          </cell>
          <cell r="J11">
            <v>23511588.023752782</v>
          </cell>
          <cell r="K11">
            <v>24437318.720465466</v>
          </cell>
          <cell r="L11">
            <v>28121047.154512264</v>
          </cell>
          <cell r="M11">
            <v>26218144.856464528</v>
          </cell>
          <cell r="N11">
            <v>33462566.58229696</v>
          </cell>
          <cell r="O11">
            <v>43666958.565921001</v>
          </cell>
          <cell r="P11">
            <v>44767080.256536402</v>
          </cell>
          <cell r="Q11">
            <v>37418437.983622998</v>
          </cell>
          <cell r="R11">
            <v>38736676.957379997</v>
          </cell>
          <cell r="S11">
            <v>40218397.496181861</v>
          </cell>
          <cell r="T11">
            <v>52809419.035478964</v>
          </cell>
          <cell r="U11">
            <v>60532227.811740562</v>
          </cell>
          <cell r="V11">
            <v>70624295.290805995</v>
          </cell>
          <cell r="W11">
            <v>61749155.555633709</v>
          </cell>
          <cell r="X11">
            <v>72707033.465439498</v>
          </cell>
          <cell r="Y11">
            <v>95465802.995446995</v>
          </cell>
          <cell r="Z11">
            <v>139516154.191717</v>
          </cell>
          <cell r="AA11">
            <v>117049482.428551</v>
          </cell>
          <cell r="AB11">
            <v>126796837.384875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0</v>
          </cell>
          <cell r="D13">
            <v>0</v>
          </cell>
          <cell r="E13">
            <v>643332.34203299996</v>
          </cell>
          <cell r="F13">
            <v>1238585.748812</v>
          </cell>
          <cell r="G13">
            <v>249153.60848900001</v>
          </cell>
          <cell r="H13">
            <v>7584.7645700000003</v>
          </cell>
          <cell r="I13">
            <v>2957.2994549999999</v>
          </cell>
          <cell r="J13">
            <v>9582.2430000000004</v>
          </cell>
          <cell r="K13">
            <v>9234.1020000000008</v>
          </cell>
          <cell r="L13">
            <v>2704.7819559999998</v>
          </cell>
          <cell r="M13">
            <v>2984.130463</v>
          </cell>
          <cell r="N13">
            <v>2680.780475</v>
          </cell>
          <cell r="O13">
            <v>2597.7875939999999</v>
          </cell>
          <cell r="P13">
            <v>4161.7446550000004</v>
          </cell>
          <cell r="Q13">
            <v>170.65523300000001</v>
          </cell>
          <cell r="R13">
            <v>736.54345899999998</v>
          </cell>
          <cell r="S13">
            <v>166.41071600000001</v>
          </cell>
          <cell r="T13">
            <v>179.01973799999999</v>
          </cell>
          <cell r="U13">
            <v>26.730930000000001</v>
          </cell>
          <cell r="V13">
            <v>1013.791456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445713.73096399999</v>
          </cell>
          <cell r="I14">
            <v>8592.0185760000004</v>
          </cell>
          <cell r="J14">
            <v>1191855.7820210001</v>
          </cell>
          <cell r="K14">
            <v>3201486.056293</v>
          </cell>
          <cell r="L14">
            <v>2015599.2119440001</v>
          </cell>
          <cell r="M14">
            <v>1968252.523577</v>
          </cell>
          <cell r="N14">
            <v>4228312.52513</v>
          </cell>
          <cell r="O14">
            <v>4181921.6464849999</v>
          </cell>
          <cell r="P14">
            <v>3411983.85</v>
          </cell>
          <cell r="Q14">
            <v>3303120.58</v>
          </cell>
          <cell r="R14">
            <v>114672.06</v>
          </cell>
          <cell r="S14">
            <v>34547.67</v>
          </cell>
          <cell r="T14">
            <v>20291.34</v>
          </cell>
          <cell r="U14">
            <v>18451</v>
          </cell>
          <cell r="V14">
            <v>859861.82</v>
          </cell>
          <cell r="W14">
            <v>929298.73936400004</v>
          </cell>
          <cell r="X14">
            <v>989311.23427899997</v>
          </cell>
          <cell r="Y14">
            <v>73311.076956000004</v>
          </cell>
          <cell r="Z14">
            <v>1211230.309323</v>
          </cell>
          <cell r="AA14">
            <v>1466833.1781009999</v>
          </cell>
          <cell r="AB14">
            <v>1241241.1056375902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845587.81590799999</v>
          </cell>
          <cell r="Q15">
            <v>834498.14228200004</v>
          </cell>
          <cell r="R15">
            <v>17405.705707000001</v>
          </cell>
          <cell r="S15">
            <v>3640.719658</v>
          </cell>
          <cell r="T15">
            <v>1563.60842</v>
          </cell>
          <cell r="U15">
            <v>1538.2622730000001</v>
          </cell>
          <cell r="V15">
            <v>1071.012422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5187686.6533430004</v>
          </cell>
          <cell r="S16">
            <v>4399381.8639679998</v>
          </cell>
          <cell r="T16">
            <v>3806188.2933780001</v>
          </cell>
          <cell r="U16">
            <v>492484.865047</v>
          </cell>
          <cell r="V16">
            <v>70217.794196000003</v>
          </cell>
          <cell r="W16">
            <v>26295.646113999999</v>
          </cell>
          <cell r="X16">
            <v>50025.514046999997</v>
          </cell>
          <cell r="Y16">
            <v>14092.120124999999</v>
          </cell>
          <cell r="Z16">
            <v>10533.635725</v>
          </cell>
          <cell r="AA16">
            <v>5859.235772</v>
          </cell>
          <cell r="AB16">
            <v>8527.6078770000004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3884492.2403611601</v>
          </cell>
          <cell r="S17">
            <v>5667288.9516589995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1126311.2379999999</v>
          </cell>
          <cell r="W18">
            <v>621732.78899999999</v>
          </cell>
          <cell r="X18">
            <v>139546.602189</v>
          </cell>
          <cell r="Y18">
            <v>239649.178744</v>
          </cell>
          <cell r="Z18">
            <v>5789.1026160000001</v>
          </cell>
          <cell r="AA18">
            <v>870.30550500000004</v>
          </cell>
          <cell r="AB18">
            <v>1200.3410120000001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47133.962</v>
          </cell>
          <cell r="W19">
            <v>226265.39532000001</v>
          </cell>
          <cell r="X19">
            <v>301431.71854296001</v>
          </cell>
          <cell r="Y19">
            <v>671720.37412199995</v>
          </cell>
          <cell r="Z19">
            <v>674204.11216300004</v>
          </cell>
          <cell r="AA19">
            <v>1211452.014551</v>
          </cell>
          <cell r="AB19">
            <v>1647862.620285</v>
          </cell>
        </row>
        <row r="20">
          <cell r="C20">
            <v>12540245.73584903</v>
          </cell>
          <cell r="D20">
            <v>15199618</v>
          </cell>
          <cell r="E20">
            <v>15741932.927680086</v>
          </cell>
          <cell r="F20">
            <v>18412119</v>
          </cell>
          <cell r="G20">
            <v>21102799.634639997</v>
          </cell>
          <cell r="H20">
            <v>24478009.240311004</v>
          </cell>
          <cell r="I20">
            <v>29694391.340053998</v>
          </cell>
          <cell r="J20">
            <v>32686631.191979997</v>
          </cell>
          <cell r="K20">
            <v>36695822</v>
          </cell>
          <cell r="L20">
            <v>35028799.204085201</v>
          </cell>
          <cell r="M20">
            <v>39107587.696190856</v>
          </cell>
          <cell r="N20">
            <v>46356631.702315941</v>
          </cell>
          <cell r="O20">
            <v>47414258.593489975</v>
          </cell>
          <cell r="P20">
            <v>48790245</v>
          </cell>
          <cell r="Q20">
            <v>54218353</v>
          </cell>
          <cell r="R20">
            <v>58384264</v>
          </cell>
          <cell r="S20">
            <v>58182582.680334121</v>
          </cell>
          <cell r="T20">
            <v>66283681.423918098</v>
          </cell>
          <cell r="U20">
            <v>70775326.946675017</v>
          </cell>
          <cell r="V20">
            <v>78803145.099319011</v>
          </cell>
          <cell r="W20">
            <v>67341285.198363453</v>
          </cell>
          <cell r="X20">
            <v>87377828.206210136</v>
          </cell>
          <cell r="Y20">
            <v>115738362.82702181</v>
          </cell>
          <cell r="Z20">
            <v>121489331.71169269</v>
          </cell>
          <cell r="AA20">
            <v>125793987.71345991</v>
          </cell>
          <cell r="AB20">
            <v>142226188.77795488</v>
          </cell>
        </row>
        <row r="21">
          <cell r="C21">
            <v>1744097.4183241499</v>
          </cell>
          <cell r="D21">
            <v>2150076.5265351092</v>
          </cell>
          <cell r="E21">
            <v>2083462.5776014705</v>
          </cell>
          <cell r="F21">
            <v>2158937.0664100004</v>
          </cell>
          <cell r="G21">
            <v>2233137.2502000001</v>
          </cell>
          <cell r="H21">
            <v>2822520.4828750002</v>
          </cell>
          <cell r="I21">
            <v>3492761.5245039994</v>
          </cell>
          <cell r="J21">
            <v>4259786.4076299984</v>
          </cell>
          <cell r="K21">
            <v>13635816.287617</v>
          </cell>
          <cell r="L21">
            <v>12330017.390983</v>
          </cell>
          <cell r="M21">
            <v>13937455.166711001</v>
          </cell>
          <cell r="N21">
            <v>15973528.109554</v>
          </cell>
          <cell r="O21">
            <v>15702778.177089</v>
          </cell>
          <cell r="P21">
            <v>14942756.660866</v>
          </cell>
          <cell r="Q21">
            <v>16309481.380782001</v>
          </cell>
          <cell r="R21">
            <v>18576867.814866602</v>
          </cell>
          <cell r="S21">
            <v>17473767.880892999</v>
          </cell>
          <cell r="T21">
            <v>19298929.885802001</v>
          </cell>
          <cell r="U21">
            <v>20971020.602274001</v>
          </cell>
          <cell r="V21">
            <v>23940304.830203</v>
          </cell>
          <cell r="W21">
            <v>20583031.341743</v>
          </cell>
          <cell r="X21">
            <v>29960441.732244998</v>
          </cell>
          <cell r="Y21">
            <v>44352613.669550002</v>
          </cell>
          <cell r="Z21">
            <v>38664169.759337999</v>
          </cell>
          <cell r="AA21">
            <v>37177330.301366001</v>
          </cell>
          <cell r="AB21">
            <v>44883939.396311</v>
          </cell>
        </row>
        <row r="22">
          <cell r="C22">
            <v>8445776.0526662394</v>
          </cell>
          <cell r="D22">
            <v>10011000</v>
          </cell>
          <cell r="E22">
            <v>10628504.477714803</v>
          </cell>
          <cell r="F22">
            <v>13071441.818030002</v>
          </cell>
          <cell r="G22">
            <v>14955567.31312</v>
          </cell>
          <cell r="H22">
            <v>17427947.711772002</v>
          </cell>
          <cell r="I22">
            <v>21562960.48776</v>
          </cell>
          <cell r="J22">
            <v>23377820.852200001</v>
          </cell>
          <cell r="K22">
            <v>17720155.997140199</v>
          </cell>
          <cell r="L22">
            <v>17581293.552167203</v>
          </cell>
          <cell r="M22">
            <v>20041845.681024853</v>
          </cell>
          <cell r="N22">
            <v>23434798.356329337</v>
          </cell>
          <cell r="O22">
            <v>24425601.326873977</v>
          </cell>
          <cell r="P22">
            <v>23591863.759569488</v>
          </cell>
          <cell r="Q22">
            <v>26473064.206147</v>
          </cell>
          <cell r="R22">
            <v>27618462.888496742</v>
          </cell>
          <cell r="S22">
            <v>28178429.99337212</v>
          </cell>
          <cell r="T22">
            <v>35976111.957251102</v>
          </cell>
          <cell r="U22">
            <v>38571665.740139</v>
          </cell>
          <cell r="V22">
            <v>41749446.967904098</v>
          </cell>
          <cell r="W22">
            <v>36182125.928769283</v>
          </cell>
          <cell r="X22">
            <v>43782693.0633481</v>
          </cell>
          <cell r="Y22">
            <v>53632067.385813601</v>
          </cell>
          <cell r="Z22">
            <v>61955119.044327602</v>
          </cell>
          <cell r="AA22">
            <v>64879014.545217201</v>
          </cell>
          <cell r="AB22">
            <v>71208767.470826209</v>
          </cell>
        </row>
        <row r="23">
          <cell r="C23">
            <v>401496.97211600002</v>
          </cell>
          <cell r="D23">
            <v>420131.10001051548</v>
          </cell>
          <cell r="E23">
            <v>511199.75189914153</v>
          </cell>
          <cell r="F23">
            <v>488540</v>
          </cell>
          <cell r="G23">
            <v>571589.31027999998</v>
          </cell>
          <cell r="H23">
            <v>633586.28823099984</v>
          </cell>
          <cell r="I23">
            <v>714072.00000100001</v>
          </cell>
          <cell r="J23">
            <v>759786.81937100017</v>
          </cell>
          <cell r="K23">
            <v>771400.98946099996</v>
          </cell>
          <cell r="L23">
            <v>608118.16050600004</v>
          </cell>
          <cell r="M23">
            <v>357160</v>
          </cell>
          <cell r="N23">
            <v>138302.38910427</v>
          </cell>
          <cell r="O23">
            <v>62467.307123999999</v>
          </cell>
          <cell r="P23">
            <v>60516.894405999999</v>
          </cell>
          <cell r="Q23">
            <v>80031.298999999999</v>
          </cell>
          <cell r="R23">
            <v>111554.000063</v>
          </cell>
          <cell r="S23">
            <v>105900.98738000001</v>
          </cell>
          <cell r="T23">
            <v>79390.670778</v>
          </cell>
          <cell r="U23">
            <v>82259.6005</v>
          </cell>
          <cell r="V23">
            <v>85784.592476000005</v>
          </cell>
          <cell r="W23">
            <v>41562.712629000001</v>
          </cell>
          <cell r="X23">
            <v>83140.365220000007</v>
          </cell>
          <cell r="Y23">
            <v>134365.95334199999</v>
          </cell>
          <cell r="Z23">
            <v>215121.88200000001</v>
          </cell>
          <cell r="AA23">
            <v>249460.02260600001</v>
          </cell>
          <cell r="AB23">
            <v>805145.10229474003</v>
          </cell>
        </row>
        <row r="24">
          <cell r="C24">
            <v>27847.896898999999</v>
          </cell>
          <cell r="D24">
            <v>36196.765907000001</v>
          </cell>
          <cell r="E24">
            <v>41736.523453000002</v>
          </cell>
          <cell r="F24">
            <v>37182.804516999997</v>
          </cell>
          <cell r="G24">
            <v>44255.38147</v>
          </cell>
          <cell r="H24">
            <v>45636.533408000003</v>
          </cell>
          <cell r="I24">
            <v>60434.789466000002</v>
          </cell>
          <cell r="J24">
            <v>84204.891887999998</v>
          </cell>
          <cell r="K24">
            <v>75218.973584000007</v>
          </cell>
          <cell r="L24">
            <v>87512.264230999994</v>
          </cell>
          <cell r="M24">
            <v>92365.447079000005</v>
          </cell>
          <cell r="N24">
            <v>102390.26566999999</v>
          </cell>
          <cell r="O24">
            <v>117290.074286</v>
          </cell>
          <cell r="P24">
            <v>105738.79272500001</v>
          </cell>
          <cell r="Q24">
            <v>197034.48676</v>
          </cell>
          <cell r="R24">
            <v>219225.914188</v>
          </cell>
          <cell r="S24">
            <v>218381.623528</v>
          </cell>
          <cell r="T24">
            <v>252671.75</v>
          </cell>
          <cell r="U24">
            <v>300020.67315300001</v>
          </cell>
          <cell r="V24">
            <v>336871.58136399998</v>
          </cell>
          <cell r="W24">
            <v>96833.085040999998</v>
          </cell>
          <cell r="X24">
            <v>234166.853619</v>
          </cell>
          <cell r="Y24">
            <v>447310.06243165</v>
          </cell>
          <cell r="Z24">
            <v>528113.64432636998</v>
          </cell>
          <cell r="AA24">
            <v>651237.71985400002</v>
          </cell>
          <cell r="AB24">
            <v>730852.158589</v>
          </cell>
        </row>
        <row r="25">
          <cell r="C25">
            <v>2814.2066570000002</v>
          </cell>
          <cell r="D25">
            <v>2696.4563370000001</v>
          </cell>
          <cell r="E25">
            <v>2740.973422</v>
          </cell>
          <cell r="F25">
            <v>2720.5878720000001</v>
          </cell>
          <cell r="G25">
            <v>3258.511896</v>
          </cell>
          <cell r="H25">
            <v>3441.2368499999998</v>
          </cell>
          <cell r="I25">
            <v>4917.652658</v>
          </cell>
          <cell r="J25">
            <v>3999.7488859999999</v>
          </cell>
          <cell r="K25">
            <v>5621.7593100000004</v>
          </cell>
          <cell r="L25">
            <v>9067.8930639999999</v>
          </cell>
          <cell r="M25">
            <v>8850.2324540000009</v>
          </cell>
          <cell r="N25">
            <v>14866.380648</v>
          </cell>
          <cell r="O25">
            <v>19639.490991999999</v>
          </cell>
          <cell r="P25">
            <v>16677.995638</v>
          </cell>
          <cell r="Q25">
            <v>14469.734069799999</v>
          </cell>
          <cell r="R25">
            <v>19835.71327751</v>
          </cell>
          <cell r="S25">
            <v>28018.795042999998</v>
          </cell>
          <cell r="T25">
            <v>29215.339806</v>
          </cell>
          <cell r="U25">
            <v>33444.692619000001</v>
          </cell>
          <cell r="V25">
            <v>40209.765264419999</v>
          </cell>
          <cell r="W25">
            <v>57750.849321000002</v>
          </cell>
          <cell r="X25">
            <v>58582.776360000003</v>
          </cell>
          <cell r="Y25">
            <v>70744.739419999998</v>
          </cell>
          <cell r="Z25">
            <v>73488.235644990011</v>
          </cell>
          <cell r="AA25">
            <v>73241.470179299999</v>
          </cell>
          <cell r="AB25">
            <v>128916.01699282</v>
          </cell>
        </row>
        <row r="26">
          <cell r="C26">
            <v>1036584.09321864</v>
          </cell>
          <cell r="D26">
            <v>1420931.939277</v>
          </cell>
          <cell r="E26">
            <v>1443229.4362446698</v>
          </cell>
          <cell r="F26">
            <v>1621295.729117</v>
          </cell>
          <cell r="G26">
            <v>2237639.1319300001</v>
          </cell>
          <cell r="H26">
            <v>2401497.3898629998</v>
          </cell>
          <cell r="I26">
            <v>2672204.4603579999</v>
          </cell>
          <cell r="J26">
            <v>2989521.9663789999</v>
          </cell>
          <cell r="K26">
            <v>3199638.5147000002</v>
          </cell>
          <cell r="L26">
            <v>3121297.3021450001</v>
          </cell>
          <cell r="M26">
            <v>3225773.7398040001</v>
          </cell>
          <cell r="N26">
            <v>5069544.4123226907</v>
          </cell>
          <cell r="O26">
            <v>5304169.0600929996</v>
          </cell>
          <cell r="P26">
            <v>5930650.4459340004</v>
          </cell>
          <cell r="Q26">
            <v>6447673.7819999997</v>
          </cell>
          <cell r="R26">
            <v>6772408.7249999996</v>
          </cell>
          <cell r="S26">
            <v>7033024.7489999998</v>
          </cell>
          <cell r="T26">
            <v>6746805.2359999996</v>
          </cell>
          <cell r="U26">
            <v>6794582.5470000003</v>
          </cell>
          <cell r="V26">
            <v>8082887.9526000004</v>
          </cell>
          <cell r="W26">
            <v>7484314.4391772803</v>
          </cell>
          <cell r="X26">
            <v>9743298.5539999995</v>
          </cell>
          <cell r="Y26">
            <v>12204258.113</v>
          </cell>
          <cell r="Z26">
            <v>13619701.945</v>
          </cell>
          <cell r="AA26">
            <v>14088675.885</v>
          </cell>
          <cell r="AB26">
            <v>14768228.396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25370.973095000001</v>
          </cell>
          <cell r="N27">
            <v>19975.025587</v>
          </cell>
          <cell r="O27">
            <v>47145.839316999998</v>
          </cell>
          <cell r="P27">
            <v>49666.964999999997</v>
          </cell>
          <cell r="Q27">
            <v>54140.210813999998</v>
          </cell>
          <cell r="R27">
            <v>80861.363744999995</v>
          </cell>
          <cell r="S27">
            <v>115148.22652</v>
          </cell>
          <cell r="T27">
            <v>121640.06524700001</v>
          </cell>
          <cell r="U27">
            <v>131485.99354699999</v>
          </cell>
          <cell r="V27">
            <v>161247.566574</v>
          </cell>
          <cell r="W27">
            <v>92727.048174890006</v>
          </cell>
          <cell r="X27">
            <v>132496.67266489999</v>
          </cell>
          <cell r="Y27">
            <v>276704.33356657001</v>
          </cell>
          <cell r="Z27">
            <v>373856.47266873997</v>
          </cell>
          <cell r="AA27">
            <v>370272.78731440997</v>
          </cell>
          <cell r="AB27">
            <v>413365.21535011998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1208950.0444499999</v>
          </cell>
          <cell r="Q28">
            <v>1659100.088669</v>
          </cell>
          <cell r="R28">
            <v>1689388.695171</v>
          </cell>
          <cell r="S28">
            <v>1694182.218598</v>
          </cell>
          <cell r="T28">
            <v>1951651.751252</v>
          </cell>
          <cell r="U28">
            <v>2081123.900443</v>
          </cell>
          <cell r="V28">
            <v>2384293.0126544703</v>
          </cell>
          <cell r="W28">
            <v>1315181.5046089999</v>
          </cell>
          <cell r="X28">
            <v>1319701.0124411399</v>
          </cell>
          <cell r="Y28">
            <v>2607569.1829130002</v>
          </cell>
          <cell r="Z28">
            <v>3331810.631387</v>
          </cell>
          <cell r="AA28">
            <v>3496514.8426999999</v>
          </cell>
          <cell r="AB28">
            <v>4182387.5784080001</v>
          </cell>
        </row>
        <row r="29">
          <cell r="C29">
            <v>833004.09935200005</v>
          </cell>
          <cell r="D29">
            <v>1106434.084119</v>
          </cell>
          <cell r="E29">
            <v>976495.31616100005</v>
          </cell>
          <cell r="F29">
            <v>1025037.128628</v>
          </cell>
          <cell r="G29">
            <v>1057352.7357439999</v>
          </cell>
          <cell r="H29">
            <v>1143379.5973120001</v>
          </cell>
          <cell r="I29">
            <v>1187040.4253070001</v>
          </cell>
          <cell r="J29">
            <v>1211510.505626</v>
          </cell>
          <cell r="K29">
            <v>1287969.3339170001</v>
          </cell>
          <cell r="L29">
            <v>1291492.640989</v>
          </cell>
          <cell r="M29">
            <v>1418766.4560229999</v>
          </cell>
          <cell r="N29">
            <v>1603226.7631006399</v>
          </cell>
          <cell r="O29">
            <v>1735167.3177149999</v>
          </cell>
          <cell r="P29">
            <v>2883423.45</v>
          </cell>
          <cell r="Q29">
            <v>2983357.49</v>
          </cell>
          <cell r="R29">
            <v>3295658.4903589999</v>
          </cell>
          <cell r="S29">
            <v>3335728.2059999998</v>
          </cell>
          <cell r="T29">
            <v>1352663.8589999999</v>
          </cell>
          <cell r="U29">
            <v>1517545.804</v>
          </cell>
          <cell r="V29">
            <v>1585141.565279</v>
          </cell>
          <cell r="W29">
            <v>1205836.2407569999</v>
          </cell>
          <cell r="X29">
            <v>1732650.2253119999</v>
          </cell>
          <cell r="Y29">
            <v>1650811.6719849999</v>
          </cell>
          <cell r="Z29">
            <v>2172913.696</v>
          </cell>
          <cell r="AA29">
            <v>2195002.804</v>
          </cell>
          <cell r="AB29">
            <v>1510307.835</v>
          </cell>
        </row>
        <row r="30">
          <cell r="C30">
            <v>48624.996615999997</v>
          </cell>
          <cell r="D30">
            <v>52150.77775599977</v>
          </cell>
          <cell r="E30">
            <v>54563.871184000003</v>
          </cell>
          <cell r="F30">
            <v>6963.6076109997712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474600.90878200001</v>
          </cell>
          <cell r="U31">
            <v>292177.39299999998</v>
          </cell>
          <cell r="V31">
            <v>436957.26500000001</v>
          </cell>
          <cell r="W31">
            <v>281922.04814199999</v>
          </cell>
          <cell r="X31">
            <v>330656.951</v>
          </cell>
          <cell r="Y31">
            <v>361917.71500000003</v>
          </cell>
          <cell r="Z31">
            <v>555036.40099999995</v>
          </cell>
          <cell r="AA31">
            <v>528723.11199999996</v>
          </cell>
          <cell r="AB31">
            <v>339532.348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1811619.197223</v>
          </cell>
          <cell r="AB32">
            <v>2079413.363347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65.814999999999998</v>
          </cell>
          <cell r="AB33">
            <v>79248.362957000005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272829.21100000001</v>
          </cell>
          <cell r="AB34">
            <v>406175.60687900003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689909.92700000003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C37">
            <v>482766.89968010999</v>
          </cell>
          <cell r="D37">
            <v>560156.62095037138</v>
          </cell>
          <cell r="E37">
            <v>327481.97362391278</v>
          </cell>
          <cell r="F37">
            <v>319800.12810099829</v>
          </cell>
          <cell r="G37">
            <v>189571.63333000243</v>
          </cell>
          <cell r="H37">
            <v>282477.32977499068</v>
          </cell>
          <cell r="I37">
            <v>230729.54375901073</v>
          </cell>
          <cell r="J37">
            <v>382993.53178521246</v>
          </cell>
          <cell r="K37">
            <v>674670.85641132796</v>
          </cell>
          <cell r="L37">
            <v>476040.68485500145</v>
          </cell>
          <cell r="M37">
            <v>626879.81888900697</v>
          </cell>
          <cell r="N37">
            <v>569710.59253799915</v>
          </cell>
          <cell r="O37">
            <v>1194730.0223580003</v>
          </cell>
          <cell r="P37">
            <v>983332.7858390063</v>
          </cell>
          <cell r="Q37">
            <v>624906.1173741899</v>
          </cell>
          <cell r="R37">
            <v>680691.3063389957</v>
          </cell>
          <cell r="S37">
            <v>652962.95859701931</v>
          </cell>
          <cell r="T37">
            <v>5450632.4200523794</v>
          </cell>
          <cell r="U37">
            <v>826476.61045640707</v>
          </cell>
          <cell r="V37">
            <v>1476958.45384112</v>
          </cell>
          <cell r="W37">
            <v>1658013.7892138511</v>
          </cell>
          <cell r="X37">
            <v>893539.52454641461</v>
          </cell>
          <cell r="Y37">
            <v>1087990.3470254201</v>
          </cell>
          <cell r="Z37">
            <v>1276697.9186667299</v>
          </cell>
          <cell r="AA37">
            <v>1650431.1574757099</v>
          </cell>
          <cell r="AB37">
            <v>774398.59224943002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82792.605215500007</v>
          </cell>
          <cell r="Z38">
            <v>41044.909583989996</v>
          </cell>
          <cell r="AA38">
            <v>48724.140857509999</v>
          </cell>
          <cell r="AB38">
            <v>30444.710455580003</v>
          </cell>
        </row>
        <row r="39">
          <cell r="C39">
            <v>482766.89968010999</v>
          </cell>
          <cell r="D39">
            <v>560156.62095037138</v>
          </cell>
          <cell r="E39">
            <v>327481.97362391278</v>
          </cell>
          <cell r="F39">
            <v>142080.81467599905</v>
          </cell>
          <cell r="G39">
            <v>33717.560191999997</v>
          </cell>
          <cell r="H39">
            <v>29549.836132</v>
          </cell>
          <cell r="I39">
            <v>5075.9653710000002</v>
          </cell>
          <cell r="J39">
            <v>0</v>
          </cell>
          <cell r="K39">
            <v>27860.49676132598</v>
          </cell>
          <cell r="L39">
            <v>14452.918877010467</v>
          </cell>
          <cell r="M39">
            <v>0</v>
          </cell>
          <cell r="N39">
            <v>0</v>
          </cell>
          <cell r="O39">
            <v>1194730.022356</v>
          </cell>
          <cell r="P39">
            <v>983332.7858390063</v>
          </cell>
          <cell r="Q39">
            <v>624906.1173741899</v>
          </cell>
          <cell r="R39">
            <v>680691.3063389957</v>
          </cell>
          <cell r="S39">
            <v>652962.95859701931</v>
          </cell>
          <cell r="T39">
            <v>5450632.4200523794</v>
          </cell>
          <cell r="U39">
            <v>826476.61045640707</v>
          </cell>
          <cell r="V39">
            <v>0</v>
          </cell>
          <cell r="W39">
            <v>0</v>
          </cell>
          <cell r="X39">
            <v>0</v>
          </cell>
          <cell r="Y39">
            <v>197826.99971917999</v>
          </cell>
          <cell r="Z39">
            <v>275544.94604324998</v>
          </cell>
          <cell r="AA39">
            <v>247584.95271526999</v>
          </cell>
          <cell r="AB39">
            <v>296934.63327028998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177719.31342499924</v>
          </cell>
          <cell r="G40">
            <v>155854.07313800242</v>
          </cell>
          <cell r="H40">
            <v>252927.49364299068</v>
          </cell>
          <cell r="I40">
            <v>225653.57838801073</v>
          </cell>
          <cell r="J40">
            <v>382993.53178521246</v>
          </cell>
          <cell r="K40">
            <v>646810.35965000198</v>
          </cell>
          <cell r="L40">
            <v>461587.76597799099</v>
          </cell>
          <cell r="M40">
            <v>626879.81888900697</v>
          </cell>
          <cell r="N40">
            <v>569710.59253799915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166317.53941247001</v>
          </cell>
          <cell r="Z40">
            <v>358549.35268221004</v>
          </cell>
          <cell r="AA40">
            <v>766865.15828115004</v>
          </cell>
          <cell r="AB40">
            <v>304446.16991692997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27610.42595071</v>
          </cell>
          <cell r="Z41">
            <v>20329.165549650003</v>
          </cell>
          <cell r="AA41">
            <v>28450.97337408</v>
          </cell>
          <cell r="AB41">
            <v>42536.755242470004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613442.77672756009</v>
          </cell>
          <cell r="Z42">
            <v>581229.54480763001</v>
          </cell>
          <cell r="AA42">
            <v>558805.93224769994</v>
          </cell>
          <cell r="AB42">
            <v>100036.32336416001</v>
          </cell>
        </row>
        <row r="43">
          <cell r="C43">
            <v>20922851.540846001</v>
          </cell>
          <cell r="D43">
            <v>30301990.265964001</v>
          </cell>
          <cell r="E43">
            <v>23443518.859733</v>
          </cell>
          <cell r="F43">
            <v>31145502.440267</v>
          </cell>
          <cell r="G43">
            <v>27393022.356787</v>
          </cell>
          <cell r="H43">
            <v>39422712.528365001</v>
          </cell>
          <cell r="I43">
            <v>37453502.389224999</v>
          </cell>
          <cell r="J43">
            <v>29083660.357581001</v>
          </cell>
          <cell r="K43">
            <v>42338186.982920997</v>
          </cell>
          <cell r="L43">
            <v>49952238.843975</v>
          </cell>
          <cell r="M43">
            <v>40425090.738442004</v>
          </cell>
          <cell r="N43">
            <v>41774652.722888738</v>
          </cell>
          <cell r="O43">
            <v>37900999.197410375</v>
          </cell>
          <cell r="P43">
            <v>53554118.751845427</v>
          </cell>
          <cell r="Q43">
            <v>53500596.787746452</v>
          </cell>
          <cell r="R43">
            <v>55767160.645887278</v>
          </cell>
          <cell r="S43">
            <v>54506917.166604765</v>
          </cell>
          <cell r="T43">
            <v>56382829.721152037</v>
          </cell>
          <cell r="U43">
            <v>59067607.923564188</v>
          </cell>
          <cell r="V43">
            <v>55447390.837409072</v>
          </cell>
          <cell r="W43">
            <v>106338384.09078042</v>
          </cell>
          <cell r="X43">
            <v>95780859.095945686</v>
          </cell>
          <cell r="Y43">
            <v>73507978.895032436</v>
          </cell>
          <cell r="Z43">
            <v>90748649.938250005</v>
          </cell>
          <cell r="AA43">
            <v>102767478.21583541</v>
          </cell>
          <cell r="AB43">
            <v>155143420.13568562</v>
          </cell>
        </row>
        <row r="44">
          <cell r="C44">
            <v>747684.00891400001</v>
          </cell>
          <cell r="D44">
            <v>2885.0972499999998</v>
          </cell>
          <cell r="E44">
            <v>2727.2838080000001</v>
          </cell>
          <cell r="F44">
            <v>2045.4628560000001</v>
          </cell>
          <cell r="G44">
            <v>22945.723744999999</v>
          </cell>
          <cell r="H44">
            <v>13923.027628</v>
          </cell>
          <cell r="I44">
            <v>10409.378650000001</v>
          </cell>
          <cell r="J44">
            <v>1876611.6570369999</v>
          </cell>
          <cell r="K44">
            <v>1194622.987157</v>
          </cell>
          <cell r="L44">
            <v>956015.82368799997</v>
          </cell>
          <cell r="M44">
            <v>13913.511207</v>
          </cell>
          <cell r="N44">
            <v>8391.200561489999</v>
          </cell>
          <cell r="O44">
            <v>833861.61464389006</v>
          </cell>
          <cell r="P44">
            <v>37174.355565470003</v>
          </cell>
          <cell r="Q44">
            <v>41177.465403589995</v>
          </cell>
          <cell r="R44">
            <v>18423.044207100003</v>
          </cell>
          <cell r="S44">
            <v>12452.856509559999</v>
          </cell>
          <cell r="T44">
            <v>13028.099925370001</v>
          </cell>
          <cell r="U44">
            <v>72847.766605019991</v>
          </cell>
          <cell r="V44">
            <v>353644.43976548</v>
          </cell>
          <cell r="W44">
            <v>53637.270646199999</v>
          </cell>
          <cell r="X44">
            <v>13632866.93443696</v>
          </cell>
          <cell r="Y44">
            <v>168960.01242370001</v>
          </cell>
          <cell r="Z44">
            <v>265.03468299999997</v>
          </cell>
          <cell r="AA44">
            <v>11256.96447241</v>
          </cell>
          <cell r="AB44">
            <v>1794.765592</v>
          </cell>
        </row>
        <row r="45">
          <cell r="C45">
            <v>1520386.9891909999</v>
          </cell>
          <cell r="D45">
            <v>2857560.6021890002</v>
          </cell>
          <cell r="E45">
            <v>2631917.5717509999</v>
          </cell>
          <cell r="F45">
            <v>2881231.6493159998</v>
          </cell>
          <cell r="G45">
            <v>2480717.821306</v>
          </cell>
          <cell r="H45">
            <v>552857.74163399998</v>
          </cell>
          <cell r="I45">
            <v>965990.27987800003</v>
          </cell>
          <cell r="J45">
            <v>1391832.9248939999</v>
          </cell>
          <cell r="K45">
            <v>1697782.2013739999</v>
          </cell>
          <cell r="L45">
            <v>238416.73111699999</v>
          </cell>
          <cell r="M45">
            <v>3824468.833298</v>
          </cell>
          <cell r="N45">
            <v>6123809.11474247</v>
          </cell>
          <cell r="O45">
            <v>6650392.1195695307</v>
          </cell>
          <cell r="P45">
            <v>13362961.099137999</v>
          </cell>
          <cell r="Q45">
            <v>11129523.484235</v>
          </cell>
          <cell r="R45">
            <v>5737272.8972947905</v>
          </cell>
          <cell r="S45">
            <v>1538647.0529827899</v>
          </cell>
          <cell r="T45">
            <v>2456381.6168669504</v>
          </cell>
          <cell r="U45">
            <v>5557368.8279767502</v>
          </cell>
          <cell r="V45">
            <v>15400964.31914659</v>
          </cell>
          <cell r="W45">
            <v>15572561.194768699</v>
          </cell>
          <cell r="X45">
            <v>9059976.85412311</v>
          </cell>
          <cell r="Y45">
            <v>11701927.60242328</v>
          </cell>
          <cell r="Z45">
            <v>20303405.267379802</v>
          </cell>
          <cell r="AA45">
            <v>25035257.474420998</v>
          </cell>
          <cell r="AB45">
            <v>21807151.623444397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C47">
            <v>603872.45688099996</v>
          </cell>
          <cell r="D47">
            <v>940115.34617999999</v>
          </cell>
          <cell r="E47">
            <v>992877.72034</v>
          </cell>
          <cell r="F47">
            <v>818126.78769400006</v>
          </cell>
          <cell r="G47">
            <v>214498.01476699999</v>
          </cell>
          <cell r="H47">
            <v>1750829.7435580001</v>
          </cell>
          <cell r="I47">
            <v>3050966.9881489999</v>
          </cell>
          <cell r="J47">
            <v>3821986.1875760001</v>
          </cell>
          <cell r="K47">
            <v>6686164.6112090005</v>
          </cell>
          <cell r="L47">
            <v>9295482.9757439997</v>
          </cell>
          <cell r="M47">
            <v>1571781.1130590001</v>
          </cell>
          <cell r="N47">
            <v>80862.92513345</v>
          </cell>
          <cell r="O47">
            <v>89655.53878244001</v>
          </cell>
          <cell r="P47">
            <v>283385.66345871997</v>
          </cell>
          <cell r="Q47">
            <v>351168.01734071999</v>
          </cell>
          <cell r="R47">
            <v>297997.29913509998</v>
          </cell>
          <cell r="S47">
            <v>490356.45176028996</v>
          </cell>
          <cell r="T47">
            <v>439718.16646097996</v>
          </cell>
          <cell r="U47">
            <v>501258.12430433003</v>
          </cell>
          <cell r="V47">
            <v>385545.14507178002</v>
          </cell>
          <cell r="W47">
            <v>349803.88946368999</v>
          </cell>
          <cell r="X47">
            <v>265909.90350108</v>
          </cell>
          <cell r="Y47">
            <v>438512.31820288999</v>
          </cell>
          <cell r="Z47">
            <v>980707.73682244995</v>
          </cell>
          <cell r="AA47">
            <v>843840.12303618004</v>
          </cell>
          <cell r="AB47">
            <v>1063801.18603876</v>
          </cell>
        </row>
        <row r="48">
          <cell r="C48">
            <v>5749280.4088350004</v>
          </cell>
          <cell r="D48">
            <v>11592334.366309</v>
          </cell>
          <cell r="E48">
            <v>5902759.5469970005</v>
          </cell>
          <cell r="F48">
            <v>12970196.813583</v>
          </cell>
          <cell r="G48">
            <v>7118407.0822000001</v>
          </cell>
          <cell r="H48">
            <v>7149048.6443149997</v>
          </cell>
          <cell r="I48">
            <v>10096185.099035</v>
          </cell>
          <cell r="J48">
            <v>2504859.949848</v>
          </cell>
          <cell r="K48">
            <v>5944441.6284360001</v>
          </cell>
          <cell r="L48">
            <v>11840441.467498001</v>
          </cell>
          <cell r="M48">
            <v>6432494.9170070002</v>
          </cell>
          <cell r="N48">
            <v>5507370.7959589092</v>
          </cell>
          <cell r="O48">
            <v>3340521.4033738701</v>
          </cell>
          <cell r="P48">
            <v>8456667.0931001008</v>
          </cell>
          <cell r="Q48">
            <v>11152806.186008111</v>
          </cell>
          <cell r="R48">
            <v>18651597.70908691</v>
          </cell>
          <cell r="S48">
            <v>14432557.11704492</v>
          </cell>
          <cell r="T48">
            <v>15100480.572373081</v>
          </cell>
          <cell r="U48">
            <v>12412274.661022799</v>
          </cell>
          <cell r="V48">
            <v>12279525.50847497</v>
          </cell>
          <cell r="W48">
            <v>48412382.732293949</v>
          </cell>
          <cell r="X48">
            <v>32626767.148689091</v>
          </cell>
          <cell r="Y48">
            <v>20735559.685456835</v>
          </cell>
          <cell r="Z48">
            <v>27170050.726171602</v>
          </cell>
          <cell r="AA48">
            <v>27079186.152123801</v>
          </cell>
          <cell r="AB48">
            <v>42782788.775783896</v>
          </cell>
        </row>
        <row r="49">
          <cell r="C49">
            <v>12096190.341794999</v>
          </cell>
          <cell r="D49">
            <v>14006477.032077</v>
          </cell>
          <cell r="E49">
            <v>13450183.277705999</v>
          </cell>
          <cell r="F49">
            <v>13981082.723808</v>
          </cell>
          <cell r="G49">
            <v>16808778.399004001</v>
          </cell>
          <cell r="H49">
            <v>28698103.880412001</v>
          </cell>
          <cell r="I49">
            <v>22972490.401781999</v>
          </cell>
          <cell r="J49">
            <v>19145575.810376</v>
          </cell>
          <cell r="K49">
            <v>23669465.997630998</v>
          </cell>
          <cell r="L49">
            <v>25844448.226551998</v>
          </cell>
          <cell r="M49">
            <v>27639788.850513</v>
          </cell>
          <cell r="N49">
            <v>29422608.73543784</v>
          </cell>
          <cell r="O49">
            <v>25489760.818737302</v>
          </cell>
          <cell r="P49">
            <v>30399504.8787998</v>
          </cell>
          <cell r="Q49">
            <v>30084017.919949103</v>
          </cell>
          <cell r="R49">
            <v>30382225.108940102</v>
          </cell>
          <cell r="S49">
            <v>36612738.625169501</v>
          </cell>
          <cell r="T49">
            <v>37324437.476339497</v>
          </cell>
          <cell r="U49">
            <v>38974967.323036902</v>
          </cell>
          <cell r="V49">
            <v>25611961.719291698</v>
          </cell>
          <cell r="W49">
            <v>40581106.708067104</v>
          </cell>
          <cell r="X49">
            <v>38981798.012379706</v>
          </cell>
          <cell r="Y49">
            <v>36499561.76437401</v>
          </cell>
          <cell r="Z49">
            <v>38460718.379816599</v>
          </cell>
          <cell r="AA49">
            <v>47717365.9546891</v>
          </cell>
          <cell r="AB49">
            <v>85810376.609135494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197902.26675000001</v>
          </cell>
          <cell r="W50">
            <v>137543.63004531999</v>
          </cell>
          <cell r="X50">
            <v>111010.79742372999</v>
          </cell>
          <cell r="Y50">
            <v>136599.15530176001</v>
          </cell>
          <cell r="Z50">
            <v>42145.556343769997</v>
          </cell>
          <cell r="AA50">
            <v>115086.66280242999</v>
          </cell>
          <cell r="AB50">
            <v>89119.666797490005</v>
          </cell>
        </row>
        <row r="51">
          <cell r="C51">
            <v>35816.68462</v>
          </cell>
          <cell r="D51">
            <v>134770.200232</v>
          </cell>
          <cell r="E51">
            <v>115173.015524</v>
          </cell>
          <cell r="F51">
            <v>146129.66701800001</v>
          </cell>
          <cell r="G51">
            <v>345737.57278300001</v>
          </cell>
          <cell r="H51">
            <v>52127.905479000001</v>
          </cell>
          <cell r="I51">
            <v>104420.852889</v>
          </cell>
          <cell r="J51">
            <v>86617.869969000007</v>
          </cell>
          <cell r="K51">
            <v>57176.355251000001</v>
          </cell>
          <cell r="L51">
            <v>80305.907982999997</v>
          </cell>
          <cell r="M51">
            <v>40854.122800999998</v>
          </cell>
          <cell r="N51">
            <v>16481.054409370001</v>
          </cell>
          <cell r="O51">
            <v>39467.006034010003</v>
          </cell>
          <cell r="P51">
            <v>149687.36767712</v>
          </cell>
          <cell r="Q51">
            <v>145703.09274995001</v>
          </cell>
          <cell r="R51">
            <v>135206.32267644999</v>
          </cell>
          <cell r="S51">
            <v>413289.09895966999</v>
          </cell>
          <cell r="T51">
            <v>303957.38253897999</v>
          </cell>
          <cell r="U51">
            <v>568883.34282230004</v>
          </cell>
          <cell r="V51">
            <v>395782.23729721003</v>
          </cell>
          <cell r="W51">
            <v>279419.3815508</v>
          </cell>
          <cell r="X51">
            <v>256455.00461231</v>
          </cell>
          <cell r="Y51">
            <v>2107859.4755917699</v>
          </cell>
          <cell r="Z51">
            <v>2676355.4385139197</v>
          </cell>
          <cell r="AA51">
            <v>944363.37358191004</v>
          </cell>
          <cell r="AB51">
            <v>1003185.7154289599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163261.18471100001</v>
          </cell>
          <cell r="D53">
            <v>258601.64585900001</v>
          </cell>
          <cell r="E53">
            <v>346503.78043300001</v>
          </cell>
          <cell r="F53">
            <v>341982.13693500002</v>
          </cell>
          <cell r="G53">
            <v>385036.82313600002</v>
          </cell>
          <cell r="H53">
            <v>1080024.9272050001</v>
          </cell>
          <cell r="I53">
            <v>240905.94342299999</v>
          </cell>
          <cell r="J53">
            <v>228262.09036599999</v>
          </cell>
          <cell r="K53">
            <v>440459.30183900002</v>
          </cell>
          <cell r="L53">
            <v>321629.42308699997</v>
          </cell>
          <cell r="M53">
            <v>485623.58143700002</v>
          </cell>
          <cell r="N53">
            <v>562825.57123289001</v>
          </cell>
          <cell r="O53">
            <v>1085181.9075251101</v>
          </cell>
          <cell r="P53">
            <v>804761.1633598</v>
          </cell>
          <cell r="Q53">
            <v>431856.81705994002</v>
          </cell>
          <cell r="R53">
            <v>466197.13514328998</v>
          </cell>
          <cell r="S53">
            <v>887195.46570417006</v>
          </cell>
          <cell r="T53">
            <v>564964.47135681997</v>
          </cell>
          <cell r="U53">
            <v>622791.57448134001</v>
          </cell>
          <cell r="V53">
            <v>822065.20161133993</v>
          </cell>
          <cell r="W53">
            <v>951929.28394468001</v>
          </cell>
          <cell r="X53">
            <v>846074.44077970996</v>
          </cell>
          <cell r="Y53">
            <v>1718998.8812581799</v>
          </cell>
          <cell r="Z53">
            <v>1115001.7985188798</v>
          </cell>
          <cell r="AA53">
            <v>928478.71270856005</v>
          </cell>
          <cell r="AB53">
            <v>2488856.9934646101</v>
          </cell>
        </row>
        <row r="54">
          <cell r="C54">
            <v>6359.4658989999998</v>
          </cell>
          <cell r="D54">
            <v>509245.97586800001</v>
          </cell>
          <cell r="E54">
            <v>1376.663174</v>
          </cell>
          <cell r="F54">
            <v>4707.1990569999998</v>
          </cell>
          <cell r="G54">
            <v>16900.919846000001</v>
          </cell>
          <cell r="H54">
            <v>125796.658134</v>
          </cell>
          <cell r="I54">
            <v>12133.445419</v>
          </cell>
          <cell r="J54">
            <v>27913.867515000002</v>
          </cell>
          <cell r="K54">
            <v>2648073.9000240001</v>
          </cell>
          <cell r="L54">
            <v>1375498.2883059999</v>
          </cell>
          <cell r="M54">
            <v>416165.80911999999</v>
          </cell>
          <cell r="N54">
            <v>52303.325412320002</v>
          </cell>
          <cell r="O54">
            <v>372158.78874423</v>
          </cell>
          <cell r="P54">
            <v>59977.13074642</v>
          </cell>
          <cell r="Q54">
            <v>164343.80500003998</v>
          </cell>
          <cell r="R54">
            <v>78241.129403540006</v>
          </cell>
          <cell r="S54">
            <v>119680.49847386</v>
          </cell>
          <cell r="T54">
            <v>179861.93529036999</v>
          </cell>
          <cell r="U54">
            <v>357216.30331475002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92642.797999999995</v>
          </cell>
          <cell r="AB54">
            <v>96344.8</v>
          </cell>
        </row>
        <row r="55">
          <cell r="C55">
            <v>0</v>
          </cell>
          <cell r="D55">
            <v>0</v>
          </cell>
          <cell r="E55">
            <v>655372.972802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625690.60974500002</v>
          </cell>
          <cell r="K55">
            <v>642515.94736700004</v>
          </cell>
          <cell r="L55">
            <v>210374.142356</v>
          </cell>
          <cell r="M55">
            <v>0</v>
          </cell>
          <cell r="N55">
            <v>1067811.0415620001</v>
          </cell>
          <cell r="O55">
            <v>634854.85978599999</v>
          </cell>
          <cell r="P55">
            <v>1771516.0445890001</v>
          </cell>
          <cell r="Q55">
            <v>1994582.7446699999</v>
          </cell>
          <cell r="R55">
            <v>1423007.084694</v>
          </cell>
          <cell r="S55">
            <v>1633330.7137372701</v>
          </cell>
          <cell r="T55">
            <v>1754952.7854588102</v>
          </cell>
          <cell r="U55">
            <v>1991539.3940543302</v>
          </cell>
          <cell r="V55">
            <v>2105934.3379406603</v>
          </cell>
          <cell r="W55">
            <v>2177071.7355229198</v>
          </cell>
          <cell r="X55">
            <v>2286859.75781012</v>
          </cell>
          <cell r="Y55">
            <v>2673789.0740747298</v>
          </cell>
          <cell r="Z55">
            <v>2556347.1172127202</v>
          </cell>
          <cell r="AA55">
            <v>3566908.8690722701</v>
          </cell>
          <cell r="AB55">
            <v>3929928.59759724</v>
          </cell>
        </row>
        <row r="56">
          <cell r="C56">
            <v>0</v>
          </cell>
          <cell r="D56">
            <v>0</v>
          </cell>
          <cell r="E56">
            <v>655372.972802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625690.60974500002</v>
          </cell>
          <cell r="K56">
            <v>642515.94736700004</v>
          </cell>
          <cell r="L56">
            <v>210374.142356</v>
          </cell>
          <cell r="M56">
            <v>0</v>
          </cell>
          <cell r="N56">
            <v>1067811.0415620001</v>
          </cell>
          <cell r="O56">
            <v>624379.16955500003</v>
          </cell>
          <cell r="P56">
            <v>1757534.8420549999</v>
          </cell>
          <cell r="Q56">
            <v>1981398.1364269999</v>
          </cell>
          <cell r="R56">
            <v>1404533.65329</v>
          </cell>
          <cell r="S56">
            <v>1615892.8248252701</v>
          </cell>
          <cell r="T56">
            <v>1732742.53794881</v>
          </cell>
          <cell r="U56">
            <v>1972293.27288133</v>
          </cell>
          <cell r="V56">
            <v>2077855.1226985902</v>
          </cell>
          <cell r="W56">
            <v>2170303.4004022898</v>
          </cell>
          <cell r="X56">
            <v>2280984.40510512</v>
          </cell>
          <cell r="Y56">
            <v>2612061.6106303199</v>
          </cell>
          <cell r="Z56">
            <v>2473070.60174433</v>
          </cell>
          <cell r="AA56">
            <v>3475258.9892982701</v>
          </cell>
          <cell r="AB56">
            <v>3821165.6185625698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10475.690231</v>
          </cell>
          <cell r="P57">
            <v>13981.202534</v>
          </cell>
          <cell r="Q57">
            <v>13184.608243000001</v>
          </cell>
          <cell r="R57">
            <v>18473.431403999999</v>
          </cell>
          <cell r="S57">
            <v>17437.888911999999</v>
          </cell>
          <cell r="T57">
            <v>22210.247510000001</v>
          </cell>
          <cell r="U57">
            <v>19246.121173</v>
          </cell>
          <cell r="V57">
            <v>28079.21524207</v>
          </cell>
          <cell r="W57">
            <v>6768.3351206300003</v>
          </cell>
          <cell r="X57">
            <v>5875.3527050000002</v>
          </cell>
          <cell r="Y57">
            <v>61727.463444410001</v>
          </cell>
          <cell r="Z57">
            <v>83276.515468390004</v>
          </cell>
          <cell r="AA57">
            <v>91649.879774000001</v>
          </cell>
          <cell r="AB57">
            <v>108762.97903467</v>
          </cell>
        </row>
        <row r="58">
          <cell r="C58">
            <v>2794209.6756699998</v>
          </cell>
          <cell r="D58">
            <v>2002284.3196419999</v>
          </cell>
          <cell r="E58">
            <v>2463069.0007429998</v>
          </cell>
          <cell r="F58">
            <v>3116924.0527659999</v>
          </cell>
          <cell r="G58">
            <v>3147609.2886669999</v>
          </cell>
          <cell r="H58">
            <v>3803457.5036840001</v>
          </cell>
          <cell r="I58">
            <v>4200129.7342320001</v>
          </cell>
          <cell r="J58">
            <v>5015226.5923699997</v>
          </cell>
          <cell r="K58">
            <v>4425557.4791869996</v>
          </cell>
          <cell r="L58">
            <v>4098752.0042909998</v>
          </cell>
          <cell r="M58">
            <v>4722519.4360889997</v>
          </cell>
          <cell r="N58">
            <v>5267634.6913680509</v>
          </cell>
          <cell r="O58">
            <v>6020875.133069302</v>
          </cell>
          <cell r="P58">
            <v>9992063.2316693887</v>
          </cell>
          <cell r="Q58">
            <v>19229338.872757092</v>
          </cell>
          <cell r="R58">
            <v>18379391.7874358</v>
          </cell>
          <cell r="S58">
            <v>17858645.642492175</v>
          </cell>
          <cell r="T58">
            <v>14788978.537744453</v>
          </cell>
          <cell r="U58">
            <v>11506270.141167188</v>
          </cell>
          <cell r="V58">
            <v>11672488.297040598</v>
          </cell>
          <cell r="W58">
            <v>33897127.066096783</v>
          </cell>
          <cell r="X58">
            <v>41744271.51263503</v>
          </cell>
          <cell r="Y58">
            <v>16357237.440204892</v>
          </cell>
          <cell r="Z58">
            <v>16887097.330131978</v>
          </cell>
          <cell r="AA58">
            <v>17565517.10013143</v>
          </cell>
          <cell r="AB58">
            <v>19887497.526860844</v>
          </cell>
        </row>
        <row r="59">
          <cell r="C59">
            <v>34176.423378</v>
          </cell>
          <cell r="D59">
            <v>50692.746154</v>
          </cell>
          <cell r="E59">
            <v>56680.134516999999</v>
          </cell>
          <cell r="F59">
            <v>61074.869501000001</v>
          </cell>
          <cell r="G59">
            <v>45317.858655999997</v>
          </cell>
          <cell r="H59">
            <v>57877.102826000002</v>
          </cell>
          <cell r="I59">
            <v>73683.153262000007</v>
          </cell>
          <cell r="J59">
            <v>61774.272154999999</v>
          </cell>
          <cell r="K59">
            <v>67560.670213000005</v>
          </cell>
          <cell r="L59">
            <v>66442.909797</v>
          </cell>
          <cell r="M59">
            <v>116327.499176</v>
          </cell>
          <cell r="N59">
            <v>121869.70015439999</v>
          </cell>
          <cell r="O59">
            <v>120011.55841739</v>
          </cell>
          <cell r="P59">
            <v>62874.468321510001</v>
          </cell>
          <cell r="Q59">
            <v>287337.76485511998</v>
          </cell>
          <cell r="R59">
            <v>389187.85326395003</v>
          </cell>
          <cell r="S59">
            <v>427996.32079776999</v>
          </cell>
          <cell r="T59">
            <v>444585.12498096999</v>
          </cell>
          <cell r="U59">
            <v>424615.16690956999</v>
          </cell>
          <cell r="V59">
            <v>487921.30489555001</v>
          </cell>
          <cell r="W59">
            <v>749457.16065153002</v>
          </cell>
          <cell r="X59">
            <v>830725.82238844992</v>
          </cell>
          <cell r="Y59">
            <v>1071173.5046639999</v>
          </cell>
          <cell r="Z59">
            <v>816345.92163727002</v>
          </cell>
          <cell r="AA59">
            <v>1515206.034953</v>
          </cell>
          <cell r="AB59">
            <v>1281775.1780201001</v>
          </cell>
        </row>
        <row r="60">
          <cell r="C60">
            <v>521.89076</v>
          </cell>
          <cell r="D60">
            <v>3351.9884419999998</v>
          </cell>
          <cell r="E60">
            <v>4098.256308</v>
          </cell>
          <cell r="F60">
            <v>3641.7879990000001</v>
          </cell>
          <cell r="G60">
            <v>4319.8009979999997</v>
          </cell>
          <cell r="H60">
            <v>4680.3391680000004</v>
          </cell>
          <cell r="I60">
            <v>9031.6304980000004</v>
          </cell>
          <cell r="J60">
            <v>12695.435998999999</v>
          </cell>
          <cell r="K60">
            <v>12082.875</v>
          </cell>
          <cell r="L60">
            <v>13150.722</v>
          </cell>
          <cell r="M60">
            <v>13394.1</v>
          </cell>
          <cell r="N60">
            <v>13731.400009999999</v>
          </cell>
          <cell r="O60">
            <v>19168.273000000001</v>
          </cell>
          <cell r="P60">
            <v>32152.129304999999</v>
          </cell>
          <cell r="Q60">
            <v>15266.772420719999</v>
          </cell>
          <cell r="R60">
            <v>7708.0923776400004</v>
          </cell>
          <cell r="S60">
            <v>34979.241504999998</v>
          </cell>
          <cell r="T60">
            <v>35463.817000000003</v>
          </cell>
          <cell r="U60">
            <v>26038.93553947</v>
          </cell>
          <cell r="V60">
            <v>11149.039167280001</v>
          </cell>
          <cell r="W60">
            <v>32825.360882460001</v>
          </cell>
          <cell r="X60">
            <v>46872.344470889999</v>
          </cell>
          <cell r="Y60">
            <v>36520.040974000003</v>
          </cell>
          <cell r="Z60">
            <v>59033.231742000004</v>
          </cell>
          <cell r="AA60">
            <v>61740.155530000004</v>
          </cell>
          <cell r="AB60">
            <v>62785.935215999998</v>
          </cell>
        </row>
        <row r="61">
          <cell r="C61">
            <v>14352.054827</v>
          </cell>
          <cell r="D61">
            <v>15448.068604</v>
          </cell>
          <cell r="E61">
            <v>17929.286424999998</v>
          </cell>
          <cell r="F61">
            <v>23204.387343999999</v>
          </cell>
          <cell r="G61">
            <v>26826.846759</v>
          </cell>
          <cell r="H61">
            <v>27192.564061000001</v>
          </cell>
          <cell r="I61">
            <v>29305.128823999999</v>
          </cell>
          <cell r="J61">
            <v>30483.864747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4597.326575</v>
          </cell>
          <cell r="D62">
            <v>5795.464868</v>
          </cell>
          <cell r="E62">
            <v>6440.3595530000002</v>
          </cell>
          <cell r="F62">
            <v>6654.756386</v>
          </cell>
          <cell r="G62">
            <v>9691.367252</v>
          </cell>
          <cell r="H62">
            <v>12369.116273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C63">
            <v>7764.5490909999999</v>
          </cell>
          <cell r="D63">
            <v>10800.678227</v>
          </cell>
          <cell r="E63">
            <v>7694.1829680000001</v>
          </cell>
          <cell r="F63">
            <v>361.95594299999999</v>
          </cell>
          <cell r="G63">
            <v>2450.852359</v>
          </cell>
          <cell r="H63">
            <v>5522.9275900000002</v>
          </cell>
          <cell r="I63">
            <v>3051.785734</v>
          </cell>
          <cell r="J63">
            <v>1763.50405</v>
          </cell>
          <cell r="K63">
            <v>3649.3022169999999</v>
          </cell>
          <cell r="L63">
            <v>3383.8997420000001</v>
          </cell>
          <cell r="M63">
            <v>3539.0315569999998</v>
          </cell>
          <cell r="N63">
            <v>3673.2896457399997</v>
          </cell>
          <cell r="O63">
            <v>32675.760445389998</v>
          </cell>
          <cell r="P63">
            <v>5391.5027896899992</v>
          </cell>
          <cell r="Q63">
            <v>31602.72716626</v>
          </cell>
          <cell r="R63">
            <v>29544.09305553</v>
          </cell>
          <cell r="S63">
            <v>330.79637300000002</v>
          </cell>
          <cell r="T63">
            <v>0</v>
          </cell>
          <cell r="U63">
            <v>24562.23704987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81800.743581000002</v>
          </cell>
          <cell r="D65">
            <v>109902.225716</v>
          </cell>
          <cell r="E65">
            <v>113744.94648300001</v>
          </cell>
          <cell r="F65">
            <v>102309.16345199999</v>
          </cell>
          <cell r="G65">
            <v>113905.244576</v>
          </cell>
          <cell r="H65">
            <v>168190.33549200001</v>
          </cell>
          <cell r="I65">
            <v>189785.01733</v>
          </cell>
          <cell r="J65">
            <v>183918.89728599999</v>
          </cell>
          <cell r="K65">
            <v>218109.813276</v>
          </cell>
          <cell r="L65">
            <v>341219.91370199999</v>
          </cell>
          <cell r="M65">
            <v>281819.17225399998</v>
          </cell>
          <cell r="N65">
            <v>273527.39846657997</v>
          </cell>
          <cell r="O65">
            <v>310043.07641771005</v>
          </cell>
          <cell r="P65">
            <v>342810.76472624001</v>
          </cell>
          <cell r="Q65">
            <v>385341.74314322998</v>
          </cell>
          <cell r="R65">
            <v>445077.84977050999</v>
          </cell>
          <cell r="S65">
            <v>432791.59347678005</v>
          </cell>
          <cell r="T65">
            <v>404760.41967821994</v>
          </cell>
          <cell r="U65">
            <v>649201.05063268007</v>
          </cell>
          <cell r="V65">
            <v>702438.48729824997</v>
          </cell>
          <cell r="W65">
            <v>687900.61753656005</v>
          </cell>
          <cell r="X65">
            <v>1402008.8366679901</v>
          </cell>
          <cell r="Y65">
            <v>1318129.2593448898</v>
          </cell>
          <cell r="Z65">
            <v>1172534.6424505</v>
          </cell>
          <cell r="AA65">
            <v>1246234.5337241699</v>
          </cell>
          <cell r="AB65">
            <v>1411601.0011366298</v>
          </cell>
        </row>
        <row r="66">
          <cell r="C66">
            <v>30507.747791999998</v>
          </cell>
          <cell r="D66">
            <v>46437.587586000001</v>
          </cell>
          <cell r="E66">
            <v>46353.726841000003</v>
          </cell>
          <cell r="F66">
            <v>45444.333728999998</v>
          </cell>
          <cell r="G66">
            <v>58937.282033000003</v>
          </cell>
          <cell r="H66">
            <v>66082.399277000004</v>
          </cell>
          <cell r="I66">
            <v>70598.223018000004</v>
          </cell>
          <cell r="J66">
            <v>90182.071274000002</v>
          </cell>
          <cell r="K66">
            <v>45001.718434000002</v>
          </cell>
          <cell r="L66">
            <v>65345.332751000002</v>
          </cell>
          <cell r="M66">
            <v>53067.793156</v>
          </cell>
          <cell r="N66">
            <v>71925.889877770009</v>
          </cell>
          <cell r="O66">
            <v>112637.51255685001</v>
          </cell>
          <cell r="P66">
            <v>94096.832515440008</v>
          </cell>
          <cell r="Q66">
            <v>75001.390908130008</v>
          </cell>
          <cell r="R66">
            <v>43089.117543</v>
          </cell>
          <cell r="S66">
            <v>40564.959545029997</v>
          </cell>
          <cell r="T66">
            <v>26798.304659689999</v>
          </cell>
          <cell r="U66">
            <v>2648.0904770000002</v>
          </cell>
          <cell r="V66">
            <v>8933.4914709999994</v>
          </cell>
          <cell r="W66">
            <v>5332.0526490000002</v>
          </cell>
          <cell r="X66">
            <v>8867.5178039999992</v>
          </cell>
          <cell r="Y66">
            <v>7777.4803027200005</v>
          </cell>
          <cell r="Z66">
            <v>5487.4626154999996</v>
          </cell>
          <cell r="AA66">
            <v>7321.2741675100006</v>
          </cell>
          <cell r="AB66">
            <v>21757.923442970001</v>
          </cell>
        </row>
        <row r="67">
          <cell r="C67">
            <v>5692.3400929999998</v>
          </cell>
          <cell r="D67">
            <v>7562.7893039999999</v>
          </cell>
          <cell r="E67">
            <v>8073.0570760000001</v>
          </cell>
          <cell r="F67">
            <v>10483.154860000001</v>
          </cell>
          <cell r="G67">
            <v>11750.644281999999</v>
          </cell>
          <cell r="H67">
            <v>10941.744578</v>
          </cell>
          <cell r="I67">
            <v>13274.773282</v>
          </cell>
          <cell r="J67">
            <v>13916.127759999999</v>
          </cell>
          <cell r="K67">
            <v>15423.930331</v>
          </cell>
          <cell r="L67">
            <v>11897.911681</v>
          </cell>
          <cell r="M67">
            <v>8006.088025</v>
          </cell>
          <cell r="N67">
            <v>8126.6862449999999</v>
          </cell>
          <cell r="O67">
            <v>9462.0107282600002</v>
          </cell>
          <cell r="P67">
            <v>12476.482206979999</v>
          </cell>
          <cell r="Q67">
            <v>13288.483819159999</v>
          </cell>
          <cell r="R67">
            <v>12082.935435110001</v>
          </cell>
          <cell r="S67">
            <v>16522.383073000001</v>
          </cell>
          <cell r="T67">
            <v>17123.538630790001</v>
          </cell>
          <cell r="U67">
            <v>25972.64026235</v>
          </cell>
          <cell r="V67">
            <v>30811.81929621</v>
          </cell>
          <cell r="W67">
            <v>29228.977433880002</v>
          </cell>
          <cell r="X67">
            <v>24188.216637419999</v>
          </cell>
          <cell r="Y67">
            <v>27910.208535909998</v>
          </cell>
          <cell r="Z67">
            <v>27414.18804125</v>
          </cell>
          <cell r="AA67">
            <v>33639.31000338</v>
          </cell>
          <cell r="AB67">
            <v>39867.329341489996</v>
          </cell>
        </row>
        <row r="68">
          <cell r="C68">
            <v>114998.201542</v>
          </cell>
          <cell r="D68">
            <v>116968.31148999999</v>
          </cell>
          <cell r="E68">
            <v>136638.91471700001</v>
          </cell>
          <cell r="F68">
            <v>137347.93069199999</v>
          </cell>
          <cell r="G68">
            <v>173701.30233199999</v>
          </cell>
          <cell r="H68">
            <v>161254.39214499999</v>
          </cell>
          <cell r="I68">
            <v>151690.60592999999</v>
          </cell>
          <cell r="J68">
            <v>176555.676687</v>
          </cell>
          <cell r="K68">
            <v>188885.34296800001</v>
          </cell>
          <cell r="L68">
            <v>204449.90078</v>
          </cell>
          <cell r="M68">
            <v>194242.74856199999</v>
          </cell>
          <cell r="N68">
            <v>236503.85934798999</v>
          </cell>
          <cell r="O68">
            <v>264265.97879775002</v>
          </cell>
          <cell r="P68">
            <v>322684.66715421999</v>
          </cell>
          <cell r="Q68">
            <v>326132.32597324997</v>
          </cell>
          <cell r="R68">
            <v>329633.42793129</v>
          </cell>
          <cell r="S68">
            <v>364714.79435342998</v>
          </cell>
          <cell r="T68">
            <v>353044.84431562002</v>
          </cell>
          <cell r="U68">
            <v>440067.10842418001</v>
          </cell>
          <cell r="V68">
            <v>445518.19102044002</v>
          </cell>
          <cell r="W68">
            <v>395143.43019137002</v>
          </cell>
          <cell r="X68">
            <v>424854.37374268001</v>
          </cell>
          <cell r="Y68">
            <v>480702.82316900999</v>
          </cell>
          <cell r="Z68">
            <v>496759.42703874002</v>
          </cell>
          <cell r="AA68">
            <v>533550.86976144998</v>
          </cell>
          <cell r="AB68">
            <v>626089.60846993001</v>
          </cell>
        </row>
        <row r="69">
          <cell r="C69">
            <v>66022.957714000004</v>
          </cell>
          <cell r="D69">
            <v>74931.548351000005</v>
          </cell>
          <cell r="E69">
            <v>71737.390241000001</v>
          </cell>
          <cell r="F69">
            <v>87986.857027999999</v>
          </cell>
          <cell r="G69">
            <v>79614.708400999996</v>
          </cell>
          <cell r="H69">
            <v>91032.220392000003</v>
          </cell>
          <cell r="I69">
            <v>105355.386153</v>
          </cell>
          <cell r="J69">
            <v>131471.52121599999</v>
          </cell>
          <cell r="K69">
            <v>113237.57007</v>
          </cell>
          <cell r="L69">
            <v>135020.766408</v>
          </cell>
          <cell r="M69">
            <v>146492.87473800001</v>
          </cell>
          <cell r="N69">
            <v>200356.96130649999</v>
          </cell>
          <cell r="O69">
            <v>201390.25193016001</v>
          </cell>
          <cell r="P69">
            <v>197799.71344823</v>
          </cell>
          <cell r="Q69">
            <v>203437.65191985</v>
          </cell>
          <cell r="R69">
            <v>208221.23171829002</v>
          </cell>
          <cell r="S69">
            <v>202268.42174482998</v>
          </cell>
          <cell r="T69">
            <v>196772.16225687999</v>
          </cell>
          <cell r="U69">
            <v>209496.68266639003</v>
          </cell>
          <cell r="V69">
            <v>201217.37653774</v>
          </cell>
          <cell r="W69">
            <v>159940.50124151001</v>
          </cell>
          <cell r="X69">
            <v>246432.03036218</v>
          </cell>
          <cell r="Y69">
            <v>1847733.7187604299</v>
          </cell>
          <cell r="Z69">
            <v>237862.76820389001</v>
          </cell>
          <cell r="AA69">
            <v>231401.17619129</v>
          </cell>
          <cell r="AB69">
            <v>263938.4698512</v>
          </cell>
        </row>
        <row r="70">
          <cell r="C70">
            <v>12.253757</v>
          </cell>
          <cell r="D70">
            <v>55.169668999999999</v>
          </cell>
          <cell r="E70">
            <v>47.709533</v>
          </cell>
          <cell r="F70">
            <v>398.86792700000001</v>
          </cell>
          <cell r="G70">
            <v>13.887881</v>
          </cell>
          <cell r="H70">
            <v>25.290590000000002</v>
          </cell>
          <cell r="I70">
            <v>326.12985700000002</v>
          </cell>
          <cell r="J70">
            <v>1109.9669530000001</v>
          </cell>
          <cell r="K70">
            <v>1507.638582</v>
          </cell>
          <cell r="L70">
            <v>33.074449999999999</v>
          </cell>
          <cell r="M70">
            <v>216.19813199999999</v>
          </cell>
          <cell r="N70">
            <v>6.1710989999999999</v>
          </cell>
          <cell r="O70">
            <v>105.311453</v>
          </cell>
          <cell r="P70">
            <v>108.5621459</v>
          </cell>
          <cell r="Q70">
            <v>100.19960295</v>
          </cell>
          <cell r="R70">
            <v>135.39662000000001</v>
          </cell>
          <cell r="S70">
            <v>120.309141</v>
          </cell>
          <cell r="T70">
            <v>210410.14381864999</v>
          </cell>
          <cell r="U70">
            <v>676.95696046</v>
          </cell>
          <cell r="V70">
            <v>4088.3850780500002</v>
          </cell>
          <cell r="W70">
            <v>1940.49300133</v>
          </cell>
          <cell r="X70">
            <v>13.783632000000001</v>
          </cell>
          <cell r="Y70">
            <v>1903.727065</v>
          </cell>
          <cell r="Z70">
            <v>54.908487000000001</v>
          </cell>
          <cell r="AA70">
            <v>3.3500000000000002E-2</v>
          </cell>
          <cell r="AB70">
            <v>0</v>
          </cell>
        </row>
        <row r="71">
          <cell r="C71">
            <v>690347.09652999998</v>
          </cell>
          <cell r="D71">
            <v>533620.37330800004</v>
          </cell>
          <cell r="E71">
            <v>585426.47603200004</v>
          </cell>
          <cell r="F71">
            <v>682826.03587200004</v>
          </cell>
          <cell r="G71">
            <v>328653.92865299998</v>
          </cell>
          <cell r="H71">
            <v>336650.935879</v>
          </cell>
          <cell r="I71">
            <v>549985.23262400005</v>
          </cell>
          <cell r="J71">
            <v>449173.371529</v>
          </cell>
          <cell r="K71">
            <v>542806.71376700001</v>
          </cell>
          <cell r="L71">
            <v>614701.04237100005</v>
          </cell>
          <cell r="M71">
            <v>865089.93430800003</v>
          </cell>
          <cell r="N71">
            <v>1009250.5457368001</v>
          </cell>
          <cell r="O71">
            <v>332221.52832534001</v>
          </cell>
          <cell r="P71">
            <v>98208.200473799996</v>
          </cell>
          <cell r="Q71">
            <v>365864.6299455</v>
          </cell>
          <cell r="R71">
            <v>44098.454950560001</v>
          </cell>
          <cell r="S71">
            <v>5881.9440386899996</v>
          </cell>
          <cell r="T71">
            <v>30478.056980459998</v>
          </cell>
          <cell r="U71">
            <v>7770.6386378900006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C72">
            <v>54456.15135</v>
          </cell>
          <cell r="D72">
            <v>69835.434580000001</v>
          </cell>
          <cell r="E72">
            <v>66468.885288000005</v>
          </cell>
          <cell r="F72">
            <v>74747.435853999996</v>
          </cell>
          <cell r="G72">
            <v>98124.140788000004</v>
          </cell>
          <cell r="H72">
            <v>107006.109837</v>
          </cell>
          <cell r="I72">
            <v>132720.26474499999</v>
          </cell>
          <cell r="J72">
            <v>162066.16041000001</v>
          </cell>
          <cell r="K72">
            <v>148128.857116</v>
          </cell>
          <cell r="L72">
            <v>168776.11931899999</v>
          </cell>
          <cell r="M72">
            <v>163399.531479</v>
          </cell>
          <cell r="N72">
            <v>171798.40939626002</v>
          </cell>
          <cell r="O72">
            <v>182805.85401335999</v>
          </cell>
          <cell r="P72">
            <v>204824.08572907999</v>
          </cell>
          <cell r="Q72">
            <v>218608.51675832999</v>
          </cell>
          <cell r="R72">
            <v>236680.9285491</v>
          </cell>
          <cell r="S72">
            <v>299637.22791415005</v>
          </cell>
          <cell r="T72">
            <v>301662.69558846997</v>
          </cell>
          <cell r="U72">
            <v>317310.29033672996</v>
          </cell>
          <cell r="V72">
            <v>325719.32109890005</v>
          </cell>
          <cell r="W72">
            <v>347633.89593304996</v>
          </cell>
          <cell r="X72">
            <v>362826.08734540996</v>
          </cell>
          <cell r="Y72">
            <v>399744.21007735998</v>
          </cell>
          <cell r="Z72">
            <v>455225.10235395003</v>
          </cell>
          <cell r="AA72">
            <v>522755.25244002003</v>
          </cell>
          <cell r="AB72">
            <v>588354.63989165006</v>
          </cell>
        </row>
        <row r="73">
          <cell r="C73">
            <v>788.932008</v>
          </cell>
          <cell r="D73">
            <v>1286.165671</v>
          </cell>
          <cell r="E73">
            <v>1656.0176039999999</v>
          </cell>
          <cell r="F73">
            <v>1930.7563700000001</v>
          </cell>
          <cell r="G73">
            <v>153.89011300000001</v>
          </cell>
          <cell r="H73">
            <v>0</v>
          </cell>
          <cell r="I73">
            <v>0</v>
          </cell>
          <cell r="J73">
            <v>2.886536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1174266.123349</v>
          </cell>
          <cell r="D74">
            <v>256743.94220600001</v>
          </cell>
          <cell r="E74">
            <v>569209.85447799996</v>
          </cell>
          <cell r="F74">
            <v>888522.73366000003</v>
          </cell>
          <cell r="G74">
            <v>788604.84720299998</v>
          </cell>
          <cell r="H74">
            <v>1163848.776721</v>
          </cell>
          <cell r="I74">
            <v>1284774.4250080001</v>
          </cell>
          <cell r="J74">
            <v>1838265.558467</v>
          </cell>
          <cell r="K74">
            <v>553822.88423299999</v>
          </cell>
          <cell r="L74">
            <v>379562.186735</v>
          </cell>
          <cell r="M74">
            <v>581264.09102299996</v>
          </cell>
          <cell r="N74">
            <v>649717.46893491002</v>
          </cell>
          <cell r="O74">
            <v>1755301.1068015802</v>
          </cell>
          <cell r="P74">
            <v>1839226.2984962601</v>
          </cell>
          <cell r="Q74">
            <v>1211348.1239484199</v>
          </cell>
          <cell r="R74">
            <v>1358342.14153628</v>
          </cell>
          <cell r="S74">
            <v>1453268.4448716298</v>
          </cell>
          <cell r="T74">
            <v>904825.06758999999</v>
          </cell>
          <cell r="U74">
            <v>1610422.77249946</v>
          </cell>
          <cell r="V74">
            <v>1924950.66267117</v>
          </cell>
          <cell r="W74">
            <v>1920506.7341378001</v>
          </cell>
          <cell r="X74">
            <v>2118759.0268842401</v>
          </cell>
          <cell r="Y74">
            <v>2512624.0000820202</v>
          </cell>
          <cell r="Z74">
            <v>2222211.9305431601</v>
          </cell>
          <cell r="AA74">
            <v>2510550.27385278</v>
          </cell>
          <cell r="AB74">
            <v>2839289.6143664001</v>
          </cell>
        </row>
        <row r="75">
          <cell r="C75">
            <v>188087.38784400001</v>
          </cell>
          <cell r="D75">
            <v>242508.30592099999</v>
          </cell>
          <cell r="E75">
            <v>283916.21953100001</v>
          </cell>
          <cell r="F75">
            <v>340173.34754400002</v>
          </cell>
          <cell r="G75">
            <v>409883.51951200003</v>
          </cell>
          <cell r="H75">
            <v>374242.53762100002</v>
          </cell>
          <cell r="I75">
            <v>263582.74585399998</v>
          </cell>
          <cell r="J75">
            <v>294599.81588499999</v>
          </cell>
          <cell r="K75">
            <v>322716.611195</v>
          </cell>
          <cell r="L75">
            <v>357391.08088999998</v>
          </cell>
          <cell r="M75">
            <v>361613.06730699999</v>
          </cell>
          <cell r="N75">
            <v>354050.11481835</v>
          </cell>
          <cell r="O75">
            <v>451055.99081605999</v>
          </cell>
          <cell r="P75">
            <v>1492226.2464963701</v>
          </cell>
          <cell r="Q75">
            <v>1061615.5735200001</v>
          </cell>
          <cell r="R75">
            <v>929669.08437287004</v>
          </cell>
          <cell r="S75">
            <v>905153.39067230001</v>
          </cell>
          <cell r="T75">
            <v>888802.68000681989</v>
          </cell>
          <cell r="U75">
            <v>1443297.0558215901</v>
          </cell>
          <cell r="V75">
            <v>1439000.1922820001</v>
          </cell>
          <cell r="W75">
            <v>980920.14944000996</v>
          </cell>
          <cell r="X75">
            <v>2429901.6652708598</v>
          </cell>
          <cell r="Y75">
            <v>1972605.56406118</v>
          </cell>
          <cell r="Z75">
            <v>2527958.1844003904</v>
          </cell>
          <cell r="AA75">
            <v>2513973.7642538399</v>
          </cell>
          <cell r="AB75">
            <v>3430564.8170660697</v>
          </cell>
        </row>
        <row r="76">
          <cell r="C76">
            <v>5128.5539159999998</v>
          </cell>
          <cell r="D76">
            <v>4997.5033190000004</v>
          </cell>
          <cell r="E76">
            <v>4612.8589339999999</v>
          </cell>
          <cell r="F76">
            <v>2122.0541910000002</v>
          </cell>
          <cell r="G76">
            <v>4135.1708779999999</v>
          </cell>
          <cell r="H76">
            <v>6719.5397830000002</v>
          </cell>
          <cell r="I76">
            <v>7520.828818</v>
          </cell>
          <cell r="J76">
            <v>6692.6962039999999</v>
          </cell>
          <cell r="K76">
            <v>7444.0291900000002</v>
          </cell>
          <cell r="L76">
            <v>8672.6580639999993</v>
          </cell>
          <cell r="M76">
            <v>15805.56601</v>
          </cell>
          <cell r="N76">
            <v>16581.145710770001</v>
          </cell>
          <cell r="O76">
            <v>23410.643866119997</v>
          </cell>
          <cell r="P76">
            <v>16372.656290569999</v>
          </cell>
          <cell r="Q76">
            <v>19989.48406703</v>
          </cell>
          <cell r="R76">
            <v>26803.722475750001</v>
          </cell>
          <cell r="S76">
            <v>30530.364171609999</v>
          </cell>
          <cell r="T76">
            <v>29805.771108110002</v>
          </cell>
          <cell r="U76">
            <v>29384.935733999999</v>
          </cell>
          <cell r="V76">
            <v>29501.468092499999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5522.367311</v>
          </cell>
          <cell r="I77">
            <v>0</v>
          </cell>
          <cell r="J77">
            <v>4430.203117</v>
          </cell>
          <cell r="K77">
            <v>8651.8756009999997</v>
          </cell>
          <cell r="L77">
            <v>15150.500115000001</v>
          </cell>
          <cell r="M77">
            <v>13796.885944</v>
          </cell>
          <cell r="N77">
            <v>17322.236603279998</v>
          </cell>
          <cell r="O77">
            <v>16279.12520635</v>
          </cell>
          <cell r="P77">
            <v>17360.857450700001</v>
          </cell>
          <cell r="Q77">
            <v>22358.298248080002</v>
          </cell>
          <cell r="R77">
            <v>17545.47939778</v>
          </cell>
          <cell r="S77">
            <v>14000.8209317</v>
          </cell>
          <cell r="T77">
            <v>19926.598362470002</v>
          </cell>
          <cell r="U77">
            <v>17838.488105520002</v>
          </cell>
          <cell r="V77">
            <v>13207.34886686</v>
          </cell>
          <cell r="W77">
            <v>38347.323185160007</v>
          </cell>
          <cell r="X77">
            <v>29745.714013099998</v>
          </cell>
          <cell r="Y77">
            <v>31154.009045049999</v>
          </cell>
          <cell r="Z77">
            <v>36956.489240629999</v>
          </cell>
          <cell r="AA77">
            <v>43210.447511220002</v>
          </cell>
          <cell r="AB77">
            <v>46161.580913900005</v>
          </cell>
        </row>
        <row r="78">
          <cell r="C78">
            <v>4761.9545120000002</v>
          </cell>
          <cell r="D78">
            <v>2851.3820740000001</v>
          </cell>
          <cell r="E78">
            <v>6979.4633350000004</v>
          </cell>
          <cell r="F78">
            <v>2925.5396759999999</v>
          </cell>
          <cell r="G78">
            <v>3376.7342429999999</v>
          </cell>
          <cell r="H78">
            <v>7688.1817929999997</v>
          </cell>
          <cell r="I78">
            <v>13834.003891</v>
          </cell>
          <cell r="J78">
            <v>10320.967218</v>
          </cell>
          <cell r="K78">
            <v>9823.6193070000008</v>
          </cell>
          <cell r="L78">
            <v>10712.954033</v>
          </cell>
          <cell r="M78">
            <v>11269.456423</v>
          </cell>
          <cell r="N78">
            <v>11526.795152999999</v>
          </cell>
          <cell r="O78">
            <v>11332.36364901</v>
          </cell>
          <cell r="P78">
            <v>12405.02441365</v>
          </cell>
          <cell r="Q78">
            <v>10889.469594</v>
          </cell>
          <cell r="R78">
            <v>13118.818515999999</v>
          </cell>
          <cell r="S78">
            <v>14002.759518999999</v>
          </cell>
          <cell r="T78">
            <v>14864.558102000001</v>
          </cell>
          <cell r="U78">
            <v>16518.95206539</v>
          </cell>
          <cell r="V78">
            <v>18307.242648840001</v>
          </cell>
          <cell r="W78">
            <v>21802.504354369998</v>
          </cell>
          <cell r="X78">
            <v>23140.89204576</v>
          </cell>
          <cell r="Y78">
            <v>23873.653936330003</v>
          </cell>
          <cell r="Z78">
            <v>27978.715317650003</v>
          </cell>
          <cell r="AA78">
            <v>29892.34862628</v>
          </cell>
          <cell r="AB78">
            <v>33357.32274892</v>
          </cell>
        </row>
        <row r="79">
          <cell r="C79">
            <v>7995.05753</v>
          </cell>
          <cell r="D79">
            <v>8802.8738269999994</v>
          </cell>
          <cell r="E79">
            <v>8092.4725570000001</v>
          </cell>
          <cell r="F79">
            <v>8897.8529290000006</v>
          </cell>
          <cell r="G79">
            <v>9307.6487870000001</v>
          </cell>
          <cell r="H79">
            <v>11787.472503999999</v>
          </cell>
          <cell r="I79">
            <v>8364.0427689999997</v>
          </cell>
          <cell r="J79">
            <v>9924.9632309999997</v>
          </cell>
          <cell r="K79">
            <v>11150.362686</v>
          </cell>
          <cell r="L79">
            <v>19539.204539999999</v>
          </cell>
          <cell r="M79">
            <v>12607.461859999999</v>
          </cell>
          <cell r="N79">
            <v>13682.30186241</v>
          </cell>
          <cell r="O79">
            <v>17281.357513520001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C80">
            <v>1736.789839</v>
          </cell>
          <cell r="D80">
            <v>1659.7063519999999</v>
          </cell>
          <cell r="E80">
            <v>2195.407608</v>
          </cell>
          <cell r="F80">
            <v>2936.489356</v>
          </cell>
          <cell r="G80">
            <v>3518.618637</v>
          </cell>
          <cell r="H80">
            <v>4580.9448110000003</v>
          </cell>
          <cell r="I80">
            <v>5535.6252290000002</v>
          </cell>
          <cell r="J80">
            <v>7188.9096259999997</v>
          </cell>
          <cell r="K80">
            <v>5146.502023</v>
          </cell>
          <cell r="L80">
            <v>25.407861</v>
          </cell>
          <cell r="M80">
            <v>335.08649500000001</v>
          </cell>
          <cell r="N80">
            <v>544.25883865000003</v>
          </cell>
          <cell r="O80">
            <v>591.23946569000009</v>
          </cell>
          <cell r="P80">
            <v>857.88860623000005</v>
          </cell>
          <cell r="Q80">
            <v>763.60942295000007</v>
          </cell>
          <cell r="R80">
            <v>967.10494471000004</v>
          </cell>
          <cell r="S80">
            <v>776.03335975999994</v>
          </cell>
          <cell r="T80">
            <v>622.93694349999998</v>
          </cell>
          <cell r="U80">
            <v>300.78790091000002</v>
          </cell>
          <cell r="V80">
            <v>87.525500859999994</v>
          </cell>
          <cell r="W80">
            <v>27.142740149999998</v>
          </cell>
          <cell r="X80">
            <v>19.91914538</v>
          </cell>
          <cell r="Y80">
            <v>48.4247394</v>
          </cell>
          <cell r="Z80">
            <v>537.5873684500001</v>
          </cell>
          <cell r="AA80">
            <v>593.44742966999991</v>
          </cell>
          <cell r="AB80">
            <v>5.8969733099999999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C82">
            <v>136798.206668</v>
          </cell>
          <cell r="D82">
            <v>170028.30101</v>
          </cell>
          <cell r="E82">
            <v>171911.70061999999</v>
          </cell>
          <cell r="F82">
            <v>197160.89318899999</v>
          </cell>
          <cell r="G82">
            <v>214608.376273</v>
          </cell>
          <cell r="H82">
            <v>255954.249163</v>
          </cell>
          <cell r="I82">
            <v>289060.05967500003</v>
          </cell>
          <cell r="J82">
            <v>330978.72044900001</v>
          </cell>
          <cell r="K82">
            <v>382726.61620500003</v>
          </cell>
          <cell r="L82">
            <v>436399.66786300001</v>
          </cell>
          <cell r="M82">
            <v>467705.165736</v>
          </cell>
          <cell r="N82">
            <v>477429.24522552005</v>
          </cell>
          <cell r="O82">
            <v>522981.36902878003</v>
          </cell>
          <cell r="P82">
            <v>557754.76197935001</v>
          </cell>
          <cell r="Q82">
            <v>593092.27501122002</v>
          </cell>
          <cell r="R82">
            <v>642334.68223812</v>
          </cell>
          <cell r="S82">
            <v>718135.41968394991</v>
          </cell>
          <cell r="T82">
            <v>779497.57753764</v>
          </cell>
          <cell r="U82">
            <v>884034.15635328006</v>
          </cell>
          <cell r="V82">
            <v>908299.12399723998</v>
          </cell>
          <cell r="W82">
            <v>992807.91457456001</v>
          </cell>
          <cell r="X82">
            <v>1027866.89101626</v>
          </cell>
          <cell r="Y82">
            <v>1149871.6207988998</v>
          </cell>
          <cell r="Z82">
            <v>1326519.7774488102</v>
          </cell>
          <cell r="AA82">
            <v>1550506.67276992</v>
          </cell>
          <cell r="AB82">
            <v>1626468.6376002301</v>
          </cell>
        </row>
        <row r="83">
          <cell r="C83">
            <v>131691.38501100001</v>
          </cell>
          <cell r="D83">
            <v>173623.33500799999</v>
          </cell>
          <cell r="E83">
            <v>160163.16347999999</v>
          </cell>
          <cell r="F83">
            <v>181967.33826600001</v>
          </cell>
          <cell r="G83">
            <v>227087.55893100001</v>
          </cell>
          <cell r="H83">
            <v>259398.53426300001</v>
          </cell>
          <cell r="I83">
            <v>274841.708553</v>
          </cell>
          <cell r="J83">
            <v>340106.02769199997</v>
          </cell>
          <cell r="K83">
            <v>387054.59960000002</v>
          </cell>
          <cell r="L83">
            <v>420326.31798499997</v>
          </cell>
          <cell r="M83">
            <v>447775.96334700001</v>
          </cell>
          <cell r="N83">
            <v>477088.67444971</v>
          </cell>
          <cell r="O83">
            <v>581911.48268676002</v>
          </cell>
          <cell r="P83">
            <v>604167.39304628002</v>
          </cell>
          <cell r="Q83">
            <v>645712.83592660003</v>
          </cell>
          <cell r="R83">
            <v>660409.72591031995</v>
          </cell>
          <cell r="S83">
            <v>738829.7245563101</v>
          </cell>
          <cell r="T83">
            <v>849268.84519293008</v>
          </cell>
          <cell r="U83">
            <v>878773.88033488998</v>
          </cell>
          <cell r="V83">
            <v>957701.79246005008</v>
          </cell>
          <cell r="W83">
            <v>1016026.96655107</v>
          </cell>
          <cell r="X83">
            <v>1060937.4484563801</v>
          </cell>
          <cell r="Y83">
            <v>1167149.7509860701</v>
          </cell>
          <cell r="Z83">
            <v>1354327.04033279</v>
          </cell>
          <cell r="AA83">
            <v>1542418.1513258999</v>
          </cell>
          <cell r="AB83">
            <v>1672295.6148963501</v>
          </cell>
        </row>
        <row r="84">
          <cell r="C84">
            <v>0</v>
          </cell>
          <cell r="D84">
            <v>13896.434401</v>
          </cell>
          <cell r="E84">
            <v>15595.999599000001</v>
          </cell>
          <cell r="F84">
            <v>17072.032898000001</v>
          </cell>
          <cell r="G84">
            <v>25215.871138999999</v>
          </cell>
          <cell r="H84">
            <v>26063.864300000001</v>
          </cell>
          <cell r="I84">
            <v>29728.969676000001</v>
          </cell>
          <cell r="J84">
            <v>34473.019237</v>
          </cell>
          <cell r="K84">
            <v>38981.600725999997</v>
          </cell>
          <cell r="L84">
            <v>26675.043206999999</v>
          </cell>
          <cell r="M84">
            <v>37709.328533</v>
          </cell>
          <cell r="N84">
            <v>27654.630378150003</v>
          </cell>
          <cell r="O84">
            <v>42529.94379736</v>
          </cell>
          <cell r="P84">
            <v>41943.780899429999</v>
          </cell>
          <cell r="Q84">
            <v>34549.800537080002</v>
          </cell>
          <cell r="R84">
            <v>56692.250577010003</v>
          </cell>
          <cell r="S84">
            <v>56595.522580249999</v>
          </cell>
          <cell r="T84">
            <v>59122.521773289998</v>
          </cell>
          <cell r="U84">
            <v>49652.338305960002</v>
          </cell>
          <cell r="V84">
            <v>63535.999985050003</v>
          </cell>
          <cell r="W84">
            <v>64784.660889629995</v>
          </cell>
          <cell r="X84">
            <v>72734.006909910007</v>
          </cell>
          <cell r="Y84">
            <v>92561.144127000007</v>
          </cell>
          <cell r="Z84">
            <v>98010.412827640001</v>
          </cell>
          <cell r="AA84">
            <v>112657.1996528</v>
          </cell>
          <cell r="AB84">
            <v>115998.44218100001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18217.701270000001</v>
          </cell>
          <cell r="K85">
            <v>19195.423733</v>
          </cell>
          <cell r="L85">
            <v>0</v>
          </cell>
          <cell r="M85">
            <v>20086.210053999999</v>
          </cell>
          <cell r="N85">
            <v>19795.606565890001</v>
          </cell>
          <cell r="O85">
            <v>0</v>
          </cell>
          <cell r="P85">
            <v>0</v>
          </cell>
          <cell r="Q85">
            <v>0</v>
          </cell>
          <cell r="R85">
            <v>17773.58480782</v>
          </cell>
          <cell r="S85">
            <v>18905.715907669997</v>
          </cell>
          <cell r="T85">
            <v>25267.520446529998</v>
          </cell>
          <cell r="U85">
            <v>25539.42662849</v>
          </cell>
          <cell r="V85">
            <v>25627.700616310001</v>
          </cell>
          <cell r="W85">
            <v>27269.35488934</v>
          </cell>
          <cell r="X85">
            <v>26201.743897490003</v>
          </cell>
          <cell r="Y85">
            <v>27082.32064116</v>
          </cell>
          <cell r="Z85">
            <v>4235.1937590400003</v>
          </cell>
          <cell r="AA85">
            <v>31326.38969072</v>
          </cell>
          <cell r="AB85">
            <v>33076.095522169999</v>
          </cell>
        </row>
        <row r="86">
          <cell r="C86">
            <v>6987.6809709999998</v>
          </cell>
          <cell r="D86">
            <v>25460.367198</v>
          </cell>
          <cell r="E86">
            <v>75725.664684000003</v>
          </cell>
          <cell r="F86">
            <v>90413.242771999998</v>
          </cell>
          <cell r="G86">
            <v>114985.025893</v>
          </cell>
          <cell r="H86">
            <v>122286.181685</v>
          </cell>
          <cell r="I86">
            <v>166607.57080099999</v>
          </cell>
          <cell r="J86">
            <v>203657.05117200001</v>
          </cell>
          <cell r="K86">
            <v>567753.38311199995</v>
          </cell>
          <cell r="L86">
            <v>73552.779618</v>
          </cell>
          <cell r="M86">
            <v>149325.80197100001</v>
          </cell>
          <cell r="N86">
            <v>164859.56779897001</v>
          </cell>
          <cell r="O86">
            <v>156776.27275251001</v>
          </cell>
          <cell r="P86">
            <v>105100.33569750001</v>
          </cell>
          <cell r="Q86">
            <v>69379.630348129998</v>
          </cell>
          <cell r="R86">
            <v>24009.754459159998</v>
          </cell>
          <cell r="S86">
            <v>28967.214069180001</v>
          </cell>
          <cell r="T86">
            <v>146648.60005726002</v>
          </cell>
          <cell r="U86">
            <v>16207.988619379999</v>
          </cell>
          <cell r="V86">
            <v>14892.63521602</v>
          </cell>
          <cell r="W86">
            <v>9388.113586989999</v>
          </cell>
          <cell r="X86">
            <v>6549.7815529300005</v>
          </cell>
          <cell r="Y86">
            <v>27009.364426150001</v>
          </cell>
          <cell r="Z86">
            <v>26129.037823189999</v>
          </cell>
          <cell r="AA86">
            <v>16358.572748139999</v>
          </cell>
          <cell r="AB86">
            <v>29094.054146439998</v>
          </cell>
        </row>
        <row r="87">
          <cell r="C87">
            <v>23726.302813999999</v>
          </cell>
          <cell r="D87">
            <v>28326.179229000001</v>
          </cell>
          <cell r="E87">
            <v>26480.004290000001</v>
          </cell>
          <cell r="F87">
            <v>27988.361313000001</v>
          </cell>
          <cell r="G87">
            <v>38522.938762999998</v>
          </cell>
          <cell r="H87">
            <v>35577.188314999999</v>
          </cell>
          <cell r="I87">
            <v>52993.002661999999</v>
          </cell>
          <cell r="J87">
            <v>95700.310543</v>
          </cell>
          <cell r="K87">
            <v>105822.263013</v>
          </cell>
          <cell r="L87">
            <v>126069.719023</v>
          </cell>
          <cell r="M87">
            <v>149111.198963</v>
          </cell>
          <cell r="N87">
            <v>60989.821740719999</v>
          </cell>
          <cell r="O87">
            <v>230032.84133999</v>
          </cell>
          <cell r="P87">
            <v>230717.15704476999</v>
          </cell>
          <cell r="Q87">
            <v>262751.06773427001</v>
          </cell>
          <cell r="R87">
            <v>275493.14290998998</v>
          </cell>
          <cell r="S87">
            <v>267032.62712010997</v>
          </cell>
          <cell r="T87">
            <v>295201.16978955001</v>
          </cell>
          <cell r="U87">
            <v>259867.34267041</v>
          </cell>
          <cell r="V87">
            <v>256674.69289757998</v>
          </cell>
          <cell r="W87">
            <v>223757.17270338</v>
          </cell>
          <cell r="X87">
            <v>356245.17273946997</v>
          </cell>
          <cell r="Y87">
            <v>550992.29133020993</v>
          </cell>
          <cell r="Z87">
            <v>1374117.2239586201</v>
          </cell>
          <cell r="AA87">
            <v>719783.06086456997</v>
          </cell>
          <cell r="AB87">
            <v>766334.58655481006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13328.79774</v>
          </cell>
          <cell r="I88">
            <v>11866.355736</v>
          </cell>
          <cell r="J88">
            <v>14487.013070000001</v>
          </cell>
          <cell r="K88">
            <v>13079.601737999999</v>
          </cell>
          <cell r="L88">
            <v>13616.349931000001</v>
          </cell>
          <cell r="M88">
            <v>14262.250982</v>
          </cell>
          <cell r="N88">
            <v>15801.616629149999</v>
          </cell>
          <cell r="O88">
            <v>15448.03499889</v>
          </cell>
          <cell r="P88">
            <v>15349.448745829999</v>
          </cell>
          <cell r="Q88">
            <v>16059.402426090001</v>
          </cell>
          <cell r="R88">
            <v>17996.252761259999</v>
          </cell>
          <cell r="S88">
            <v>21690.381358799998</v>
          </cell>
          <cell r="T88">
            <v>22939.907793499999</v>
          </cell>
          <cell r="U88">
            <v>21937.903500790002</v>
          </cell>
          <cell r="V88">
            <v>21848.033924900003</v>
          </cell>
          <cell r="W88">
            <v>19785.663406650001</v>
          </cell>
          <cell r="X88">
            <v>26497.8717626</v>
          </cell>
          <cell r="Y88">
            <v>30150.737772200002</v>
          </cell>
          <cell r="Z88">
            <v>32217.29537235</v>
          </cell>
          <cell r="AA88">
            <v>32528.57253673</v>
          </cell>
          <cell r="AB88">
            <v>34936.277983349995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10301.259937000001</v>
          </cell>
          <cell r="K89">
            <v>12362.226708</v>
          </cell>
          <cell r="L89">
            <v>9222.8835870000003</v>
          </cell>
          <cell r="M89">
            <v>12843.223564</v>
          </cell>
          <cell r="N89">
            <v>11616.535387170001</v>
          </cell>
          <cell r="O89">
            <v>0</v>
          </cell>
          <cell r="P89">
            <v>7268.8897784300007</v>
          </cell>
          <cell r="Q89">
            <v>5299.5789235399998</v>
          </cell>
          <cell r="R89">
            <v>39443.905167769997</v>
          </cell>
          <cell r="S89">
            <v>37280.695416989998</v>
          </cell>
          <cell r="T89">
            <v>17730.889205919997</v>
          </cell>
          <cell r="U89">
            <v>42417.567175519995</v>
          </cell>
          <cell r="V89">
            <v>42633.654595089996</v>
          </cell>
          <cell r="W89">
            <v>41488.371619629994</v>
          </cell>
          <cell r="X89">
            <v>42718.839503609997</v>
          </cell>
          <cell r="Y89">
            <v>43939.278288239999</v>
          </cell>
          <cell r="Z89">
            <v>6265.29702533</v>
          </cell>
          <cell r="AA89">
            <v>4156.3233877000002</v>
          </cell>
          <cell r="AB89">
            <v>10668.985326579999</v>
          </cell>
        </row>
        <row r="90">
          <cell r="C90">
            <v>0</v>
          </cell>
          <cell r="D90">
            <v>13428.016557000001</v>
          </cell>
          <cell r="E90">
            <v>13838.857966</v>
          </cell>
          <cell r="F90">
            <v>20948.247292</v>
          </cell>
          <cell r="G90">
            <v>23061.014309999999</v>
          </cell>
          <cell r="H90">
            <v>12624.180315</v>
          </cell>
          <cell r="I90">
            <v>12024.758674000001</v>
          </cell>
          <cell r="J90">
            <v>13907.063888000001</v>
          </cell>
          <cell r="K90">
            <v>13189.089667</v>
          </cell>
          <cell r="L90">
            <v>14313.052626000001</v>
          </cell>
          <cell r="M90">
            <v>17250.357917000001</v>
          </cell>
          <cell r="N90">
            <v>16948.894773</v>
          </cell>
          <cell r="O90">
            <v>14697.061583000001</v>
          </cell>
          <cell r="P90">
            <v>14204.736064999999</v>
          </cell>
          <cell r="Q90">
            <v>14864.049429000001</v>
          </cell>
          <cell r="R90">
            <v>15387.586486040002</v>
          </cell>
          <cell r="S90">
            <v>21747.610398000001</v>
          </cell>
          <cell r="T90">
            <v>19455.557951700001</v>
          </cell>
          <cell r="U90">
            <v>17268.37993689</v>
          </cell>
          <cell r="V90">
            <v>16766.147893860001</v>
          </cell>
          <cell r="W90">
            <v>15524.757705</v>
          </cell>
          <cell r="X90">
            <v>18038.82769993</v>
          </cell>
          <cell r="Y90">
            <v>19515.43386461</v>
          </cell>
          <cell r="Z90">
            <v>21828.81504524</v>
          </cell>
          <cell r="AA90">
            <v>26989.739494639998</v>
          </cell>
          <cell r="AB90">
            <v>31880.961298990002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122830.374627</v>
          </cell>
          <cell r="I91">
            <v>156624.19500000001</v>
          </cell>
          <cell r="J91">
            <v>173722.30300000001</v>
          </cell>
          <cell r="K91">
            <v>223465.01699999999</v>
          </cell>
          <cell r="L91">
            <v>236035.666</v>
          </cell>
          <cell r="M91">
            <v>273431.93699999998</v>
          </cell>
          <cell r="N91">
            <v>275794.01484928001</v>
          </cell>
          <cell r="O91">
            <v>229443.09019399999</v>
          </cell>
          <cell r="P91">
            <v>339214.47338303004</v>
          </cell>
          <cell r="Q91">
            <v>289548.35297499999</v>
          </cell>
          <cell r="R91">
            <v>298520.312913</v>
          </cell>
          <cell r="S91">
            <v>298077.78577399999</v>
          </cell>
          <cell r="T91">
            <v>273183.11499999999</v>
          </cell>
          <cell r="U91">
            <v>289926.68099999998</v>
          </cell>
          <cell r="V91">
            <v>299675.34499999997</v>
          </cell>
          <cell r="W91">
            <v>124261.600055</v>
          </cell>
          <cell r="X91">
            <v>26.193999999999999</v>
          </cell>
          <cell r="Y91">
            <v>300069.59200499998</v>
          </cell>
          <cell r="Z91">
            <v>375538.13579999999</v>
          </cell>
          <cell r="AA91">
            <v>438582.94837599999</v>
          </cell>
          <cell r="AB91">
            <v>455648.20591800002</v>
          </cell>
        </row>
        <row r="92">
          <cell r="C92">
            <v>1036.1776809999999</v>
          </cell>
          <cell r="D92">
            <v>13269.42057</v>
          </cell>
          <cell r="E92">
            <v>1357.9900749999999</v>
          </cell>
          <cell r="F92">
            <v>2029.5548060000001</v>
          </cell>
          <cell r="G92">
            <v>3023.4858479999998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2300.1824929999998</v>
          </cell>
          <cell r="I93">
            <v>308.90021400000001</v>
          </cell>
          <cell r="J93">
            <v>931.76834399999996</v>
          </cell>
          <cell r="K93">
            <v>6729.6555360000002</v>
          </cell>
          <cell r="L93">
            <v>23437.442034</v>
          </cell>
          <cell r="M93">
            <v>16834.925412000001</v>
          </cell>
          <cell r="N93">
            <v>5308.3517949999996</v>
          </cell>
          <cell r="O93">
            <v>9340.6444868300005</v>
          </cell>
          <cell r="P93">
            <v>13673.37671525</v>
          </cell>
          <cell r="Q93">
            <v>158833.6423112</v>
          </cell>
          <cell r="R93">
            <v>197336.48238716001</v>
          </cell>
          <cell r="S93">
            <v>93955.244944320002</v>
          </cell>
          <cell r="T93">
            <v>-9948.6410762999985</v>
          </cell>
          <cell r="U93">
            <v>79715.191976119997</v>
          </cell>
          <cell r="V93">
            <v>33895.813359309999</v>
          </cell>
          <cell r="W93">
            <v>7414.7406712399998</v>
          </cell>
          <cell r="X93">
            <v>363887.16223049001</v>
          </cell>
          <cell r="Y93">
            <v>365669.60614808003</v>
          </cell>
          <cell r="Z93">
            <v>310562.19285554998</v>
          </cell>
          <cell r="AA93">
            <v>546672.37143267994</v>
          </cell>
          <cell r="AB93">
            <v>640815.22969886998</v>
          </cell>
        </row>
        <row r="94">
          <cell r="C94">
            <v>5955.3865370000003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20402.345501</v>
          </cell>
          <cell r="I94">
            <v>29192.063987000001</v>
          </cell>
          <cell r="J94">
            <v>32039.819903</v>
          </cell>
          <cell r="K94">
            <v>24570.196401000001</v>
          </cell>
          <cell r="L94">
            <v>33965.217608999999</v>
          </cell>
          <cell r="M94">
            <v>29971.99523</v>
          </cell>
          <cell r="N94">
            <v>31886.106752560001</v>
          </cell>
          <cell r="O94">
            <v>28860.123599529998</v>
          </cell>
          <cell r="P94">
            <v>33970.307795560002</v>
          </cell>
          <cell r="Q94">
            <v>42100.384279680002</v>
          </cell>
          <cell r="R94">
            <v>40250.22253675</v>
          </cell>
          <cell r="S94">
            <v>53898.839446940001</v>
          </cell>
          <cell r="T94">
            <v>54723.461104779999</v>
          </cell>
          <cell r="U94">
            <v>64121.230471319999</v>
          </cell>
          <cell r="V94">
            <v>64479.99799589</v>
          </cell>
          <cell r="W94">
            <v>52213.251759779996</v>
          </cell>
          <cell r="X94">
            <v>63223.54792615</v>
          </cell>
          <cell r="Y94">
            <v>82958.210703639998</v>
          </cell>
          <cell r="Z94">
            <v>96632.45033611999</v>
          </cell>
          <cell r="AA94">
            <v>102757.84804929</v>
          </cell>
          <cell r="AB94">
            <v>114815.46432638999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2366.5420490000001</v>
          </cell>
          <cell r="AB95">
            <v>2610.6084000000001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1064.9608470000001</v>
          </cell>
          <cell r="I96">
            <v>1333.7623940000001</v>
          </cell>
          <cell r="J96">
            <v>1081.3264380000001</v>
          </cell>
          <cell r="K96">
            <v>651.46108000000004</v>
          </cell>
          <cell r="L96">
            <v>729.75407099999995</v>
          </cell>
          <cell r="M96">
            <v>354.75629500000002</v>
          </cell>
          <cell r="N96">
            <v>332.16203000000002</v>
          </cell>
          <cell r="O96">
            <v>1217.1618464800001</v>
          </cell>
          <cell r="P96">
            <v>3314.7010893800002</v>
          </cell>
          <cell r="Q96">
            <v>340.97742699999998</v>
          </cell>
          <cell r="R96">
            <v>428.15860633</v>
          </cell>
          <cell r="S96">
            <v>371.49944749999997</v>
          </cell>
          <cell r="T96">
            <v>614.36195026999997</v>
          </cell>
          <cell r="U96">
            <v>692.26732060000006</v>
          </cell>
          <cell r="V96">
            <v>760.47448899999995</v>
          </cell>
          <cell r="W96">
            <v>248.38840400000001</v>
          </cell>
          <cell r="X96">
            <v>399.21082651</v>
          </cell>
          <cell r="Y96">
            <v>867.96818339999993</v>
          </cell>
          <cell r="Z96">
            <v>2159.7443134800001</v>
          </cell>
          <cell r="AA96">
            <v>0</v>
          </cell>
          <cell r="AB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62256.471446000003</v>
          </cell>
          <cell r="G97">
            <v>134565.309225</v>
          </cell>
          <cell r="H97">
            <v>77362.195861</v>
          </cell>
          <cell r="I97">
            <v>81748.445860000007</v>
          </cell>
          <cell r="J97">
            <v>71474.125182999996</v>
          </cell>
          <cell r="K97">
            <v>60550.115973</v>
          </cell>
          <cell r="L97">
            <v>67815.751667000004</v>
          </cell>
          <cell r="M97">
            <v>64218.379009999997</v>
          </cell>
          <cell r="N97">
            <v>68283.717263369996</v>
          </cell>
          <cell r="O97">
            <v>78410.178402869991</v>
          </cell>
          <cell r="P97">
            <v>78067.977397199997</v>
          </cell>
          <cell r="Q97">
            <v>73157.691470919992</v>
          </cell>
          <cell r="R97">
            <v>77682.155170009995</v>
          </cell>
          <cell r="S97">
            <v>115963.325279</v>
          </cell>
          <cell r="T97">
            <v>122680.95148321001</v>
          </cell>
          <cell r="U97">
            <v>102089.69427998</v>
          </cell>
          <cell r="V97">
            <v>108337.76802908001</v>
          </cell>
          <cell r="W97">
            <v>112698.73107744</v>
          </cell>
          <cell r="X97">
            <v>115222.21048442999</v>
          </cell>
          <cell r="Y97">
            <v>152528.95638048998</v>
          </cell>
          <cell r="Z97">
            <v>195386.19592031999</v>
          </cell>
          <cell r="AA97">
            <v>191590.89658864003</v>
          </cell>
          <cell r="AB97">
            <v>201983.08046864002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31376.252365</v>
          </cell>
          <cell r="G98">
            <v>39551.024301999998</v>
          </cell>
          <cell r="H98">
            <v>60077.860480000003</v>
          </cell>
          <cell r="I98">
            <v>63933.970839000001</v>
          </cell>
          <cell r="J98">
            <v>69434.697390999994</v>
          </cell>
          <cell r="K98">
            <v>64789.776441000002</v>
          </cell>
          <cell r="L98">
            <v>72311.043474000006</v>
          </cell>
          <cell r="M98">
            <v>68340.766201000006</v>
          </cell>
          <cell r="N98">
            <v>74009.107847559993</v>
          </cell>
          <cell r="O98">
            <v>83408.785262499994</v>
          </cell>
          <cell r="P98">
            <v>81553.790010289988</v>
          </cell>
          <cell r="Q98">
            <v>85922.238698050001</v>
          </cell>
          <cell r="R98">
            <v>91698.307914730001</v>
          </cell>
          <cell r="S98">
            <v>111724.87528157001</v>
          </cell>
          <cell r="T98">
            <v>135013.04336258001</v>
          </cell>
          <cell r="U98">
            <v>122399.04882355999</v>
          </cell>
          <cell r="V98">
            <v>148214.76853198002</v>
          </cell>
          <cell r="W98">
            <v>152054.91478523999</v>
          </cell>
          <cell r="X98">
            <v>155669.08646320002</v>
          </cell>
          <cell r="Y98">
            <v>182264.12621083</v>
          </cell>
          <cell r="Z98">
            <v>222903.30861682</v>
          </cell>
          <cell r="AA98">
            <v>225911.53214114002</v>
          </cell>
          <cell r="AB98">
            <v>244871.62828924999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4803.0483569999997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1721.3481059999999</v>
          </cell>
          <cell r="G100">
            <v>4650.4082200000003</v>
          </cell>
          <cell r="H100">
            <v>4162.2778209999997</v>
          </cell>
          <cell r="I100">
            <v>3322.1390839999999</v>
          </cell>
          <cell r="J100">
            <v>4042.0951759999998</v>
          </cell>
          <cell r="K100">
            <v>2819.8020339999998</v>
          </cell>
          <cell r="L100">
            <v>4422.9293809999999</v>
          </cell>
          <cell r="M100">
            <v>4604.1193409999996</v>
          </cell>
          <cell r="N100">
            <v>38843.152534199995</v>
          </cell>
          <cell r="O100">
            <v>35263.951842730006</v>
          </cell>
          <cell r="P100">
            <v>65896.622988110001</v>
          </cell>
          <cell r="Q100">
            <v>12529.808582829999</v>
          </cell>
          <cell r="R100">
            <v>12474.606428229999</v>
          </cell>
          <cell r="S100">
            <v>18562.426662939997</v>
          </cell>
          <cell r="T100">
            <v>17232.399207810002</v>
          </cell>
          <cell r="U100">
            <v>19284.454151349997</v>
          </cell>
          <cell r="V100">
            <v>20588.93986002</v>
          </cell>
          <cell r="W100">
            <v>20296.165297880001</v>
          </cell>
          <cell r="X100">
            <v>25900.077671630002</v>
          </cell>
          <cell r="Y100">
            <v>19680.99888404</v>
          </cell>
          <cell r="Z100">
            <v>24178.813006029999</v>
          </cell>
          <cell r="AA100">
            <v>33988.144061309999</v>
          </cell>
          <cell r="AB100">
            <v>39778.245150019997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70591.656210000001</v>
          </cell>
          <cell r="K101">
            <v>147914.80155100001</v>
          </cell>
          <cell r="L101">
            <v>19720.722564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1135877</v>
          </cell>
          <cell r="S101">
            <v>1324079.6112245</v>
          </cell>
          <cell r="T101">
            <v>1798857.4892043502</v>
          </cell>
          <cell r="U101">
            <v>1793613.956423</v>
          </cell>
          <cell r="V101">
            <v>1325339.48804521</v>
          </cell>
          <cell r="W101">
            <v>479551.41316246998</v>
          </cell>
          <cell r="X101">
            <v>107809.70681951</v>
          </cell>
          <cell r="Y101">
            <v>175075.80306229001</v>
          </cell>
          <cell r="Z101">
            <v>1223809.2677594</v>
          </cell>
          <cell r="AA101">
            <v>12400.398671909999</v>
          </cell>
          <cell r="AB101">
            <v>476318.21200459002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145246.933063</v>
          </cell>
          <cell r="H102">
            <v>166809.01162100001</v>
          </cell>
          <cell r="I102">
            <v>114124.828251</v>
          </cell>
          <cell r="J102">
            <v>43502.229500000001</v>
          </cell>
          <cell r="K102">
            <v>14690.801100000001</v>
          </cell>
          <cell r="L102">
            <v>25740.713156000002</v>
          </cell>
          <cell r="M102">
            <v>6212.0477430000001</v>
          </cell>
          <cell r="N102">
            <v>10649.763316</v>
          </cell>
          <cell r="O102">
            <v>28007.348916939998</v>
          </cell>
          <cell r="P102">
            <v>2412.6718930000002</v>
          </cell>
          <cell r="Q102">
            <v>1892.945712</v>
          </cell>
          <cell r="R102">
            <v>627.032689</v>
          </cell>
          <cell r="S102">
            <v>99976.224033000006</v>
          </cell>
          <cell r="T102">
            <v>124409.26121185999</v>
          </cell>
          <cell r="U102">
            <v>139502.15469299999</v>
          </cell>
          <cell r="V102">
            <v>129208.18596286001</v>
          </cell>
          <cell r="W102">
            <v>148160.80281476001</v>
          </cell>
          <cell r="X102">
            <v>150998.33085557001</v>
          </cell>
          <cell r="Y102">
            <v>187527.84757208999</v>
          </cell>
          <cell r="Z102">
            <v>239859.58379737</v>
          </cell>
          <cell r="AA102">
            <v>228249.14420357</v>
          </cell>
          <cell r="AB102">
            <v>254124.18657702999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41.533617</v>
          </cell>
          <cell r="K103">
            <v>8.1541230000000002</v>
          </cell>
          <cell r="L103">
            <v>6.3008009999999999</v>
          </cell>
          <cell r="M103">
            <v>3.6775929999999999</v>
          </cell>
          <cell r="N103">
            <v>2.3298429999999999</v>
          </cell>
          <cell r="O103">
            <v>1.2262569999999999</v>
          </cell>
          <cell r="P103">
            <v>2.4189090000000002</v>
          </cell>
          <cell r="Q103">
            <v>2.1676980000000001</v>
          </cell>
          <cell r="R103">
            <v>2.6993209999999999</v>
          </cell>
          <cell r="S103">
            <v>1.7836430000000001</v>
          </cell>
          <cell r="T103">
            <v>1.0218050000000001</v>
          </cell>
          <cell r="U103">
            <v>1.620376</v>
          </cell>
          <cell r="V103">
            <v>1.078816</v>
          </cell>
          <cell r="W103">
            <v>0.27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12.804389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15002.447656</v>
          </cell>
          <cell r="L106">
            <v>21221.313633999998</v>
          </cell>
          <cell r="M106">
            <v>24313.864607</v>
          </cell>
          <cell r="N106">
            <v>22547.12204848</v>
          </cell>
          <cell r="O106">
            <v>19498.371976840001</v>
          </cell>
          <cell r="P106">
            <v>22380.837329810001</v>
          </cell>
          <cell r="Q106">
            <v>26261.428521360001</v>
          </cell>
          <cell r="R106">
            <v>38846.010958019993</v>
          </cell>
          <cell r="S106">
            <v>51122.046543089993</v>
          </cell>
          <cell r="T106">
            <v>45420.398998459998</v>
          </cell>
          <cell r="U106">
            <v>47736.907348180001</v>
          </cell>
          <cell r="V106">
            <v>52246.800084129995</v>
          </cell>
          <cell r="W106">
            <v>58706.825857999997</v>
          </cell>
          <cell r="X106">
            <v>59817.984019219999</v>
          </cell>
          <cell r="Y106">
            <v>71317.93919764999</v>
          </cell>
          <cell r="Z106">
            <v>79624.497231000001</v>
          </cell>
          <cell r="AA106">
            <v>84659.211911830003</v>
          </cell>
          <cell r="AB106">
            <v>84774.661108699991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49037.325191999997</v>
          </cell>
          <cell r="L107">
            <v>57693.750821000001</v>
          </cell>
          <cell r="M107">
            <v>49056.040465999999</v>
          </cell>
          <cell r="N107">
            <v>51942.225745000003</v>
          </cell>
          <cell r="O107">
            <v>59600.449089769994</v>
          </cell>
          <cell r="P107">
            <v>56376.52106341</v>
          </cell>
          <cell r="Q107">
            <v>59834.205930410004</v>
          </cell>
          <cell r="R107">
            <v>57464.400325640003</v>
          </cell>
          <cell r="S107">
            <v>100281.15318518</v>
          </cell>
          <cell r="T107">
            <v>116556.22815832001</v>
          </cell>
          <cell r="U107">
            <v>120772.78970516</v>
          </cell>
          <cell r="V107">
            <v>127305.32609479</v>
          </cell>
          <cell r="W107">
            <v>120555.34547042</v>
          </cell>
          <cell r="X107">
            <v>134562.90635741001</v>
          </cell>
          <cell r="Y107">
            <v>163719.75995995998</v>
          </cell>
          <cell r="Z107">
            <v>206621.63817676</v>
          </cell>
          <cell r="AA107">
            <v>207909.50340828</v>
          </cell>
          <cell r="AB107">
            <v>262483.30347678001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24801.440009000002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2019.399666</v>
          </cell>
          <cell r="N110">
            <v>2501.42520913</v>
          </cell>
          <cell r="O110">
            <v>3098.84516437</v>
          </cell>
          <cell r="P110">
            <v>3194.1979295599999</v>
          </cell>
          <cell r="Q110">
            <v>3212.1168618800002</v>
          </cell>
          <cell r="R110">
            <v>3447.3829063499998</v>
          </cell>
          <cell r="S110">
            <v>3612.92414065</v>
          </cell>
          <cell r="T110">
            <v>4183.6755848800003</v>
          </cell>
          <cell r="U110">
            <v>4488.73398851</v>
          </cell>
          <cell r="V110">
            <v>7580.4318970900003</v>
          </cell>
          <cell r="W110">
            <v>6308.0410868500003</v>
          </cell>
          <cell r="X110">
            <v>8304.4514999900002</v>
          </cell>
          <cell r="Y110">
            <v>8647.4451500800005</v>
          </cell>
          <cell r="Z110">
            <v>32082.164129880002</v>
          </cell>
          <cell r="AA110">
            <v>76757.535568520005</v>
          </cell>
          <cell r="AB110">
            <v>49147.870749000002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382.86282732999996</v>
          </cell>
          <cell r="O111">
            <v>104.82958060999999</v>
          </cell>
          <cell r="P111">
            <v>1566.5020810199999</v>
          </cell>
          <cell r="Q111">
            <v>75107.03566139999</v>
          </cell>
          <cell r="R111">
            <v>-1266.12657089</v>
          </cell>
          <cell r="S111">
            <v>177811.11795751</v>
          </cell>
          <cell r="T111">
            <v>186963.37048119001</v>
          </cell>
          <cell r="U111">
            <v>208657.70118682997</v>
          </cell>
          <cell r="V111">
            <v>261760.93477234</v>
          </cell>
          <cell r="W111">
            <v>168571.87457453</v>
          </cell>
          <cell r="X111">
            <v>114318.00617646001</v>
          </cell>
          <cell r="Y111">
            <v>296788.91642103001</v>
          </cell>
          <cell r="Z111">
            <v>563733.65132353001</v>
          </cell>
          <cell r="AA111">
            <v>638877.69526304002</v>
          </cell>
          <cell r="AB111">
            <v>581325.92087867006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238773.12315145001</v>
          </cell>
          <cell r="O112">
            <v>20204.176857999999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2938196.4273390002</v>
          </cell>
          <cell r="Q113">
            <v>12457683.3214722</v>
          </cell>
          <cell r="R113">
            <v>10048931.78299184</v>
          </cell>
          <cell r="S113">
            <v>8438426.8791240007</v>
          </cell>
          <cell r="T113">
            <v>4851204.0137733305</v>
          </cell>
          <cell r="U113">
            <v>137009.25425</v>
          </cell>
          <cell r="V113">
            <v>100434.44854300001</v>
          </cell>
          <cell r="W113">
            <v>42586.423734999997</v>
          </cell>
          <cell r="X113">
            <v>29877.002453000001</v>
          </cell>
          <cell r="Y113">
            <v>44137.441121000003</v>
          </cell>
          <cell r="Z113">
            <v>126778.64747</v>
          </cell>
          <cell r="AA113">
            <v>10372.51693</v>
          </cell>
          <cell r="AB113">
            <v>9365.8889350000009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20894.190709119997</v>
          </cell>
          <cell r="Q114">
            <v>44754.283832779998</v>
          </cell>
          <cell r="R114">
            <v>32516.939090779997</v>
          </cell>
          <cell r="S114">
            <v>35359.554635400003</v>
          </cell>
          <cell r="T114">
            <v>36179.192461730003</v>
          </cell>
          <cell r="U114">
            <v>14104.289632280001</v>
          </cell>
          <cell r="V114">
            <v>42826.420204269998</v>
          </cell>
          <cell r="W114">
            <v>46527.150607639996</v>
          </cell>
          <cell r="X114">
            <v>51805.564705519995</v>
          </cell>
          <cell r="Y114">
            <v>58578.756998260003</v>
          </cell>
          <cell r="Z114">
            <v>70072.023556999993</v>
          </cell>
          <cell r="AA114">
            <v>76894.929145190006</v>
          </cell>
          <cell r="AB114">
            <v>82901.454203419999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2965.3312101900001</v>
          </cell>
          <cell r="Q115">
            <v>1626.1559712799999</v>
          </cell>
          <cell r="R115">
            <v>1465.1705270099999</v>
          </cell>
          <cell r="S115">
            <v>1894.5052519999999</v>
          </cell>
          <cell r="T115">
            <v>1672.4952311400002</v>
          </cell>
          <cell r="U115">
            <v>1809.5375208</v>
          </cell>
          <cell r="V115">
            <v>2088.8787982200001</v>
          </cell>
          <cell r="W115">
            <v>1939.18633282</v>
          </cell>
          <cell r="X115">
            <v>1684.1673351099998</v>
          </cell>
          <cell r="Y115">
            <v>2121.7563890599999</v>
          </cell>
          <cell r="Z115">
            <v>2333.14001134</v>
          </cell>
          <cell r="AA115">
            <v>2612.2666989299996</v>
          </cell>
          <cell r="AB115">
            <v>3111.1652170000002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21.3</v>
          </cell>
          <cell r="S116">
            <v>1809.3364039999999</v>
          </cell>
          <cell r="T116">
            <v>61716.470092339994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455667.28942276002</v>
          </cell>
          <cell r="S118">
            <v>708552.87731554999</v>
          </cell>
          <cell r="T118">
            <v>779545.69132546999</v>
          </cell>
          <cell r="U118">
            <v>804647.85024068004</v>
          </cell>
          <cell r="V118">
            <v>827075.67944163003</v>
          </cell>
          <cell r="W118">
            <v>840324.37769108999</v>
          </cell>
          <cell r="X118">
            <v>841813.52299571992</v>
          </cell>
          <cell r="Y118">
            <v>861343.82910570991</v>
          </cell>
          <cell r="Z118">
            <v>141663.57621244001</v>
          </cell>
          <cell r="AA118">
            <v>1054778.8076905201</v>
          </cell>
          <cell r="AB118">
            <v>1099114.4190658401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5876.7097021899999</v>
          </cell>
          <cell r="R119">
            <v>45954.042042220004</v>
          </cell>
          <cell r="S119">
            <v>70413.489118080004</v>
          </cell>
          <cell r="T119">
            <v>93666.876669060002</v>
          </cell>
          <cell r="U119">
            <v>87466.551644749998</v>
          </cell>
          <cell r="V119">
            <v>107703.86976303</v>
          </cell>
          <cell r="W119">
            <v>98219.685930690001</v>
          </cell>
          <cell r="X119">
            <v>96658.641158769999</v>
          </cell>
          <cell r="Y119">
            <v>156919.51725412</v>
          </cell>
          <cell r="Z119">
            <v>241238.91150700001</v>
          </cell>
          <cell r="AA119">
            <v>259419.91530167</v>
          </cell>
          <cell r="AB119">
            <v>242477.76257707999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26402.300085999999</v>
          </cell>
          <cell r="V120">
            <v>62132.009840999999</v>
          </cell>
          <cell r="W120">
            <v>29386.748106999999</v>
          </cell>
          <cell r="X120">
            <v>30394.857581</v>
          </cell>
          <cell r="Y120">
            <v>39558.622113999998</v>
          </cell>
          <cell r="Z120">
            <v>51115.910433999998</v>
          </cell>
          <cell r="AA120">
            <v>50572.278756</v>
          </cell>
          <cell r="AB120">
            <v>53442.456946999999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25.426500000000001</v>
          </cell>
          <cell r="T121">
            <v>24.351944</v>
          </cell>
          <cell r="U121">
            <v>6.1524999999999999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11353.799494569999</v>
          </cell>
          <cell r="AA123">
            <v>7925.1785884499996</v>
          </cell>
          <cell r="AB123">
            <v>6489.0201853799999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23605261.809370499</v>
          </cell>
          <cell r="X124">
            <v>28805752.067126397</v>
          </cell>
          <cell r="Y124">
            <v>347285.68035232002</v>
          </cell>
          <cell r="Z124">
            <v>338793.08259932999</v>
          </cell>
          <cell r="AA124">
            <v>25064.997868999999</v>
          </cell>
          <cell r="AB124">
            <v>15172.322260999999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2.1</v>
          </cell>
          <cell r="Z126">
            <v>10.487762999999999</v>
          </cell>
          <cell r="AA126">
            <v>79.029353999999998</v>
          </cell>
          <cell r="AB126">
            <v>204.06381099999999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635.45478364999997</v>
          </cell>
          <cell r="AA127">
            <v>279.80365673</v>
          </cell>
          <cell r="AB127">
            <v>219.38366368999999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C129">
            <v>3423681.4892779998</v>
          </cell>
          <cell r="D129">
            <v>4327639.9130020002</v>
          </cell>
          <cell r="E129">
            <v>5980913.8800640004</v>
          </cell>
          <cell r="F129">
            <v>5165318.6621519998</v>
          </cell>
          <cell r="G129">
            <v>7769313.5030709999</v>
          </cell>
          <cell r="H129">
            <v>8231486.7648670003</v>
          </cell>
          <cell r="I129">
            <v>7386023.5205279998</v>
          </cell>
          <cell r="J129">
            <v>8264709.6863940004</v>
          </cell>
          <cell r="K129">
            <v>9711629.0402320009</v>
          </cell>
          <cell r="L129">
            <v>11403142.433323</v>
          </cell>
          <cell r="M129">
            <v>12342658.568275001</v>
          </cell>
          <cell r="N129">
            <v>8457014.0345836598</v>
          </cell>
          <cell r="O129">
            <v>13103383.651409352</v>
          </cell>
          <cell r="P129">
            <v>13908709.58680144</v>
          </cell>
          <cell r="Q129">
            <v>12725789.364851411</v>
          </cell>
          <cell r="R129">
            <v>13509776.172696892</v>
          </cell>
          <cell r="S129">
            <v>14792183.03505617</v>
          </cell>
          <cell r="T129">
            <v>16067031.58093361</v>
          </cell>
          <cell r="U129">
            <v>15521927.702867348</v>
          </cell>
          <cell r="V129">
            <v>16634974.51216016</v>
          </cell>
          <cell r="W129">
            <v>15651921.704038346</v>
          </cell>
          <cell r="X129">
            <v>19205352.766765218</v>
          </cell>
          <cell r="Y129">
            <v>23771810.457695533</v>
          </cell>
          <cell r="Z129">
            <v>25060662.750300247</v>
          </cell>
          <cell r="AA129">
            <v>29832731.939892326</v>
          </cell>
          <cell r="AB129">
            <v>30842824.139600098</v>
          </cell>
        </row>
        <row r="130">
          <cell r="C130">
            <v>1927480.8362370001</v>
          </cell>
          <cell r="D130">
            <v>2236105.7489990001</v>
          </cell>
          <cell r="E130">
            <v>4010312.2545520002</v>
          </cell>
          <cell r="F130">
            <v>2783490.8806989999</v>
          </cell>
          <cell r="G130">
            <v>5092010.7560489997</v>
          </cell>
          <cell r="H130">
            <v>5573110.8941179998</v>
          </cell>
          <cell r="I130">
            <v>3746742.9155370002</v>
          </cell>
          <cell r="J130">
            <v>3724552.9338400001</v>
          </cell>
          <cell r="K130">
            <v>4967447.6986079998</v>
          </cell>
          <cell r="L130">
            <v>5298764.3411210002</v>
          </cell>
          <cell r="M130">
            <v>5026042.9264949998</v>
          </cell>
          <cell r="N130">
            <v>4082808.3372577098</v>
          </cell>
          <cell r="O130">
            <v>5882721.7623653812</v>
          </cell>
          <cell r="P130">
            <v>7489751.3211080106</v>
          </cell>
          <cell r="Q130">
            <v>7019177.8034912003</v>
          </cell>
          <cell r="R130">
            <v>7472961.3605762394</v>
          </cell>
          <cell r="S130">
            <v>7891926.5913629401</v>
          </cell>
          <cell r="T130">
            <v>7942605.414874549</v>
          </cell>
          <cell r="U130">
            <v>8829570.1464827899</v>
          </cell>
          <cell r="V130">
            <v>9602431.3341580797</v>
          </cell>
          <cell r="W130">
            <v>8441578.2297943607</v>
          </cell>
          <cell r="X130">
            <v>10666392.488893609</v>
          </cell>
          <cell r="Y130">
            <v>14954688.280736629</v>
          </cell>
          <cell r="Z130">
            <v>14013017.22856839</v>
          </cell>
          <cell r="AA130">
            <v>15668843.602136191</v>
          </cell>
          <cell r="AB130">
            <v>15518465.616764698</v>
          </cell>
        </row>
        <row r="131">
          <cell r="C131">
            <v>59074.144373000003</v>
          </cell>
          <cell r="D131">
            <v>61860.090862999998</v>
          </cell>
          <cell r="E131">
            <v>79450.069231999994</v>
          </cell>
          <cell r="F131">
            <v>70930.936134999996</v>
          </cell>
          <cell r="G131">
            <v>95856.941497000007</v>
          </cell>
          <cell r="H131">
            <v>101941.748513</v>
          </cell>
          <cell r="I131">
            <v>114259.163548</v>
          </cell>
          <cell r="J131">
            <v>153255.943053</v>
          </cell>
          <cell r="K131">
            <v>156576.82203000001</v>
          </cell>
          <cell r="L131">
            <v>142812.94346899999</v>
          </cell>
          <cell r="M131">
            <v>202848.72493500001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C132">
            <v>7311.1209429999999</v>
          </cell>
          <cell r="D132">
            <v>12987.105358000001</v>
          </cell>
          <cell r="E132">
            <v>8800.9293240000006</v>
          </cell>
          <cell r="F132">
            <v>12652.013949</v>
          </cell>
          <cell r="G132">
            <v>16401.01943</v>
          </cell>
          <cell r="H132">
            <v>19538.513109</v>
          </cell>
          <cell r="I132">
            <v>15932.365131</v>
          </cell>
          <cell r="J132">
            <v>21004.38132</v>
          </cell>
          <cell r="K132">
            <v>16346.088540000001</v>
          </cell>
          <cell r="L132">
            <v>7696.2198259999996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C133">
            <v>51763.023430000001</v>
          </cell>
          <cell r="D133">
            <v>48872.985504999997</v>
          </cell>
          <cell r="E133">
            <v>70649.139907999997</v>
          </cell>
          <cell r="F133">
            <v>58278.922186000003</v>
          </cell>
          <cell r="G133">
            <v>79455.922067000007</v>
          </cell>
          <cell r="H133">
            <v>82403.235404000006</v>
          </cell>
          <cell r="I133">
            <v>98326.798416999998</v>
          </cell>
          <cell r="J133">
            <v>132251.56173300001</v>
          </cell>
          <cell r="K133">
            <v>140230.73349000001</v>
          </cell>
          <cell r="L133">
            <v>135116.723643</v>
          </cell>
          <cell r="M133">
            <v>202848.72493500001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C134">
            <v>1867086.6644860001</v>
          </cell>
          <cell r="D134">
            <v>2142202.5791440001</v>
          </cell>
          <cell r="E134">
            <v>3898732.4301999998</v>
          </cell>
          <cell r="F134">
            <v>2681856.3077159999</v>
          </cell>
          <cell r="G134">
            <v>4964615.3040730003</v>
          </cell>
          <cell r="H134">
            <v>5438025.4787440002</v>
          </cell>
          <cell r="I134">
            <v>3597935.4458969999</v>
          </cell>
          <cell r="J134">
            <v>3531792.8242219999</v>
          </cell>
          <cell r="K134">
            <v>4768180.4351909999</v>
          </cell>
          <cell r="L134">
            <v>5106885.7933369996</v>
          </cell>
          <cell r="M134">
            <v>4765592.7552840002</v>
          </cell>
          <cell r="N134">
            <v>4022517.0567587102</v>
          </cell>
          <cell r="O134">
            <v>5817071.111285381</v>
          </cell>
          <cell r="P134">
            <v>7420024.2670645108</v>
          </cell>
          <cell r="Q134">
            <v>6946612.4433952002</v>
          </cell>
          <cell r="R134">
            <v>7396041.699436239</v>
          </cell>
          <cell r="S134">
            <v>7812896.9809976406</v>
          </cell>
          <cell r="T134">
            <v>7854511.237906009</v>
          </cell>
          <cell r="U134">
            <v>8736575.7698567901</v>
          </cell>
          <cell r="V134">
            <v>9602431.3341580797</v>
          </cell>
          <cell r="W134">
            <v>8441578.2297943607</v>
          </cell>
          <cell r="X134">
            <v>10666392.488893609</v>
          </cell>
          <cell r="Y134">
            <v>14954688.280736629</v>
          </cell>
          <cell r="Z134">
            <v>14013017.22856839</v>
          </cell>
          <cell r="AA134">
            <v>15668843.602136191</v>
          </cell>
          <cell r="AB134">
            <v>15518465.616764698</v>
          </cell>
        </row>
        <row r="135">
          <cell r="C135">
            <v>267403.37705200003</v>
          </cell>
          <cell r="D135">
            <v>339218.00540700002</v>
          </cell>
          <cell r="E135">
            <v>423385.97494400002</v>
          </cell>
          <cell r="F135">
            <v>557292.28598799999</v>
          </cell>
          <cell r="G135">
            <v>356070.26299800002</v>
          </cell>
          <cell r="H135">
            <v>506519.38940099999</v>
          </cell>
          <cell r="I135">
            <v>545725.99499100004</v>
          </cell>
          <cell r="J135">
            <v>513976.64693699998</v>
          </cell>
          <cell r="K135">
            <v>601382.97695100005</v>
          </cell>
          <cell r="L135">
            <v>753312.410806</v>
          </cell>
          <cell r="M135">
            <v>803358.69588300004</v>
          </cell>
          <cell r="N135">
            <v>556558.61280293996</v>
          </cell>
          <cell r="O135">
            <v>704526.51028177002</v>
          </cell>
          <cell r="P135">
            <v>893260.86970239005</v>
          </cell>
          <cell r="Q135">
            <v>773346.79394999996</v>
          </cell>
          <cell r="R135">
            <v>748196.34490548994</v>
          </cell>
          <cell r="S135">
            <v>538805.56115772994</v>
          </cell>
          <cell r="T135">
            <v>671480.75190420996</v>
          </cell>
          <cell r="U135">
            <v>638972.48644645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186885.40725300001</v>
          </cell>
          <cell r="D136">
            <v>256593.81477200001</v>
          </cell>
          <cell r="E136">
            <v>190084.43175300001</v>
          </cell>
          <cell r="F136">
            <v>151921.98688800001</v>
          </cell>
          <cell r="G136">
            <v>184545.049894</v>
          </cell>
          <cell r="H136">
            <v>181157.103699</v>
          </cell>
          <cell r="I136">
            <v>168095.60125499999</v>
          </cell>
          <cell r="J136">
            <v>197477.399202</v>
          </cell>
          <cell r="K136">
            <v>223351.32249300001</v>
          </cell>
          <cell r="L136">
            <v>251981.83222800001</v>
          </cell>
          <cell r="M136">
            <v>259188.15032399999</v>
          </cell>
          <cell r="N136">
            <v>235019.63803834</v>
          </cell>
          <cell r="O136">
            <v>293588.39219119999</v>
          </cell>
          <cell r="P136">
            <v>269518.15573358</v>
          </cell>
          <cell r="Q136">
            <v>295707.30336229998</v>
          </cell>
          <cell r="R136">
            <v>312609.04124945001</v>
          </cell>
          <cell r="S136">
            <v>340660.47138856002</v>
          </cell>
          <cell r="T136">
            <v>387910.47524507</v>
          </cell>
          <cell r="U136">
            <v>387280.24367563002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90786.452657000002</v>
          </cell>
          <cell r="D137">
            <v>113791.265778</v>
          </cell>
          <cell r="E137">
            <v>128749.028513</v>
          </cell>
          <cell r="F137">
            <v>164896.93250299999</v>
          </cell>
          <cell r="G137">
            <v>264005.22859499999</v>
          </cell>
          <cell r="H137">
            <v>479501.70261600002</v>
          </cell>
          <cell r="I137">
            <v>370598.62752899999</v>
          </cell>
          <cell r="J137">
            <v>327259.81931699999</v>
          </cell>
          <cell r="K137">
            <v>518962.93722999998</v>
          </cell>
          <cell r="L137">
            <v>317642.27061499999</v>
          </cell>
          <cell r="M137">
            <v>294665.98921799997</v>
          </cell>
          <cell r="N137">
            <v>127862.81160594001</v>
          </cell>
          <cell r="O137">
            <v>295375.84767051</v>
          </cell>
          <cell r="P137">
            <v>160277.29284469</v>
          </cell>
          <cell r="Q137">
            <v>122668.69875779</v>
          </cell>
          <cell r="R137">
            <v>102425.97594210001</v>
          </cell>
          <cell r="S137">
            <v>184708.18178860997</v>
          </cell>
          <cell r="T137">
            <v>137947.97127585</v>
          </cell>
          <cell r="U137">
            <v>120013.95456825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C138">
            <v>159436.17731500001</v>
          </cell>
          <cell r="D138">
            <v>208346.005278</v>
          </cell>
          <cell r="E138">
            <v>243587.58444100001</v>
          </cell>
          <cell r="F138">
            <v>252113.00503</v>
          </cell>
          <cell r="G138">
            <v>330162.76692899998</v>
          </cell>
          <cell r="H138">
            <v>383831.00257900002</v>
          </cell>
          <cell r="I138">
            <v>341495.14661200001</v>
          </cell>
          <cell r="J138">
            <v>357580.62866400002</v>
          </cell>
          <cell r="K138">
            <v>347741.00040399999</v>
          </cell>
          <cell r="L138">
            <v>357033.57831700001</v>
          </cell>
          <cell r="M138">
            <v>327332.82238999999</v>
          </cell>
          <cell r="N138">
            <v>1831437.72485128</v>
          </cell>
          <cell r="O138">
            <v>3124779.3881887798</v>
          </cell>
          <cell r="P138">
            <v>4423135.4365107305</v>
          </cell>
          <cell r="Q138">
            <v>4242676.2986970404</v>
          </cell>
          <cell r="R138">
            <v>4080682.1609801403</v>
          </cell>
          <cell r="S138">
            <v>4707713.3619557098</v>
          </cell>
          <cell r="T138">
            <v>4590255.9432656998</v>
          </cell>
          <cell r="U138">
            <v>5354770.95104321</v>
          </cell>
          <cell r="V138">
            <v>2133608.40617252</v>
          </cell>
          <cell r="W138">
            <v>1946050.40912559</v>
          </cell>
          <cell r="X138">
            <v>2835548.57863444</v>
          </cell>
          <cell r="Y138">
            <v>5578639.0134882098</v>
          </cell>
          <cell r="Z138">
            <v>4629483.7546929698</v>
          </cell>
          <cell r="AA138">
            <v>4575647.4436216205</v>
          </cell>
          <cell r="AB138">
            <v>4101357.7097426299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3833496.77837482</v>
          </cell>
          <cell r="W139">
            <v>3377999.3149131201</v>
          </cell>
          <cell r="X139">
            <v>3920236.1469385801</v>
          </cell>
          <cell r="Y139">
            <v>4430035.2533968305</v>
          </cell>
          <cell r="Z139">
            <v>4547574.0011430094</v>
          </cell>
          <cell r="AA139">
            <v>5462531.3822228303</v>
          </cell>
          <cell r="AB139">
            <v>5529431.7072129697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268100.91648573003</v>
          </cell>
          <cell r="W140">
            <v>304313.61257715005</v>
          </cell>
          <cell r="X140">
            <v>301503.98556571995</v>
          </cell>
          <cell r="Y140">
            <v>306946.11726015998</v>
          </cell>
          <cell r="Z140">
            <v>318020.92809941998</v>
          </cell>
          <cell r="AA140">
            <v>351134.89118989004</v>
          </cell>
          <cell r="AB140">
            <v>492336.28852335998</v>
          </cell>
        </row>
        <row r="141">
          <cell r="C141">
            <v>8264.7722389999999</v>
          </cell>
          <cell r="D141">
            <v>16126.728274999999</v>
          </cell>
          <cell r="E141">
            <v>94907.199376000004</v>
          </cell>
          <cell r="F141">
            <v>136362.66123200001</v>
          </cell>
          <cell r="G141">
            <v>186920.564384</v>
          </cell>
          <cell r="H141">
            <v>212508.56545200001</v>
          </cell>
          <cell r="I141">
            <v>18154.665186999999</v>
          </cell>
          <cell r="J141">
            <v>23416.020019</v>
          </cell>
          <cell r="K141">
            <v>27656.038067000001</v>
          </cell>
          <cell r="L141">
            <v>31558.448731</v>
          </cell>
          <cell r="M141">
            <v>36136.686771000001</v>
          </cell>
          <cell r="N141">
            <v>7069.5917223100005</v>
          </cell>
          <cell r="O141">
            <v>36438.083361480007</v>
          </cell>
          <cell r="P141">
            <v>10948.51853297</v>
          </cell>
          <cell r="Q141">
            <v>10614.369607590001</v>
          </cell>
          <cell r="R141">
            <v>2726.5968509999998</v>
          </cell>
          <cell r="S141">
            <v>13565.016377559999</v>
          </cell>
          <cell r="T141">
            <v>13980.02635231</v>
          </cell>
          <cell r="U141">
            <v>9585.3074370100003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194158.47809529002</v>
          </cell>
          <cell r="W142">
            <v>267668.08781464997</v>
          </cell>
          <cell r="X142">
            <v>308210.19294784998</v>
          </cell>
          <cell r="Y142">
            <v>487280.44251736999</v>
          </cell>
          <cell r="Z142">
            <v>467199.68420053995</v>
          </cell>
          <cell r="AA142">
            <v>598593.48602956999</v>
          </cell>
          <cell r="AB142">
            <v>454839.31950190995</v>
          </cell>
        </row>
        <row r="143">
          <cell r="C143">
            <v>1052371.133895</v>
          </cell>
          <cell r="D143">
            <v>870848.702406</v>
          </cell>
          <cell r="E143">
            <v>2378729.116345</v>
          </cell>
          <cell r="F143">
            <v>1156595.074335</v>
          </cell>
          <cell r="G143">
            <v>1338064.1890430001</v>
          </cell>
          <cell r="H143">
            <v>1456938.5866080001</v>
          </cell>
          <cell r="I143">
            <v>1923693.8303350001</v>
          </cell>
          <cell r="J143">
            <v>1881517.724678</v>
          </cell>
          <cell r="K143">
            <v>2707131.3874670002</v>
          </cell>
          <cell r="L143">
            <v>2408121.1915139998</v>
          </cell>
          <cell r="M143">
            <v>2412891.4462080002</v>
          </cell>
          <cell r="N143">
            <v>1059996.0815515299</v>
          </cell>
          <cell r="O143">
            <v>982068.77162456</v>
          </cell>
          <cell r="P143">
            <v>1177887.7071171899</v>
          </cell>
          <cell r="Q143">
            <v>1036887.4623418299</v>
          </cell>
          <cell r="R143">
            <v>1520371.33057693</v>
          </cell>
          <cell r="S143">
            <v>1381647.8492504801</v>
          </cell>
          <cell r="T143">
            <v>1433004.1178373999</v>
          </cell>
          <cell r="U143">
            <v>1591948.85865435</v>
          </cell>
          <cell r="V143">
            <v>2592432.8543132301</v>
          </cell>
          <cell r="W143">
            <v>1985857.7749707201</v>
          </cell>
          <cell r="X143">
            <v>2439026.0502191898</v>
          </cell>
          <cell r="Y143">
            <v>3228402.60195832</v>
          </cell>
          <cell r="Z143">
            <v>3318873.19827293</v>
          </cell>
          <cell r="AA143">
            <v>3744963.84102146</v>
          </cell>
          <cell r="AB143">
            <v>4007540.0977060297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580633.90071649</v>
          </cell>
          <cell r="W144">
            <v>559689.03039313003</v>
          </cell>
          <cell r="X144">
            <v>861867.53458782996</v>
          </cell>
          <cell r="Y144">
            <v>923384.85211573995</v>
          </cell>
          <cell r="Z144">
            <v>731865.66215951997</v>
          </cell>
          <cell r="AA144">
            <v>935972.55805081991</v>
          </cell>
          <cell r="AB144">
            <v>932960.49407780007</v>
          </cell>
        </row>
        <row r="145">
          <cell r="C145">
            <v>101939.344075</v>
          </cell>
          <cell r="D145">
            <v>337278.05722800002</v>
          </cell>
          <cell r="E145">
            <v>439289.094828</v>
          </cell>
          <cell r="F145">
            <v>262674.36174000002</v>
          </cell>
          <cell r="G145">
            <v>2304847.24223</v>
          </cell>
          <cell r="H145">
            <v>2217569.128389</v>
          </cell>
          <cell r="I145">
            <v>230171.57998800001</v>
          </cell>
          <cell r="J145">
            <v>230564.58540499999</v>
          </cell>
          <cell r="K145">
            <v>341954.77257899998</v>
          </cell>
          <cell r="L145">
            <v>987236.06112600002</v>
          </cell>
          <cell r="M145">
            <v>632018.96449000004</v>
          </cell>
          <cell r="N145">
            <v>204572.59618637001</v>
          </cell>
          <cell r="O145">
            <v>380294.11796708003</v>
          </cell>
          <cell r="P145">
            <v>484996.28662296</v>
          </cell>
          <cell r="Q145">
            <v>464711.51667865005</v>
          </cell>
          <cell r="R145">
            <v>629030.24893113005</v>
          </cell>
          <cell r="S145">
            <v>645796.53907899</v>
          </cell>
          <cell r="T145">
            <v>619931.95202546997</v>
          </cell>
          <cell r="U145">
            <v>634003.96803188999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C146">
            <v>1320.027378</v>
          </cell>
          <cell r="D146">
            <v>32043.078991999999</v>
          </cell>
          <cell r="E146">
            <v>32129.755120000002</v>
          </cell>
          <cell r="F146">
            <v>30703.636847999998</v>
          </cell>
          <cell r="G146">
            <v>31538.510479</v>
          </cell>
          <cell r="H146">
            <v>33143.666860999998</v>
          </cell>
          <cell r="I146">
            <v>34548.306091999999</v>
          </cell>
          <cell r="J146">
            <v>39504.166565</v>
          </cell>
          <cell r="K146">
            <v>42690.441386999999</v>
          </cell>
          <cell r="L146">
            <v>49065.604314999997</v>
          </cell>
          <cell r="M146">
            <v>57601.446276000002</v>
          </cell>
          <cell r="N146">
            <v>60291.280499</v>
          </cell>
          <cell r="O146">
            <v>65650.651079999996</v>
          </cell>
          <cell r="P146">
            <v>69727.0540435</v>
          </cell>
          <cell r="Q146">
            <v>72565.360096000004</v>
          </cell>
          <cell r="R146">
            <v>76919.661139999997</v>
          </cell>
          <cell r="S146">
            <v>79029.610365300003</v>
          </cell>
          <cell r="T146">
            <v>88094.176968539992</v>
          </cell>
          <cell r="U146">
            <v>92994.376625999997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C147">
            <v>1258.8502249999999</v>
          </cell>
          <cell r="D147">
            <v>29451.274357999999</v>
          </cell>
          <cell r="E147">
            <v>31037.645052</v>
          </cell>
          <cell r="F147">
            <v>29732.708701</v>
          </cell>
          <cell r="G147">
            <v>30887.226406000002</v>
          </cell>
          <cell r="H147">
            <v>30775.346244</v>
          </cell>
          <cell r="I147">
            <v>33177.611731999998</v>
          </cell>
          <cell r="J147">
            <v>38426.438037</v>
          </cell>
          <cell r="K147">
            <v>41581.459488</v>
          </cell>
          <cell r="L147">
            <v>47878.777507999999</v>
          </cell>
          <cell r="M147">
            <v>56518.941494999999</v>
          </cell>
          <cell r="N147">
            <v>59227.065588999998</v>
          </cell>
          <cell r="O147">
            <v>64682.377963999999</v>
          </cell>
          <cell r="P147">
            <v>67817.609249500005</v>
          </cell>
          <cell r="Q147">
            <v>71586.356268000003</v>
          </cell>
          <cell r="R147">
            <v>75959.59633</v>
          </cell>
          <cell r="S147">
            <v>78392.843644600012</v>
          </cell>
          <cell r="T147">
            <v>87207.781564539997</v>
          </cell>
          <cell r="U147">
            <v>92004.520076999994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C148">
            <v>61.177152999999997</v>
          </cell>
          <cell r="D148">
            <v>2591.8046340000001</v>
          </cell>
          <cell r="E148">
            <v>1092.110068</v>
          </cell>
          <cell r="F148">
            <v>970.92814699999997</v>
          </cell>
          <cell r="G148">
            <v>651.28407300000003</v>
          </cell>
          <cell r="H148">
            <v>2368.3206169999999</v>
          </cell>
          <cell r="I148">
            <v>1370.69436</v>
          </cell>
          <cell r="J148">
            <v>1077.7285280000001</v>
          </cell>
          <cell r="K148">
            <v>1108.9818990000001</v>
          </cell>
          <cell r="L148">
            <v>1186.8268069999999</v>
          </cell>
          <cell r="M148">
            <v>1082.5047810000001</v>
          </cell>
          <cell r="N148">
            <v>1064.2149099999999</v>
          </cell>
          <cell r="O148">
            <v>968.27311599999996</v>
          </cell>
          <cell r="P148">
            <v>1909.444794</v>
          </cell>
          <cell r="Q148">
            <v>979.003828</v>
          </cell>
          <cell r="R148">
            <v>960.06480999999997</v>
          </cell>
          <cell r="S148">
            <v>636.76672070000006</v>
          </cell>
          <cell r="T148">
            <v>886.39540399999998</v>
          </cell>
          <cell r="U148">
            <v>989.85654899999997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C149">
            <v>444118.38916299999</v>
          </cell>
          <cell r="D149">
            <v>583511.44750400004</v>
          </cell>
          <cell r="E149">
            <v>344173.62999099999</v>
          </cell>
          <cell r="F149">
            <v>527844.459714</v>
          </cell>
          <cell r="G149">
            <v>726468.15508099995</v>
          </cell>
          <cell r="H149">
            <v>562667.12004800001</v>
          </cell>
          <cell r="I149">
            <v>1076896.1140429999</v>
          </cell>
          <cell r="J149">
            <v>1695167.4434529999</v>
          </cell>
          <cell r="K149">
            <v>1453852.3845639999</v>
          </cell>
          <cell r="L149">
            <v>2396664.346014</v>
          </cell>
          <cell r="M149">
            <v>3212718.9943909999</v>
          </cell>
          <cell r="N149">
            <v>1527908.1709650101</v>
          </cell>
          <cell r="O149">
            <v>2223559.1118696299</v>
          </cell>
          <cell r="P149">
            <v>2502596.1392270597</v>
          </cell>
          <cell r="Q149">
            <v>2630090.7898037294</v>
          </cell>
          <cell r="R149">
            <v>2773560.5049014399</v>
          </cell>
          <cell r="S149">
            <v>3383292.6612162204</v>
          </cell>
          <cell r="T149">
            <v>4277081.5409566099</v>
          </cell>
          <cell r="U149">
            <v>2491068.3839672906</v>
          </cell>
          <cell r="V149">
            <v>2654829.8396068602</v>
          </cell>
          <cell r="W149">
            <v>2792224.5030902899</v>
          </cell>
          <cell r="X149">
            <v>3812136.9833126296</v>
          </cell>
          <cell r="Y149">
            <v>3323161.58145406</v>
          </cell>
          <cell r="Z149">
            <v>4767954.4007558692</v>
          </cell>
          <cell r="AA149">
            <v>7198733.5669067111</v>
          </cell>
          <cell r="AB149">
            <v>7080079.8207410611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2927.5247064</v>
          </cell>
          <cell r="W150">
            <v>630.99007898000002</v>
          </cell>
          <cell r="X150">
            <v>12324.896304</v>
          </cell>
          <cell r="Y150">
            <v>4658.2743170000003</v>
          </cell>
          <cell r="Z150">
            <v>2725.1830650000002</v>
          </cell>
          <cell r="AA150">
            <v>13051.651389000001</v>
          </cell>
          <cell r="AB150">
            <v>24720.8755408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863774.37681699998</v>
          </cell>
          <cell r="O151">
            <v>953462.97471707</v>
          </cell>
          <cell r="P151">
            <v>1307299.2717686798</v>
          </cell>
          <cell r="Q151">
            <v>1658609.05067416</v>
          </cell>
          <cell r="R151">
            <v>2323606.3764194199</v>
          </cell>
          <cell r="S151">
            <v>2358432.3760996601</v>
          </cell>
          <cell r="T151">
            <v>3418939.2128295498</v>
          </cell>
          <cell r="U151">
            <v>1969511.9923398702</v>
          </cell>
          <cell r="V151">
            <v>2089679.9422036202</v>
          </cell>
          <cell r="W151">
            <v>2115529.6512422999</v>
          </cell>
          <cell r="X151">
            <v>3080804.3882425497</v>
          </cell>
          <cell r="Y151">
            <v>2289127.8384964201</v>
          </cell>
          <cell r="Z151">
            <v>3708048.6700619301</v>
          </cell>
          <cell r="AA151">
            <v>6069746.3366004601</v>
          </cell>
          <cell r="AB151">
            <v>5953720.6132189101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15092.79409358</v>
          </cell>
          <cell r="W152">
            <v>2875.2021249999998</v>
          </cell>
          <cell r="X152">
            <v>204.09589271000002</v>
          </cell>
          <cell r="Y152">
            <v>710.21826299999998</v>
          </cell>
          <cell r="Z152">
            <v>797.99958200000003</v>
          </cell>
          <cell r="AA152">
            <v>1098.4245470000001</v>
          </cell>
          <cell r="AB152">
            <v>940.77776072000006</v>
          </cell>
        </row>
        <row r="153">
          <cell r="C153">
            <v>212433.633313</v>
          </cell>
          <cell r="D153">
            <v>190007.38633800001</v>
          </cell>
          <cell r="E153">
            <v>179921.68996399999</v>
          </cell>
          <cell r="F153">
            <v>280850.98426200001</v>
          </cell>
          <cell r="G153">
            <v>423785.12822700001</v>
          </cell>
          <cell r="H153">
            <v>460860.33616499999</v>
          </cell>
          <cell r="I153">
            <v>515126.40759000002</v>
          </cell>
          <cell r="J153">
            <v>555562.88969700004</v>
          </cell>
          <cell r="K153">
            <v>649204.68734900001</v>
          </cell>
          <cell r="L153">
            <v>1118557.831156</v>
          </cell>
          <cell r="M153">
            <v>674764.00034999999</v>
          </cell>
          <cell r="N153">
            <v>505890.07195899001</v>
          </cell>
          <cell r="O153">
            <v>1036429.293974</v>
          </cell>
          <cell r="P153">
            <v>919290.12723579002</v>
          </cell>
          <cell r="Q153">
            <v>779395.47892401007</v>
          </cell>
          <cell r="R153">
            <v>225310.44783032002</v>
          </cell>
          <cell r="S153">
            <v>904468.91022458998</v>
          </cell>
          <cell r="T153">
            <v>417400.13942083</v>
          </cell>
          <cell r="U153">
            <v>181546.7639626</v>
          </cell>
          <cell r="V153">
            <v>177233.34544585997</v>
          </cell>
          <cell r="W153">
            <v>133789.77328952999</v>
          </cell>
          <cell r="X153">
            <v>108685.13003195</v>
          </cell>
          <cell r="Y153">
            <v>411309.79233994003</v>
          </cell>
          <cell r="Z153">
            <v>712357.54072821001</v>
          </cell>
          <cell r="AA153">
            <v>647256.23327785998</v>
          </cell>
          <cell r="AB153">
            <v>588733.36083114997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</row>
        <row r="155">
          <cell r="C155">
            <v>0</v>
          </cell>
          <cell r="D155">
            <v>16910.539231999999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3156.2024059999999</v>
          </cell>
          <cell r="K155">
            <v>2944.9365859999998</v>
          </cell>
          <cell r="L155">
            <v>2004.0264099999999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12437.26488216</v>
          </cell>
          <cell r="W156">
            <v>28503.424635769999</v>
          </cell>
          <cell r="X156">
            <v>98510.842447160001</v>
          </cell>
          <cell r="Y156">
            <v>27768.27501152</v>
          </cell>
          <cell r="Z156">
            <v>1624.9685575999999</v>
          </cell>
          <cell r="AA156">
            <v>7196.2914691200003</v>
          </cell>
          <cell r="AB156">
            <v>15079.629172499999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114371.92319341999</v>
          </cell>
          <cell r="O157">
            <v>0</v>
          </cell>
          <cell r="P157">
            <v>101978.80073286001</v>
          </cell>
          <cell r="Q157">
            <v>93861.241333820013</v>
          </cell>
          <cell r="R157">
            <v>60913.535022709999</v>
          </cell>
          <cell r="S157">
            <v>34684.400770269996</v>
          </cell>
          <cell r="T157">
            <v>142269.88405771999</v>
          </cell>
          <cell r="U157">
            <v>191482.78768492999</v>
          </cell>
          <cell r="V157">
            <v>187531.16229679002</v>
          </cell>
          <cell r="W157">
            <v>178341.25081376001</v>
          </cell>
          <cell r="X157">
            <v>240600.69866439002</v>
          </cell>
          <cell r="Y157">
            <v>181859.28832173999</v>
          </cell>
          <cell r="Z157">
            <v>154921.76540380999</v>
          </cell>
          <cell r="AA157">
            <v>172540.81538578001</v>
          </cell>
          <cell r="AB157">
            <v>242687.0894042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C159">
            <v>223365.715837</v>
          </cell>
          <cell r="D159">
            <v>365441.13319000002</v>
          </cell>
          <cell r="E159">
            <v>154008.51529099999</v>
          </cell>
          <cell r="F159">
            <v>216976.50737000001</v>
          </cell>
          <cell r="G159">
            <v>236374.31723399999</v>
          </cell>
          <cell r="H159">
            <v>78253.634820000007</v>
          </cell>
          <cell r="I159">
            <v>465095.22417399997</v>
          </cell>
          <cell r="J159">
            <v>1035818.120764</v>
          </cell>
          <cell r="K159">
            <v>744309.37767700001</v>
          </cell>
          <cell r="L159">
            <v>1119452.5130990001</v>
          </cell>
          <cell r="M159">
            <v>2387603.2725010002</v>
          </cell>
          <cell r="N159">
            <v>36251.462441049996</v>
          </cell>
          <cell r="O159">
            <v>214183.77507418999</v>
          </cell>
          <cell r="P159">
            <v>168974.87508023001</v>
          </cell>
          <cell r="Q159">
            <v>96825.320014109995</v>
          </cell>
          <cell r="R159">
            <v>153129.64608140997</v>
          </cell>
          <cell r="S159">
            <v>84691.432893699995</v>
          </cell>
          <cell r="T159">
            <v>178746.93008622999</v>
          </cell>
          <cell r="U159">
            <v>119536.36119369</v>
          </cell>
          <cell r="V159">
            <v>0</v>
          </cell>
          <cell r="W159">
            <v>36693.810674439999</v>
          </cell>
          <cell r="X159">
            <v>29223.853908320001</v>
          </cell>
          <cell r="Y159">
            <v>24303.495262</v>
          </cell>
          <cell r="Z159">
            <v>31644.233925</v>
          </cell>
          <cell r="AA159">
            <v>31884.019550000001</v>
          </cell>
          <cell r="AB159">
            <v>22627.525549999998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9590.4366612099984</v>
          </cell>
          <cell r="W160">
            <v>1658.5767109999999</v>
          </cell>
          <cell r="X160">
            <v>25864.071546890002</v>
          </cell>
          <cell r="Y160">
            <v>36552.40693117</v>
          </cell>
          <cell r="Z160">
            <v>16415.990720379999</v>
          </cell>
          <cell r="AA160">
            <v>59150.979670649998</v>
          </cell>
          <cell r="AB160">
            <v>27070.010367639999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160337.36931723999</v>
          </cell>
          <cell r="W161">
            <v>294201.82351950998</v>
          </cell>
          <cell r="X161">
            <v>215919.00627466</v>
          </cell>
          <cell r="Y161">
            <v>346871.99251127004</v>
          </cell>
          <cell r="Z161">
            <v>139418.04871194001</v>
          </cell>
          <cell r="AA161">
            <v>196808.81501684</v>
          </cell>
          <cell r="AB161">
            <v>204499.93889514002</v>
          </cell>
        </row>
        <row r="162">
          <cell r="C162">
            <v>1250.55054</v>
          </cell>
          <cell r="D162">
            <v>8440.0272110000005</v>
          </cell>
          <cell r="E162">
            <v>2452.210255</v>
          </cell>
          <cell r="F162">
            <v>860.27819099999999</v>
          </cell>
          <cell r="G162">
            <v>2850.4880029999999</v>
          </cell>
          <cell r="H162">
            <v>-211.95553899999999</v>
          </cell>
          <cell r="I162">
            <v>-276.04483199999999</v>
          </cell>
          <cell r="J162">
            <v>-943.73547900000005</v>
          </cell>
          <cell r="K162">
            <v>516.26748399999997</v>
          </cell>
          <cell r="L162">
            <v>-1056.033191</v>
          </cell>
          <cell r="M162">
            <v>-243.026993</v>
          </cell>
          <cell r="N162">
            <v>6.2445799999999996E-3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C163">
            <v>7068.4894729999996</v>
          </cell>
          <cell r="D163">
            <v>2712.3615329999998</v>
          </cell>
          <cell r="E163">
            <v>7791.214481</v>
          </cell>
          <cell r="F163">
            <v>29156.689891000002</v>
          </cell>
          <cell r="G163">
            <v>63458.221617000003</v>
          </cell>
          <cell r="H163">
            <v>23765.104601999999</v>
          </cell>
          <cell r="I163">
            <v>96950.527111000003</v>
          </cell>
          <cell r="J163">
            <v>101573.966065</v>
          </cell>
          <cell r="K163">
            <v>56877.115468000004</v>
          </cell>
          <cell r="L163">
            <v>157706.00854000001</v>
          </cell>
          <cell r="M163">
            <v>150594.74853300001</v>
          </cell>
          <cell r="N163">
            <v>7620.3303099700006</v>
          </cell>
          <cell r="O163">
            <v>19483.068104369999</v>
          </cell>
          <cell r="P163">
            <v>5053.0644094999998</v>
          </cell>
          <cell r="Q163">
            <v>1399.69885763</v>
          </cell>
          <cell r="R163">
            <v>10600.499547580001</v>
          </cell>
          <cell r="S163">
            <v>1015.541228</v>
          </cell>
          <cell r="T163">
            <v>119725.37456228001</v>
          </cell>
          <cell r="U163">
            <v>28990.478786200001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C164"/>
          <cell r="D164">
            <v>39077.548398999999</v>
          </cell>
          <cell r="E164">
            <v>33448.634478</v>
          </cell>
          <cell r="F164">
            <v>130818.29880600001</v>
          </cell>
          <cell r="G164">
            <v>36417.697229999998</v>
          </cell>
          <cell r="H164">
            <v>45989.446341000003</v>
          </cell>
          <cell r="I164">
            <v>40278.409245000003</v>
          </cell>
          <cell r="J164">
            <v>46083.419734000003</v>
          </cell>
          <cell r="K164">
            <v>51251.973655000002</v>
          </cell>
          <cell r="L164">
            <v>46606.792486999999</v>
          </cell>
          <cell r="M164">
            <v>103718.89036400001</v>
          </cell>
          <cell r="N164">
            <v>46857.590586370003</v>
          </cell>
          <cell r="O164">
            <v>132236.25218493</v>
          </cell>
          <cell r="P164">
            <v>286165.85738678003</v>
          </cell>
          <cell r="Q164">
            <v>336216.47858940001</v>
          </cell>
          <cell r="R164">
            <v>352052.26016064</v>
          </cell>
          <cell r="S164">
            <v>393437.60501603998</v>
          </cell>
          <cell r="T164">
            <v>504912.04743648</v>
          </cell>
          <cell r="U164">
            <v>583939.11441308993</v>
          </cell>
          <cell r="V164">
            <v>612122.11447933991</v>
          </cell>
          <cell r="W164">
            <v>574667.24735726998</v>
          </cell>
          <cell r="X164">
            <v>620178.49636193982</v>
          </cell>
          <cell r="Y164">
            <v>870357.15194858995</v>
          </cell>
          <cell r="Z164">
            <v>1028722.8250319498</v>
          </cell>
          <cell r="AA164">
            <v>1136577.1292181301</v>
          </cell>
          <cell r="AB164">
            <v>1899602.4641649101</v>
          </cell>
        </row>
        <row r="165">
          <cell r="C165" t="str">
            <v>ND</v>
          </cell>
          <cell r="D165">
            <v>39077.548398999999</v>
          </cell>
          <cell r="E165">
            <v>33448.634478</v>
          </cell>
          <cell r="F165">
            <v>130818.29880600001</v>
          </cell>
          <cell r="G165">
            <v>36417.697229999998</v>
          </cell>
          <cell r="H165">
            <v>45989.446341000003</v>
          </cell>
          <cell r="I165">
            <v>40278.409245000003</v>
          </cell>
          <cell r="J165">
            <v>46083.419734000003</v>
          </cell>
          <cell r="K165">
            <v>51251.973655000002</v>
          </cell>
          <cell r="L165">
            <v>46606.792486999999</v>
          </cell>
          <cell r="M165">
            <v>103718.89036400001</v>
          </cell>
          <cell r="N165">
            <v>46857.590586370003</v>
          </cell>
          <cell r="O165">
            <v>132236.25218493</v>
          </cell>
          <cell r="P165">
            <v>286165.85738678003</v>
          </cell>
          <cell r="Q165">
            <v>336216.47858940001</v>
          </cell>
          <cell r="R165">
            <v>352052.26016064</v>
          </cell>
          <cell r="S165">
            <v>393437.60501603998</v>
          </cell>
          <cell r="T165">
            <v>504912.04743648</v>
          </cell>
          <cell r="U165">
            <v>583939.11441308993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775.71654086000001</v>
          </cell>
          <cell r="W166">
            <v>4344.93506333</v>
          </cell>
          <cell r="X166">
            <v>10419.178762080001</v>
          </cell>
          <cell r="Y166">
            <v>27980.441706330002</v>
          </cell>
          <cell r="Z166">
            <v>10332.85809122</v>
          </cell>
          <cell r="AA166">
            <v>22822.8280338</v>
          </cell>
          <cell r="AB166">
            <v>576805.38879602007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118005.34388616</v>
          </cell>
          <cell r="W167">
            <v>138864.48759875001</v>
          </cell>
          <cell r="X167">
            <v>156804.11903758999</v>
          </cell>
          <cell r="Y167">
            <v>185826.08757467</v>
          </cell>
          <cell r="Z167">
            <v>270547.90363068</v>
          </cell>
          <cell r="AA167">
            <v>348522.78142696002</v>
          </cell>
          <cell r="AB167">
            <v>465904.70611763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121409.00679298</v>
          </cell>
          <cell r="W168">
            <v>131912.64723954001</v>
          </cell>
          <cell r="X168">
            <v>143752.76786664999</v>
          </cell>
          <cell r="Y168">
            <v>243367.87634262</v>
          </cell>
          <cell r="Z168">
            <v>247584.22332938001</v>
          </cell>
          <cell r="AA168">
            <v>262388.26621634001</v>
          </cell>
          <cell r="AB168">
            <v>282428.25157015002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46765.714547360003</v>
          </cell>
          <cell r="W169">
            <v>62554.061539000002</v>
          </cell>
          <cell r="X169">
            <v>57429.897532000003</v>
          </cell>
          <cell r="Y169">
            <v>80596.303333999997</v>
          </cell>
          <cell r="Z169">
            <v>102743.41488975</v>
          </cell>
          <cell r="AA169">
            <v>104561.05515311999</v>
          </cell>
          <cell r="AB169">
            <v>107542.050527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522.22443134000002</v>
          </cell>
          <cell r="W170">
            <v>266.32164707999999</v>
          </cell>
          <cell r="X170">
            <v>726.23009492999995</v>
          </cell>
          <cell r="Y170">
            <v>836.98983055999997</v>
          </cell>
          <cell r="Z170">
            <v>354.73084018000003</v>
          </cell>
          <cell r="AA170">
            <v>919.13457160999997</v>
          </cell>
          <cell r="AB170">
            <v>193.07163216000001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109292.43139500001</v>
          </cell>
          <cell r="W171">
            <v>89635.855517250006</v>
          </cell>
          <cell r="X171">
            <v>104913.91033152</v>
          </cell>
          <cell r="Y171">
            <v>169271.58351905999</v>
          </cell>
          <cell r="Z171">
            <v>200570.85939989</v>
          </cell>
          <cell r="AA171">
            <v>194744.86161610001</v>
          </cell>
          <cell r="AB171">
            <v>250111.113683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47883.623665209998</v>
          </cell>
          <cell r="W172">
            <v>40475.941078199998</v>
          </cell>
          <cell r="X172">
            <v>52016.470972499999</v>
          </cell>
          <cell r="Y172">
            <v>61858.563346000003</v>
          </cell>
          <cell r="Z172">
            <v>63727.253714999999</v>
          </cell>
          <cell r="AA172">
            <v>54432.658777999997</v>
          </cell>
          <cell r="AB172">
            <v>60079.708162000003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99174.88746867</v>
          </cell>
          <cell r="W173">
            <v>85259.994591549999</v>
          </cell>
          <cell r="X173">
            <v>80431.209579509989</v>
          </cell>
          <cell r="Y173">
            <v>93320.335498610002</v>
          </cell>
          <cell r="Z173">
            <v>105665.24044397</v>
          </cell>
          <cell r="AA173">
            <v>114305.21376653999</v>
          </cell>
          <cell r="AB173">
            <v>123876.79308703999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154.43718306</v>
          </cell>
          <cell r="W174">
            <v>160.61906228999999</v>
          </cell>
          <cell r="X174">
            <v>34.946589329999995</v>
          </cell>
          <cell r="Y174">
            <v>179.81387599999999</v>
          </cell>
          <cell r="Z174">
            <v>355.75927471</v>
          </cell>
          <cell r="AA174">
            <v>211.81324644999998</v>
          </cell>
          <cell r="AB174">
            <v>24.57026355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5797.6843823500003</v>
          </cell>
          <cell r="W175">
            <v>2509.2789814499997</v>
          </cell>
          <cell r="X175">
            <v>221.93967325</v>
          </cell>
          <cell r="Y175">
            <v>0</v>
          </cell>
          <cell r="Z175">
            <v>0</v>
          </cell>
          <cell r="AA175">
            <v>9.5640418499999988</v>
          </cell>
          <cell r="AB175">
            <v>0.13388370000000002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62341.044186350002</v>
          </cell>
          <cell r="W176">
            <v>18683.105038829999</v>
          </cell>
          <cell r="X176">
            <v>13427.825922579999</v>
          </cell>
          <cell r="Y176">
            <v>7119.1569207399998</v>
          </cell>
          <cell r="Z176">
            <v>26840.581417169997</v>
          </cell>
          <cell r="AA176">
            <v>33658.952367359998</v>
          </cell>
          <cell r="AB176">
            <v>32636.676442659998</v>
          </cell>
        </row>
        <row r="177">
          <cell r="C177">
            <v>1052082.263878</v>
          </cell>
          <cell r="D177">
            <v>1468945.1680999999</v>
          </cell>
          <cell r="E177">
            <v>1592979.3610429999</v>
          </cell>
          <cell r="F177">
            <v>1723165.022933</v>
          </cell>
          <cell r="G177">
            <v>1914416.8947109999</v>
          </cell>
          <cell r="H177">
            <v>2049719.30436</v>
          </cell>
          <cell r="I177">
            <v>2522106.0817029998</v>
          </cell>
          <cell r="J177">
            <v>2798905.8893670002</v>
          </cell>
          <cell r="K177">
            <v>3239076.9834050001</v>
          </cell>
          <cell r="L177">
            <v>3661106.9537010002</v>
          </cell>
          <cell r="M177">
            <v>4000177.7570250002</v>
          </cell>
          <cell r="N177">
            <v>2799439.9357745699</v>
          </cell>
          <cell r="O177">
            <v>4864866.5249894103</v>
          </cell>
          <cell r="P177">
            <v>3630196.2690795898</v>
          </cell>
          <cell r="Q177">
            <v>2740304.2929670801</v>
          </cell>
          <cell r="R177">
            <v>2911202.0470585697</v>
          </cell>
          <cell r="S177">
            <v>3123526.1774609704</v>
          </cell>
          <cell r="T177">
            <v>3342432.5776659702</v>
          </cell>
          <cell r="U177">
            <v>3617350.05800418</v>
          </cell>
          <cell r="V177">
            <v>3765591.2239158801</v>
          </cell>
          <cell r="W177">
            <v>3843451.72379643</v>
          </cell>
          <cell r="X177">
            <v>4106644.7981970399</v>
          </cell>
          <cell r="Y177">
            <v>4623603.4435562594</v>
          </cell>
          <cell r="Z177">
            <v>5250968.2959440397</v>
          </cell>
          <cell r="AA177">
            <v>5828577.6416312903</v>
          </cell>
          <cell r="AB177">
            <v>6344676.2379294299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4233132.4846892003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1817507.2589781398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294036.49426209001</v>
          </cell>
        </row>
        <row r="181">
          <cell r="C181">
            <v>47267280.132081687</v>
          </cell>
          <cell r="D181">
            <v>61994066.069499999</v>
          </cell>
          <cell r="E181">
            <v>59968163.314645998</v>
          </cell>
          <cell r="F181">
            <v>71120246.362470999</v>
          </cell>
          <cell r="G181">
            <v>75235865.061728999</v>
          </cell>
          <cell r="H181">
            <v>94029481.227542996</v>
          </cell>
          <cell r="I181">
            <v>100549668.331609</v>
          </cell>
          <cell r="J181">
            <v>100771938.018629</v>
          </cell>
          <cell r="K181">
            <v>122136421.04060601</v>
          </cell>
          <cell r="L181">
            <v>131308698.10879999</v>
          </cell>
          <cell r="M181">
            <v>125414117.76839037</v>
          </cell>
          <cell r="N181">
            <v>141187014.67315835</v>
          </cell>
          <cell r="O181">
            <v>154120579.45752302</v>
          </cell>
          <cell r="P181">
            <v>178028799.07643217</v>
          </cell>
          <cell r="Q181">
            <v>183849793.92677891</v>
          </cell>
          <cell r="R181">
            <v>196085960.76246998</v>
          </cell>
          <cell r="S181">
            <v>197950045.3090044</v>
          </cell>
          <cell r="T181">
            <v>217365747.76627436</v>
          </cell>
          <cell r="U181">
            <v>220733877.38877505</v>
          </cell>
          <cell r="V181">
            <v>238870796.44659042</v>
          </cell>
          <cell r="W181">
            <v>290616551.70944744</v>
          </cell>
          <cell r="X181">
            <v>321476059.39841014</v>
          </cell>
          <cell r="Y181">
            <v>329601744.78644866</v>
          </cell>
          <cell r="Z181">
            <v>399436698.11779827</v>
          </cell>
          <cell r="AA181">
            <v>400911552.15834707</v>
          </cell>
          <cell r="AB181">
            <v>482499926.82963473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En ingresos del presupuesto nacional 2005 no incluye ingresos por $1,486 mm de la Ley de Financiamiento que el Congreso de la República no aprobó.</v>
          </cell>
        </row>
        <row r="47">
          <cell r="A47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16">
        <row r="47">
          <cell r="A47" t="str">
            <v>Fuente: Ministerio de Hacienda y Crédito Público.  Ejecución de ingresos y gastos de las entidades del Presupuesto General de la Nación.</v>
          </cell>
        </row>
        <row r="48">
          <cell r="A48" t="str">
            <v>Nota 1/: 2000-2021 fuente Ingresos corrientes de la nación Plan Financiero y flujo de caja DGCPTN; y 2022-2025 Sistema Integrado de Información Financiera-SIIF.</v>
          </cell>
        </row>
        <row r="49">
          <cell r="A49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17">
        <row r="46">
          <cell r="A46" t="str">
            <v>Fuente: Ministerio de Hacienda y Crédito Público.  Ejecución de ingresos y gastos de las entidades del Presupuesto General de la Nación.</v>
          </cell>
        </row>
        <row r="47">
          <cell r="A47" t="str">
            <v>Nota 1/: En ingresos del presupuesto nacional 2005 no incluye ingresos por $1,486 mm de la Ley de Financiamiento que el Congreso de la República no aprobó.</v>
          </cell>
        </row>
        <row r="48">
          <cell r="A48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18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2000-2021 fuente Ingresos corrientes de la nación Plan Financiero y flujo de caja DGCPTN; y 2022-2025 Sistema Integrado de Información Financiera-SIIF.</v>
          </cell>
        </row>
        <row r="47">
          <cell r="A47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tabSelected="1" zoomScale="110" zoomScaleNormal="110" workbookViewId="0">
      <pane ySplit="6" topLeftCell="A7" activePane="bottomLeft" state="frozen"/>
      <selection pane="bottomLeft" activeCell="A6" sqref="A6"/>
    </sheetView>
  </sheetViews>
  <sheetFormatPr baseColWidth="10" defaultColWidth="0" defaultRowHeight="14.25" zeroHeight="1" x14ac:dyDescent="0.2"/>
  <cols>
    <col min="1" max="1" width="102.85546875" style="90" bestFit="1" customWidth="1"/>
    <col min="2" max="25" width="0" style="90" hidden="1" customWidth="1"/>
    <col min="26" max="16384" width="11.42578125" style="51" hidden="1"/>
  </cols>
  <sheetData>
    <row r="1" spans="1:25" ht="11.2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1.2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1.2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1.25" x14ac:dyDescent="0.2">
      <c r="A4" s="6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x14ac:dyDescent="0.2">
      <c r="A5" s="120" t="s">
        <v>358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" x14ac:dyDescent="0.2">
      <c r="A6" s="120" t="s">
        <v>377</v>
      </c>
    </row>
    <row r="7" spans="1:25" x14ac:dyDescent="0.2">
      <c r="A7" s="91"/>
    </row>
    <row r="8" spans="1:25" ht="15" x14ac:dyDescent="0.25">
      <c r="A8" s="59" t="s">
        <v>331</v>
      </c>
    </row>
    <row r="9" spans="1:25" x14ac:dyDescent="0.2">
      <c r="A9" s="92" t="s">
        <v>340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25" x14ac:dyDescent="0.2">
      <c r="A10" s="92" t="s">
        <v>341</v>
      </c>
    </row>
    <row r="11" spans="1:25" x14ac:dyDescent="0.2">
      <c r="A11" s="92" t="s">
        <v>342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pans="1:25" x14ac:dyDescent="0.2">
      <c r="A12" s="92" t="s">
        <v>343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5" x14ac:dyDescent="0.2">
      <c r="A13" s="95" t="s">
        <v>344</v>
      </c>
    </row>
    <row r="14" spans="1:25" x14ac:dyDescent="0.2">
      <c r="A14" s="92" t="s">
        <v>345</v>
      </c>
    </row>
    <row r="15" spans="1:25" x14ac:dyDescent="0.2">
      <c r="A15" s="125" t="s">
        <v>356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0.5" customHeight="1" x14ac:dyDescent="0.2">
      <c r="A16" s="92" t="s">
        <v>350</v>
      </c>
    </row>
    <row r="17" spans="1:25" x14ac:dyDescent="0.2">
      <c r="A17" s="125" t="s">
        <v>352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x14ac:dyDescent="0.2">
      <c r="A18" s="92" t="s">
        <v>351</v>
      </c>
    </row>
    <row r="19" spans="1:25" x14ac:dyDescent="0.2">
      <c r="A19" s="125" t="s">
        <v>353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x14ac:dyDescent="0.2">
      <c r="A20" s="92" t="s">
        <v>354</v>
      </c>
    </row>
    <row r="21" spans="1:25" x14ac:dyDescent="0.2">
      <c r="A21" s="125" t="s">
        <v>357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x14ac:dyDescent="0.2">
      <c r="A22" s="96" t="s">
        <v>355</v>
      </c>
    </row>
    <row r="23" spans="1:25" x14ac:dyDescent="0.2"/>
    <row r="24" spans="1:25" ht="15" x14ac:dyDescent="0.25">
      <c r="A24" s="59" t="s">
        <v>332</v>
      </c>
    </row>
    <row r="25" spans="1:25" x14ac:dyDescent="0.2">
      <c r="A25" s="97" t="s">
        <v>330</v>
      </c>
    </row>
    <row r="26" spans="1:25" x14ac:dyDescent="0.2">
      <c r="A26" s="97" t="s">
        <v>333</v>
      </c>
    </row>
    <row r="27" spans="1:25" x14ac:dyDescent="0.2">
      <c r="A27" s="97" t="s">
        <v>338</v>
      </c>
    </row>
    <row r="28" spans="1:25" x14ac:dyDescent="0.2">
      <c r="A28" s="97" t="s">
        <v>339</v>
      </c>
    </row>
    <row r="29" spans="1:25" x14ac:dyDescent="0.2"/>
  </sheetData>
  <mergeCells count="4">
    <mergeCell ref="A19:Y19"/>
    <mergeCell ref="A17:Y17"/>
    <mergeCell ref="A21:Y21"/>
    <mergeCell ref="A15:Y15"/>
  </mergeCells>
  <hyperlinks>
    <hyperlink ref="A9" location="'CUADROS 1A'!A1" display="Cuadro No. 1A. Aforo Ingresos del Presupuesto General de la Nación-PGN " xr:uid="{88C98D32-1BF6-4EC0-82BB-04C23DB263C9}"/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25" location="'GRAFICO 1'!A1" display="Gráfico No. 1. Aforo Ingresos del PGN" xr:uid="{22E750BC-0E9F-42AD-A485-0A2238188D28}"/>
    <hyperlink ref="A26" location="'GRAFICO 2'!A1" display="Gráfico No. 2. Recaudo Ingresos del PGN" xr:uid="{3737E69F-CF60-4456-A8B7-0B41C3A34F21}"/>
    <hyperlink ref="A27" location="'GRAFICO 3'!A1" display="Gráfico No. 3. Aforo Ingresos de la Nación" xr:uid="{6EC47AE0-9D01-4C78-B07D-37DA46AD4E3B}"/>
    <hyperlink ref="A28" location="'GRAFICO 4'!A1" display="Gráfico No. 4. Recaudo Ingresos de la Nación" xr:uid="{A918B382-BD9D-46B7-A667-04762CB463EA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7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58.7109375" style="3" customWidth="1"/>
    <col min="3" max="28" width="9.42578125" style="3" bestFit="1" customWidth="1"/>
    <col min="29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146</v>
      </c>
      <c r="C10" s="48">
        <f>'[1]CUADRO 5A'!C10/C$17</f>
        <v>2757578.8421820477</v>
      </c>
      <c r="D10" s="48">
        <f>'[1]CUADRO 5A'!D10/D$17</f>
        <v>3526321.8214167715</v>
      </c>
      <c r="E10" s="48">
        <f>'[1]CUADRO 5A'!E10/E$17</f>
        <v>1177197.1565988588</v>
      </c>
      <c r="F10" s="48">
        <f>'[1]CUADRO 5A'!F10/F$17</f>
        <v>2437596.2136969734</v>
      </c>
      <c r="G10" s="48">
        <f>'[1]CUADRO 5A'!G10/G$17</f>
        <v>1355945.7920952602</v>
      </c>
      <c r="H10" s="48">
        <f>'[1]CUADRO 5A'!H10/H$17</f>
        <v>1442584.4824981794</v>
      </c>
      <c r="I10" s="48">
        <f>'[1]CUADRO 5A'!I10/I$17</f>
        <v>1534002.2155452704</v>
      </c>
      <c r="J10" s="48">
        <f>'[1]CUADRO 5A'!J10/J$17</f>
        <v>1509920.4293665297</v>
      </c>
      <c r="K10" s="48">
        <f>'[1]CUADRO 5A'!K10/K$17</f>
        <v>1646836.6627998147</v>
      </c>
      <c r="L10" s="48">
        <f>'[1]CUADRO 5A'!L10/L$17</f>
        <v>1842286.2534657591</v>
      </c>
      <c r="M10" s="48">
        <f>'[1]CUADRO 5A'!M10/M$17</f>
        <v>2461838.5004481329</v>
      </c>
      <c r="N10" s="48">
        <f>'[1]CUADRO 5A'!N10/N$17</f>
        <v>1850241.2208321933</v>
      </c>
      <c r="O10" s="48">
        <f>'[1]CUADRO 5A'!O10/O$17</f>
        <v>2081686.505083095</v>
      </c>
      <c r="P10" s="48">
        <f>'[1]CUADRO 5A'!P10/P$17</f>
        <v>2342384.6028493107</v>
      </c>
      <c r="Q10" s="48">
        <f>'[1]CUADRO 5A'!Q10/Q$17</f>
        <v>2422767.2469839593</v>
      </c>
      <c r="R10" s="48">
        <f>'[1]CUADRO 5A'!R10/R$17</f>
        <v>2419192.0012894641</v>
      </c>
      <c r="S10" s="48">
        <f>'[1]CUADRO 5A'!S10/S$17</f>
        <v>2596394.0559372106</v>
      </c>
      <c r="T10" s="48">
        <f>'[1]CUADRO 5A'!T10/T$17</f>
        <v>2655281.9854282192</v>
      </c>
      <c r="U10" s="48">
        <f>'[1]CUADRO 5A'!U10/U$17</f>
        <v>2994264.3611569037</v>
      </c>
      <c r="V10" s="48">
        <f>'[1]CUADRO 5A'!V10/V$17</f>
        <v>3114579.2888667248</v>
      </c>
      <c r="W10" s="48">
        <f>'[1]CUADRO 5A'!W10/W$17</f>
        <v>3311179.5603048531</v>
      </c>
      <c r="X10" s="48">
        <f>'[1]CUADRO 5A'!X10/X$17</f>
        <v>3383493.7942105792</v>
      </c>
      <c r="Y10" s="48">
        <f>'[1]CUADRO 5A'!Y10/Y$17</f>
        <v>3022725.7261366933</v>
      </c>
      <c r="Z10" s="48">
        <f>'[1]CUADRO 5A'!Z10/Z$17</f>
        <v>2990898.481577978</v>
      </c>
      <c r="AA10" s="48">
        <f>'[1]CUADRO 5A'!AA10/AA$17</f>
        <v>3277932.2627626676</v>
      </c>
      <c r="AB10" s="48">
        <f>'[1]CUADRO 5A'!AB10/AB$17</f>
        <v>4066021.2913600858</v>
      </c>
      <c r="AC10" s="48">
        <f>'[1]CUADRO 5A'!AC10/AC$17</f>
        <v>4143020.0438720002</v>
      </c>
    </row>
    <row r="11" spans="1:30" x14ac:dyDescent="0.2">
      <c r="B11" s="108" t="s">
        <v>147</v>
      </c>
      <c r="C11" s="48">
        <f>'[1]CUADRO 5A'!C11/C$17</f>
        <v>0</v>
      </c>
      <c r="D11" s="48">
        <f>'[1]CUADRO 5A'!D11/D$17</f>
        <v>0</v>
      </c>
      <c r="E11" s="48">
        <f>'[1]CUADRO 5A'!E11/E$17</f>
        <v>0</v>
      </c>
      <c r="F11" s="48">
        <f>'[1]CUADRO 5A'!F11/F$17</f>
        <v>0</v>
      </c>
      <c r="G11" s="48">
        <f>'[1]CUADRO 5A'!G11/G$17</f>
        <v>0</v>
      </c>
      <c r="H11" s="48">
        <f>'[1]CUADRO 5A'!H11/H$17</f>
        <v>0</v>
      </c>
      <c r="I11" s="48">
        <f>'[1]CUADRO 5A'!I11/I$17</f>
        <v>0</v>
      </c>
      <c r="J11" s="48">
        <f>'[1]CUADRO 5A'!J11/J$17</f>
        <v>0</v>
      </c>
      <c r="K11" s="48">
        <f>'[1]CUADRO 5A'!K11/K$17</f>
        <v>0</v>
      </c>
      <c r="L11" s="48">
        <f>'[1]CUADRO 5A'!L11/L$17</f>
        <v>0</v>
      </c>
      <c r="M11" s="48">
        <f>'[1]CUADRO 5A'!M11/M$17</f>
        <v>0</v>
      </c>
      <c r="N11" s="48">
        <f>'[1]CUADRO 5A'!N11/N$17</f>
        <v>0</v>
      </c>
      <c r="O11" s="48">
        <f>'[1]CUADRO 5A'!O11/O$17</f>
        <v>20125.917602908965</v>
      </c>
      <c r="P11" s="48">
        <f>'[1]CUADRO 5A'!P11/P$17</f>
        <v>39485.810482458241</v>
      </c>
      <c r="Q11" s="48">
        <f>'[1]CUADRO 5A'!Q11/Q$17</f>
        <v>17141.245144806297</v>
      </c>
      <c r="R11" s="48">
        <f>'[1]CUADRO 5A'!R11/R$17</f>
        <v>21405.819543325273</v>
      </c>
      <c r="S11" s="48">
        <f>'[1]CUADRO 5A'!S11/S$17</f>
        <v>33736.516222734863</v>
      </c>
      <c r="T11" s="48">
        <f>'[1]CUADRO 5A'!T11/T$17</f>
        <v>35327.891903911041</v>
      </c>
      <c r="U11" s="48">
        <f>'[1]CUADRO 5A'!U11/U$17</f>
        <v>42877.391117365543</v>
      </c>
      <c r="V11" s="48">
        <f>'[1]CUADRO 5A'!V11/V$17</f>
        <v>40820.479562849367</v>
      </c>
      <c r="W11" s="48">
        <f>'[1]CUADRO 5A'!W11/W$17</f>
        <v>23377.317066873875</v>
      </c>
      <c r="X11" s="48">
        <f>'[1]CUADRO 5A'!X11/X$17</f>
        <v>22893.018628662467</v>
      </c>
      <c r="Y11" s="48">
        <f>'[1]CUADRO 5A'!Y11/Y$17</f>
        <v>12062.277127204818</v>
      </c>
      <c r="Z11" s="48">
        <f>'[1]CUADRO 5A'!Z11/Z$17</f>
        <v>96944.813750420479</v>
      </c>
      <c r="AA11" s="48">
        <f>'[1]CUADRO 5A'!AA11/AA$17</f>
        <v>90574.864928047653</v>
      </c>
      <c r="AB11" s="48">
        <f>'[1]CUADRO 5A'!AB11/AB$17</f>
        <v>92838.840659978363</v>
      </c>
      <c r="AC11" s="48">
        <f>'[1]CUADRO 5A'!AC11/AC$17</f>
        <v>120000</v>
      </c>
    </row>
    <row r="12" spans="1:30" x14ac:dyDescent="0.2">
      <c r="B12" s="109" t="s">
        <v>346</v>
      </c>
      <c r="C12" s="46">
        <f>'[1]CUADRO 5A'!C12/C$17</f>
        <v>2757578.8421820477</v>
      </c>
      <c r="D12" s="46">
        <f>'[1]CUADRO 5A'!D12/D$17</f>
        <v>3526321.8214167715</v>
      </c>
      <c r="E12" s="46">
        <f>'[1]CUADRO 5A'!E12/E$17</f>
        <v>1177197.1565988588</v>
      </c>
      <c r="F12" s="46">
        <f>'[1]CUADRO 5A'!F12/F$17</f>
        <v>2437596.2136969734</v>
      </c>
      <c r="G12" s="46">
        <f>'[1]CUADRO 5A'!G12/G$17</f>
        <v>1355945.7920952602</v>
      </c>
      <c r="H12" s="46">
        <f>'[1]CUADRO 5A'!H12/H$17</f>
        <v>1442584.4824981794</v>
      </c>
      <c r="I12" s="46">
        <f>'[1]CUADRO 5A'!I12/I$17</f>
        <v>1534002.2155452704</v>
      </c>
      <c r="J12" s="46">
        <f>'[1]CUADRO 5A'!J12/J$17</f>
        <v>1509920.4293665297</v>
      </c>
      <c r="K12" s="46">
        <f>'[1]CUADRO 5A'!K12/K$17</f>
        <v>1646836.6627998147</v>
      </c>
      <c r="L12" s="46">
        <f>'[1]CUADRO 5A'!L12/L$17</f>
        <v>1842286.2534657591</v>
      </c>
      <c r="M12" s="46">
        <f>'[1]CUADRO 5A'!M12/M$17</f>
        <v>2461838.5004481329</v>
      </c>
      <c r="N12" s="46">
        <f>'[1]CUADRO 5A'!N12/N$17</f>
        <v>1850241.2208321933</v>
      </c>
      <c r="O12" s="46">
        <f>'[1]CUADRO 5A'!O12/O$17</f>
        <v>2101812.4226860041</v>
      </c>
      <c r="P12" s="46">
        <f>'[1]CUADRO 5A'!P12/P$17</f>
        <v>2381870.4133317689</v>
      </c>
      <c r="Q12" s="46">
        <f>'[1]CUADRO 5A'!Q12/Q$17</f>
        <v>2439908.4921287652</v>
      </c>
      <c r="R12" s="46">
        <f>'[1]CUADRO 5A'!R12/R$17</f>
        <v>2440597.8208327889</v>
      </c>
      <c r="S12" s="46">
        <f>'[1]CUADRO 5A'!S12/S$17</f>
        <v>2630130.572159945</v>
      </c>
      <c r="T12" s="46">
        <f>'[1]CUADRO 5A'!T12/T$17</f>
        <v>2690609.87733213</v>
      </c>
      <c r="U12" s="46">
        <f>'[1]CUADRO 5A'!U12/U$17</f>
        <v>3037141.7522742692</v>
      </c>
      <c r="V12" s="46">
        <f>'[1]CUADRO 5A'!V12/V$17</f>
        <v>3155399.7684295746</v>
      </c>
      <c r="W12" s="46">
        <f>'[1]CUADRO 5A'!W12/W$17</f>
        <v>3334556.8773717266</v>
      </c>
      <c r="X12" s="46">
        <f>'[1]CUADRO 5A'!X12/X$17</f>
        <v>3406386.8128392417</v>
      </c>
      <c r="Y12" s="46">
        <f>'[1]CUADRO 5A'!Y12/Y$17</f>
        <v>3034788.0032638987</v>
      </c>
      <c r="Z12" s="46">
        <f>'[1]CUADRO 5A'!Z12/Z$17</f>
        <v>3087843.2953283982</v>
      </c>
      <c r="AA12" s="46">
        <f>'[1]CUADRO 5A'!AA12/AA$17</f>
        <v>3368507.1276907152</v>
      </c>
      <c r="AB12" s="46">
        <f>'[1]CUADRO 5A'!AB12/AB$17</f>
        <v>4158860.1320200642</v>
      </c>
      <c r="AC12" s="46">
        <f>'[1]CUADRO 5A'!AC12/AC$17</f>
        <v>4263020.0438720006</v>
      </c>
    </row>
    <row r="13" spans="1:30" s="44" customFormat="1" x14ac:dyDescent="0.2">
      <c r="B13" s="117" t="s">
        <v>376</v>
      </c>
      <c r="C13" s="118"/>
      <c r="D13" s="119">
        <f>(D12/C12)-100%</f>
        <v>0.27877461470019993</v>
      </c>
      <c r="E13" s="119">
        <f>(E12/D12)-100%</f>
        <v>-0.66616854155248495</v>
      </c>
      <c r="F13" s="119">
        <f t="shared" ref="F13:AB13" si="0">(F12/E12)-100%</f>
        <v>1.0706779659064432</v>
      </c>
      <c r="G13" s="119">
        <f t="shared" si="0"/>
        <v>-0.44373650382449159</v>
      </c>
      <c r="H13" s="119">
        <f t="shared" si="0"/>
        <v>6.3895393833585112E-2</v>
      </c>
      <c r="I13" s="119">
        <f t="shared" si="0"/>
        <v>6.3370800224316293E-2</v>
      </c>
      <c r="J13" s="119">
        <f t="shared" si="0"/>
        <v>-1.5698664535618412E-2</v>
      </c>
      <c r="K13" s="119">
        <f t="shared" si="0"/>
        <v>9.0677780610417091E-2</v>
      </c>
      <c r="L13" s="119">
        <f t="shared" si="0"/>
        <v>0.11868183110136576</v>
      </c>
      <c r="M13" s="119">
        <f t="shared" si="0"/>
        <v>0.33629532099957604</v>
      </c>
      <c r="N13" s="119">
        <f t="shared" si="0"/>
        <v>-0.24843111337506885</v>
      </c>
      <c r="O13" s="119">
        <f t="shared" si="0"/>
        <v>0.13596670478493622</v>
      </c>
      <c r="P13" s="119">
        <f t="shared" si="0"/>
        <v>0.13324594888818186</v>
      </c>
      <c r="Q13" s="119">
        <f t="shared" si="0"/>
        <v>2.4366597977852456E-2</v>
      </c>
      <c r="R13" s="119">
        <f t="shared" si="0"/>
        <v>2.8252235944403736E-4</v>
      </c>
      <c r="S13" s="119">
        <f>(S12/R12)-100%</f>
        <v>7.7658330147358345E-2</v>
      </c>
      <c r="T13" s="119">
        <f t="shared" si="0"/>
        <v>2.2994791898304001E-2</v>
      </c>
      <c r="U13" s="119">
        <f t="shared" si="0"/>
        <v>0.12879305835513488</v>
      </c>
      <c r="V13" s="119">
        <f t="shared" si="0"/>
        <v>3.8937272541445189E-2</v>
      </c>
      <c r="W13" s="119">
        <f t="shared" si="0"/>
        <v>5.6777943237068085E-2</v>
      </c>
      <c r="X13" s="119">
        <f t="shared" si="0"/>
        <v>2.1541073704560931E-2</v>
      </c>
      <c r="Y13" s="119">
        <f t="shared" si="0"/>
        <v>-0.10908884691976994</v>
      </c>
      <c r="Z13" s="119">
        <f t="shared" si="0"/>
        <v>1.748237175296552E-2</v>
      </c>
      <c r="AA13" s="119">
        <f t="shared" si="0"/>
        <v>9.0893159243842891E-2</v>
      </c>
      <c r="AB13" s="119">
        <f t="shared" si="0"/>
        <v>0.23463005253344282</v>
      </c>
      <c r="AC13" s="119">
        <f>(AC12/AB12)-100%</f>
        <v>2.5045302930479574E-2</v>
      </c>
    </row>
    <row r="14" spans="1:30" x14ac:dyDescent="0.2">
      <c r="B14" s="3" t="str">
        <f>'[2]CUADRO 5A'!B11</f>
        <v>Fuente: Ministerio de Hacienda y Crédito Público.  Ejecución de ingresos y gastos de las entidades del Presupuesto General de la Nación.</v>
      </c>
    </row>
    <row r="15" spans="1:30" x14ac:dyDescent="0.2">
      <c r="B15" s="3" t="str">
        <f>'CUADROS 1A'!B25</f>
        <v>Nota 3/: Información a marzo de 2026.</v>
      </c>
    </row>
    <row r="17" spans="2:29" hidden="1" x14ac:dyDescent="0.2">
      <c r="B17" s="104" t="s">
        <v>371</v>
      </c>
      <c r="C17" s="76">
        <f>'CUADRO 4B'!C86</f>
        <v>0.27543966771915668</v>
      </c>
      <c r="D17" s="76">
        <f>'CUADRO 4B'!D86</f>
        <v>0.29650613086979072</v>
      </c>
      <c r="E17" s="76">
        <f>'CUADRO 4B'!E86</f>
        <v>0.31723736633629757</v>
      </c>
      <c r="F17" s="76">
        <f>'CUADRO 4B'!F86</f>
        <v>0.33783039153521249</v>
      </c>
      <c r="G17" s="76">
        <f>'CUADRO 4B'!G86</f>
        <v>0.35640087013821359</v>
      </c>
      <c r="H17" s="76">
        <f>'CUADRO 4B'!H86</f>
        <v>0.37370472192964294</v>
      </c>
      <c r="I17" s="76">
        <f>'CUADRO 4B'!I86</f>
        <v>0.39043902637917977</v>
      </c>
      <c r="J17" s="76">
        <f>'CUADRO 4B'!J86</f>
        <v>0.4126724253511927</v>
      </c>
      <c r="K17" s="76">
        <f>'CUADRO 4B'!K86</f>
        <v>0.44434243986098992</v>
      </c>
      <c r="L17" s="76">
        <f>'CUADRO 4B'!L86</f>
        <v>0.45323732236952241</v>
      </c>
      <c r="M17" s="76">
        <f>'CUADRO 4B'!M86</f>
        <v>0.46761048504540342</v>
      </c>
      <c r="N17" s="76">
        <f>'CUADRO 4B'!N86</f>
        <v>0.48503685570379607</v>
      </c>
      <c r="O17" s="76">
        <f>'CUADRO 4B'!O86</f>
        <v>0.49687175498296871</v>
      </c>
      <c r="P17" s="76">
        <f>'CUADRO 4B'!P86</f>
        <v>0.50651106702963833</v>
      </c>
      <c r="Q17" s="76">
        <f>'CUADRO 4B'!Q86</f>
        <v>0.52504937208292313</v>
      </c>
      <c r="R17" s="76">
        <f>'CUADRO 4B'!R86</f>
        <v>0.56059521457293704</v>
      </c>
      <c r="S17" s="76">
        <f>'CUADRO 4B'!S86</f>
        <v>0.59282943941088095</v>
      </c>
      <c r="T17" s="76">
        <f>'CUADRO 4B'!T86</f>
        <v>0.61707616348278593</v>
      </c>
      <c r="U17" s="76">
        <f>'CUADRO 4B'!U86</f>
        <v>0.63669918548153859</v>
      </c>
      <c r="V17" s="76">
        <f>'CUADRO 4B'!V86</f>
        <v>0.66089375452983712</v>
      </c>
      <c r="W17" s="76">
        <f>'CUADRO 4B'!W86</f>
        <v>0.67153414397776745</v>
      </c>
      <c r="X17" s="76">
        <f>'CUADRO 4B'!X86</f>
        <v>0.709274362869318</v>
      </c>
      <c r="Y17" s="76">
        <f>'CUADRO 4B'!Y86</f>
        <v>0.80233115927777254</v>
      </c>
      <c r="Z17" s="76">
        <f>'CUADRO 4B'!Z86</f>
        <v>0.87678749085874985</v>
      </c>
      <c r="AA17" s="76">
        <f>'CUADRO 4B'!AA86</f>
        <v>0.92238044038340483</v>
      </c>
      <c r="AB17" s="76">
        <f>'CUADRO 4B'!AB86</f>
        <v>0.9694218428429584</v>
      </c>
      <c r="AC17" s="76">
        <f>'CUADRO 4B'!AC86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2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9.42578125" style="3" bestFit="1" customWidth="1"/>
    <col min="4" max="4" width="10.28515625" style="3" bestFit="1" customWidth="1"/>
    <col min="5" max="28" width="9.42578125" style="3" bestFit="1" customWidth="1"/>
    <col min="29" max="29" width="8.570312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146</v>
      </c>
      <c r="C10" s="48">
        <f>'[1]CUADRO 5B'!C10/C$17</f>
        <v>0</v>
      </c>
      <c r="D10" s="48">
        <f>'[1]CUADRO 5B'!D10/D$17</f>
        <v>0</v>
      </c>
      <c r="E10" s="48">
        <f>'[1]CUADRO 5B'!E10/E$17</f>
        <v>2065875.7206654244</v>
      </c>
      <c r="F10" s="48">
        <f>'[1]CUADRO 5B'!F10/F$17</f>
        <v>0</v>
      </c>
      <c r="G10" s="48">
        <f>'[1]CUADRO 5B'!G10/G$17</f>
        <v>0</v>
      </c>
      <c r="H10" s="48">
        <f>'[1]CUADRO 5B'!H10/H$17</f>
        <v>0</v>
      </c>
      <c r="I10" s="48">
        <f>'[1]CUADRO 5B'!I10/I$17</f>
        <v>0</v>
      </c>
      <c r="J10" s="48">
        <f>'[1]CUADRO 5B'!J10/J$17</f>
        <v>1516191.9510675434</v>
      </c>
      <c r="K10" s="48">
        <f>'[1]CUADRO 5B'!K10/K$17</f>
        <v>1445992.7518244884</v>
      </c>
      <c r="L10" s="48">
        <f>'[1]CUADRO 5B'!L10/L$17</f>
        <v>464158.91183930985</v>
      </c>
      <c r="M10" s="48">
        <f>'[1]CUADRO 5B'!M10/M$17</f>
        <v>0</v>
      </c>
      <c r="N10" s="48">
        <f>'[1]CUADRO 5B'!N10/N$17</f>
        <v>2201504.9557679272</v>
      </c>
      <c r="O10" s="48">
        <f>'[1]CUADRO 5B'!O10/O$17</f>
        <v>1256620.3719436657</v>
      </c>
      <c r="P10" s="48">
        <f>'[1]CUADRO 5B'!P10/P$17</f>
        <v>3469884.384485045</v>
      </c>
      <c r="Q10" s="48">
        <f>'[1]CUADRO 5B'!Q10/Q$17</f>
        <v>3773736.7984397281</v>
      </c>
      <c r="R10" s="48">
        <f>'[1]CUADRO 5B'!R10/R$17</f>
        <v>2505432.827071094</v>
      </c>
      <c r="S10" s="48">
        <f>'[1]CUADRO 5B'!S10/S$17</f>
        <v>2725729.7249459294</v>
      </c>
      <c r="T10" s="48">
        <f>'[1]CUADRO 5B'!T10/T$17</f>
        <v>2807988.1228423873</v>
      </c>
      <c r="U10" s="48">
        <f>'[1]CUADRO 5B'!U10/U$17</f>
        <v>3097684.6175634344</v>
      </c>
      <c r="V10" s="48">
        <f>'[1]CUADRO 5B'!V10/V$17</f>
        <v>3144007.8052739142</v>
      </c>
      <c r="W10" s="48">
        <f>'[1]CUADRO 5B'!W10/W$17</f>
        <v>3231858.6029694751</v>
      </c>
      <c r="X10" s="48">
        <f>'[1]CUADRO 5B'!X10/X$17</f>
        <v>3215940.8608504655</v>
      </c>
      <c r="Y10" s="48">
        <f>'[1]CUADRO 5B'!Y10/Y$17</f>
        <v>3255590.3886140939</v>
      </c>
      <c r="Z10" s="48">
        <f>'[1]CUADRO 5B'!Z10/Z$17</f>
        <v>2820604.3397381692</v>
      </c>
      <c r="AA10" s="48">
        <f>'[1]CUADRO 5B'!AA10/AA$17</f>
        <v>3767706.7261462235</v>
      </c>
      <c r="AB10" s="48">
        <f>'[1]CUADRO 5B'!AB10/AB$17</f>
        <v>3941695.3999679787</v>
      </c>
      <c r="AC10" s="48">
        <f>'[1]CUADRO 5B'!AC10/AC$17</f>
        <v>919289.05112255004</v>
      </c>
    </row>
    <row r="11" spans="1:30" x14ac:dyDescent="0.2">
      <c r="B11" s="108" t="s">
        <v>147</v>
      </c>
      <c r="C11" s="48">
        <f>'[1]CUADRO 5B'!C11/C$17</f>
        <v>0</v>
      </c>
      <c r="D11" s="48">
        <f>'[1]CUADRO 5B'!D11/D$17</f>
        <v>0</v>
      </c>
      <c r="E11" s="48">
        <f>'[1]CUADRO 5B'!E11/E$17</f>
        <v>0</v>
      </c>
      <c r="F11" s="48">
        <f>'[1]CUADRO 5B'!F11/F$17</f>
        <v>0</v>
      </c>
      <c r="G11" s="48">
        <f>'[1]CUADRO 5B'!G11/G$17</f>
        <v>0</v>
      </c>
      <c r="H11" s="48">
        <f>'[1]CUADRO 5B'!H11/H$17</f>
        <v>0</v>
      </c>
      <c r="I11" s="48">
        <f>'[1]CUADRO 5B'!I11/I$17</f>
        <v>0</v>
      </c>
      <c r="J11" s="48">
        <f>'[1]CUADRO 5B'!J11/J$17</f>
        <v>0</v>
      </c>
      <c r="K11" s="48">
        <f>'[1]CUADRO 5B'!K11/K$17</f>
        <v>0</v>
      </c>
      <c r="L11" s="48">
        <f>'[1]CUADRO 5B'!L11/L$17</f>
        <v>0</v>
      </c>
      <c r="M11" s="48">
        <f>'[1]CUADRO 5B'!M11/M$17</f>
        <v>0</v>
      </c>
      <c r="N11" s="48">
        <f>'[1]CUADRO 5B'!N11/N$17</f>
        <v>0</v>
      </c>
      <c r="O11" s="48">
        <f>'[1]CUADRO 5B'!O11/O$17</f>
        <v>21083.287842270438</v>
      </c>
      <c r="P11" s="48">
        <f>'[1]CUADRO 5B'!P11/P$17</f>
        <v>27602.955678719445</v>
      </c>
      <c r="Q11" s="48">
        <f>'[1]CUADRO 5B'!Q11/Q$17</f>
        <v>25111.178003499648</v>
      </c>
      <c r="R11" s="48">
        <f>'[1]CUADRO 5B'!R11/R$17</f>
        <v>32953.244915001836</v>
      </c>
      <c r="S11" s="48">
        <f>'[1]CUADRO 5B'!S11/S$17</f>
        <v>29414.681108496818</v>
      </c>
      <c r="T11" s="48">
        <f>'[1]CUADRO 5B'!T11/T$17</f>
        <v>35992.716660201353</v>
      </c>
      <c r="U11" s="48">
        <f>'[1]CUADRO 5B'!U11/U$17</f>
        <v>30227.96575190224</v>
      </c>
      <c r="V11" s="48">
        <f>'[1]CUADRO 5B'!V11/V$17</f>
        <v>42486.731111637884</v>
      </c>
      <c r="W11" s="48">
        <f>'[1]CUADRO 5B'!W11/W$17</f>
        <v>10078.914350562167</v>
      </c>
      <c r="X11" s="48">
        <f>'[1]CUADRO 5B'!X11/X$17</f>
        <v>8283.6107049346701</v>
      </c>
      <c r="Y11" s="48">
        <f>'[1]CUADRO 5B'!Y11/Y$17</f>
        <v>76935.144211493258</v>
      </c>
      <c r="Z11" s="48">
        <f>'[1]CUADRO 5B'!Z11/Z$17</f>
        <v>94979.132727847988</v>
      </c>
      <c r="AA11" s="48">
        <f>'[1]CUADRO 5B'!AA11/AA$17</f>
        <v>99362.340918573682</v>
      </c>
      <c r="AB11" s="48">
        <f>'[1]CUADRO 5B'!AB11/AB$17</f>
        <v>112193.65422560328</v>
      </c>
      <c r="AC11" s="48">
        <f>'[1]CUADRO 5B'!AC11/AC$17</f>
        <v>34757.490639000003</v>
      </c>
    </row>
    <row r="12" spans="1:30" x14ac:dyDescent="0.2">
      <c r="B12" s="109" t="s">
        <v>347</v>
      </c>
      <c r="C12" s="46">
        <f>'[1]CUADRO 5B'!C12/C$17</f>
        <v>0</v>
      </c>
      <c r="D12" s="46">
        <f>'[1]CUADRO 5B'!D12/D$17</f>
        <v>0</v>
      </c>
      <c r="E12" s="46">
        <f>'[1]CUADRO 5B'!E12/E$17</f>
        <v>2065875.7206654244</v>
      </c>
      <c r="F12" s="46">
        <f>'[1]CUADRO 5B'!F12/F$17</f>
        <v>0</v>
      </c>
      <c r="G12" s="46">
        <f>'[1]CUADRO 5B'!G12/G$17</f>
        <v>0</v>
      </c>
      <c r="H12" s="46">
        <f>'[1]CUADRO 5B'!H12/H$17</f>
        <v>0</v>
      </c>
      <c r="I12" s="46">
        <f>'[1]CUADRO 5B'!I12/I$17</f>
        <v>0</v>
      </c>
      <c r="J12" s="46">
        <f>'[1]CUADRO 5B'!J12/J$17</f>
        <v>1516191.9510675434</v>
      </c>
      <c r="K12" s="46">
        <f>'[1]CUADRO 5B'!K12/K$17</f>
        <v>1445992.7518244884</v>
      </c>
      <c r="L12" s="46">
        <f>'[1]CUADRO 5B'!L12/L$17</f>
        <v>464158.91183930985</v>
      </c>
      <c r="M12" s="46">
        <f>'[1]CUADRO 5B'!M12/M$17</f>
        <v>0</v>
      </c>
      <c r="N12" s="46">
        <f>'[1]CUADRO 5B'!N12/N$17</f>
        <v>2201504.9557679272</v>
      </c>
      <c r="O12" s="46">
        <f>'[1]CUADRO 5B'!O12/O$17</f>
        <v>1277703.6597859359</v>
      </c>
      <c r="P12" s="46">
        <f>'[1]CUADRO 5B'!P12/P$17</f>
        <v>3497487.3401637641</v>
      </c>
      <c r="Q12" s="46">
        <f>'[1]CUADRO 5B'!Q12/Q$17</f>
        <v>3798847.9764432278</v>
      </c>
      <c r="R12" s="46">
        <f>'[1]CUADRO 5B'!R12/R$17</f>
        <v>2538386.0719860955</v>
      </c>
      <c r="S12" s="46">
        <f>'[1]CUADRO 5B'!S12/S$17</f>
        <v>2755144.4060544265</v>
      </c>
      <c r="T12" s="46">
        <f>'[1]CUADRO 5B'!T12/T$17</f>
        <v>2843980.8395025884</v>
      </c>
      <c r="U12" s="46">
        <f>'[1]CUADRO 5B'!U12/U$17</f>
        <v>3127912.5833153366</v>
      </c>
      <c r="V12" s="46">
        <f>'[1]CUADRO 5B'!V12/V$17</f>
        <v>3186494.536385552</v>
      </c>
      <c r="W12" s="46">
        <f>'[1]CUADRO 5B'!W12/W$17</f>
        <v>3241937.5173200374</v>
      </c>
      <c r="X12" s="46">
        <f>'[1]CUADRO 5B'!X12/X$17</f>
        <v>3224224.4715554002</v>
      </c>
      <c r="Y12" s="46">
        <f>'[1]CUADRO 5B'!Y12/Y$17</f>
        <v>3332525.5328255869</v>
      </c>
      <c r="Z12" s="46">
        <f>'[1]CUADRO 5B'!Z12/Z$17</f>
        <v>2915583.4724660171</v>
      </c>
      <c r="AA12" s="46">
        <f>'[1]CUADRO 5B'!AA12/AA$17</f>
        <v>3867069.067064797</v>
      </c>
      <c r="AB12" s="46">
        <f>'[1]CUADRO 5B'!AB12/AB$17</f>
        <v>4053889.0541935819</v>
      </c>
      <c r="AC12" s="46">
        <f>'[1]CUADRO 5B'!AC12/AC$17</f>
        <v>954046.54176155</v>
      </c>
    </row>
    <row r="13" spans="1:30" s="44" customFormat="1" x14ac:dyDescent="0.2">
      <c r="B13" s="117" t="s">
        <v>376</v>
      </c>
      <c r="C13" s="118"/>
      <c r="D13" s="119" t="str">
        <f>IFERROR((D12/C12)-100%," ")</f>
        <v xml:space="preserve"> </v>
      </c>
      <c r="E13" s="119" t="str">
        <f t="shared" ref="E13:L13" si="0">IFERROR((E12/D12)-100%," ")</f>
        <v xml:space="preserve"> </v>
      </c>
      <c r="F13" s="119">
        <f t="shared" si="0"/>
        <v>-1</v>
      </c>
      <c r="G13" s="119" t="str">
        <f t="shared" si="0"/>
        <v xml:space="preserve"> </v>
      </c>
      <c r="H13" s="119" t="str">
        <f t="shared" si="0"/>
        <v xml:space="preserve"> </v>
      </c>
      <c r="I13" s="119" t="str">
        <f t="shared" si="0"/>
        <v xml:space="preserve"> </v>
      </c>
      <c r="J13" s="119" t="str">
        <f t="shared" si="0"/>
        <v xml:space="preserve"> </v>
      </c>
      <c r="K13" s="119">
        <f t="shared" si="0"/>
        <v>-4.6299678080752305E-2</v>
      </c>
      <c r="L13" s="119">
        <f t="shared" si="0"/>
        <v>-0.67900329289088401</v>
      </c>
      <c r="M13" s="119">
        <f t="shared" ref="M13" si="1">IFERROR((M12/L12)-100%," ")</f>
        <v>-1</v>
      </c>
      <c r="N13" s="119" t="str">
        <f t="shared" ref="N13" si="2">IFERROR((N12/M12)-100%," ")</f>
        <v xml:space="preserve"> </v>
      </c>
      <c r="O13" s="119">
        <f t="shared" ref="O13" si="3">IFERROR((O12/N12)-100%," ")</f>
        <v>-0.41962262840319231</v>
      </c>
      <c r="P13" s="119">
        <f t="shared" ref="P13" si="4">IFERROR((P12/O12)-100%," ")</f>
        <v>1.7373227848073367</v>
      </c>
      <c r="Q13" s="119">
        <f t="shared" ref="Q13" si="5">IFERROR((Q12/P12)-100%," ")</f>
        <v>8.6164896958670134E-2</v>
      </c>
      <c r="R13" s="119">
        <f t="shared" ref="R13" si="6">IFERROR((R12/Q12)-100%," ")</f>
        <v>-0.33180109135013958</v>
      </c>
      <c r="S13" s="119">
        <f t="shared" ref="S13:T13" si="7">IFERROR((S12/R12)-100%," ")</f>
        <v>8.5392185397051845E-2</v>
      </c>
      <c r="T13" s="119">
        <f t="shared" si="7"/>
        <v>3.2243839289492149E-2</v>
      </c>
      <c r="U13" s="119">
        <f t="shared" ref="U13" si="8">IFERROR((U12/T12)-100%," ")</f>
        <v>9.9836025569851605E-2</v>
      </c>
      <c r="V13" s="119">
        <f t="shared" ref="V13" si="9">IFERROR((V12/U12)-100%," ")</f>
        <v>1.8728769270183188E-2</v>
      </c>
      <c r="W13" s="119">
        <f t="shared" ref="W13" si="10">IFERROR((W12/V12)-100%," ")</f>
        <v>1.7399364819678853E-2</v>
      </c>
      <c r="X13" s="119">
        <f t="shared" ref="X13" si="11">IFERROR((X12/W12)-100%," ")</f>
        <v>-5.4637221322142437E-3</v>
      </c>
      <c r="Y13" s="119">
        <f t="shared" ref="Y13" si="12">IFERROR((Y12/X12)-100%," ")</f>
        <v>3.3589801896745985E-2</v>
      </c>
      <c r="Z13" s="119">
        <f t="shared" ref="Z13" si="13">IFERROR((Z12/Y12)-100%," ")</f>
        <v>-0.12511293799632262</v>
      </c>
      <c r="AA13" s="119">
        <f t="shared" ref="AA13:AB13" si="14">IFERROR((AA12/Z12)-100%," ")</f>
        <v>0.32634483066060471</v>
      </c>
      <c r="AB13" s="119">
        <f t="shared" si="14"/>
        <v>4.8310486285311205E-2</v>
      </c>
      <c r="AC13" s="119">
        <f t="shared" ref="AC13" si="15">IFERROR((AC12/AB12)-100%," ")</f>
        <v>-0.76465894132582934</v>
      </c>
    </row>
    <row r="14" spans="1:30" x14ac:dyDescent="0.2">
      <c r="B14" s="3" t="str">
        <f>'[2]CUADRO 5B'!B11</f>
        <v>Fuente: Ministerio de Hacienda y Crédito Público.  Ejecución de ingresos y gastos de las entidades del Presupuesto General de la Nación.</v>
      </c>
    </row>
    <row r="15" spans="1:30" x14ac:dyDescent="0.2">
      <c r="B15" s="3" t="str">
        <f>'CUADRO 1B'!B25</f>
        <v>Nota 3/: Información a marzo de 2026.</v>
      </c>
    </row>
    <row r="17" spans="2:29" hidden="1" x14ac:dyDescent="0.2">
      <c r="B17" s="104" t="s">
        <v>371</v>
      </c>
      <c r="C17" s="76">
        <f>'CUADRO 5A'!C17</f>
        <v>0.27543966771915668</v>
      </c>
      <c r="D17" s="76">
        <f>'CUADRO 5A'!D17</f>
        <v>0.29650613086979072</v>
      </c>
      <c r="E17" s="76">
        <f>'CUADRO 5A'!E17</f>
        <v>0.31723736633629757</v>
      </c>
      <c r="F17" s="76">
        <f>'CUADRO 5A'!F17</f>
        <v>0.33783039153521249</v>
      </c>
      <c r="G17" s="76">
        <f>'CUADRO 5A'!G17</f>
        <v>0.35640087013821359</v>
      </c>
      <c r="H17" s="76">
        <f>'CUADRO 5A'!H17</f>
        <v>0.37370472192964294</v>
      </c>
      <c r="I17" s="76">
        <f>'CUADRO 5A'!I17</f>
        <v>0.39043902637917977</v>
      </c>
      <c r="J17" s="76">
        <f>'CUADRO 5A'!J17</f>
        <v>0.4126724253511927</v>
      </c>
      <c r="K17" s="76">
        <f>'CUADRO 5A'!K17</f>
        <v>0.44434243986098992</v>
      </c>
      <c r="L17" s="76">
        <f>'CUADRO 5A'!L17</f>
        <v>0.45323732236952241</v>
      </c>
      <c r="M17" s="76">
        <f>'CUADRO 5A'!M17</f>
        <v>0.46761048504540342</v>
      </c>
      <c r="N17" s="76">
        <f>'CUADRO 5A'!N17</f>
        <v>0.48503685570379607</v>
      </c>
      <c r="O17" s="76">
        <f>'CUADRO 5A'!O17</f>
        <v>0.49687175498296871</v>
      </c>
      <c r="P17" s="76">
        <f>'CUADRO 5A'!P17</f>
        <v>0.50651106702963833</v>
      </c>
      <c r="Q17" s="76">
        <f>'CUADRO 5A'!Q17</f>
        <v>0.52504937208292313</v>
      </c>
      <c r="R17" s="76">
        <f>'CUADRO 5A'!R17</f>
        <v>0.56059521457293704</v>
      </c>
      <c r="S17" s="76">
        <f>'CUADRO 5A'!S17</f>
        <v>0.59282943941088095</v>
      </c>
      <c r="T17" s="76">
        <f>'CUADRO 5A'!T17</f>
        <v>0.61707616348278593</v>
      </c>
      <c r="U17" s="76">
        <f>'CUADRO 5A'!U17</f>
        <v>0.63669918548153859</v>
      </c>
      <c r="V17" s="76">
        <f>'CUADRO 5A'!V17</f>
        <v>0.66089375452983712</v>
      </c>
      <c r="W17" s="76">
        <f>'CUADRO 5A'!W17</f>
        <v>0.67153414397776745</v>
      </c>
      <c r="X17" s="76">
        <f>'CUADRO 5A'!X17</f>
        <v>0.709274362869318</v>
      </c>
      <c r="Y17" s="76">
        <f>'CUADRO 5A'!Y17</f>
        <v>0.80233115927777254</v>
      </c>
      <c r="Z17" s="76">
        <f>'CUADRO 5A'!Z17</f>
        <v>0.87678749085874985</v>
      </c>
      <c r="AA17" s="76">
        <f>'CUADRO 5A'!AA17</f>
        <v>0.92238044038340483</v>
      </c>
      <c r="AB17" s="76">
        <f>'CUADRO 5A'!AB17</f>
        <v>0.9694218428429584</v>
      </c>
      <c r="AC17" s="76">
        <f>'CUADRO 5A'!AC17</f>
        <v>1</v>
      </c>
    </row>
    <row r="21" spans="2:29" x14ac:dyDescent="0.2">
      <c r="S21" s="3" t="s">
        <v>378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6"/>
  <sheetViews>
    <sheetView showGridLines="0" zoomScaleNormal="100" workbookViewId="0">
      <pane xSplit="2" ySplit="9" topLeftCell="W10" activePane="bottomRight" state="frozen"/>
      <selection activeCell="B84" sqref="B84"/>
      <selection pane="topRight" activeCell="B84" sqref="B84"/>
      <selection pane="bottomLeft" activeCell="B84" sqref="B84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10" t="s">
        <v>219</v>
      </c>
      <c r="C10" s="50">
        <f>'[1]CUADRO 6A'!C10/C$66</f>
        <v>7272998.6183379861</v>
      </c>
      <c r="D10" s="50">
        <f>'[1]CUADRO 6A'!D10/D$66</f>
        <v>8013179.6994445967</v>
      </c>
      <c r="E10" s="50">
        <f>'[1]CUADRO 6A'!E10/E$66</f>
        <v>9085206.2027105819</v>
      </c>
      <c r="F10" s="50">
        <f>'[1]CUADRO 6A'!F10/F$66</f>
        <v>7959857.444367582</v>
      </c>
      <c r="G10" s="50">
        <f>'[1]CUADRO 6A'!G10/G$66</f>
        <v>14433793.199716525</v>
      </c>
      <c r="H10" s="50">
        <f>'[1]CUADRO 6A'!H10/H$66</f>
        <v>14211595.616830032</v>
      </c>
      <c r="I10" s="50">
        <f>'[1]CUADRO 6A'!I10/I$66</f>
        <v>9200503.5274684746</v>
      </c>
      <c r="J10" s="50">
        <f>'[1]CUADRO 6A'!J10/J$66</f>
        <v>8740101.6312285475</v>
      </c>
      <c r="K10" s="50">
        <f>'[1]CUADRO 6A'!K10/K$66</f>
        <v>9848427.6897341385</v>
      </c>
      <c r="L10" s="50">
        <f>'[1]CUADRO 6A'!L10/L$66</f>
        <v>12738628.458321448</v>
      </c>
      <c r="M10" s="50">
        <f>'[1]CUADRO 6A'!M10/M$66</f>
        <v>11596573.696898341</v>
      </c>
      <c r="N10" s="50">
        <f>'[1]CUADRO 6A'!N10/N$66</f>
        <v>11678370.31302147</v>
      </c>
      <c r="O10" s="50">
        <f>'[1]CUADRO 6A'!O10/O$66</f>
        <v>11829674.815195471</v>
      </c>
      <c r="P10" s="50">
        <f>'[1]CUADRO 6A'!P10/P$66</f>
        <v>12900243.849147877</v>
      </c>
      <c r="Q10" s="50">
        <f>'[1]CUADRO 6A'!Q10/Q$66</f>
        <v>13069161.097891541</v>
      </c>
      <c r="R10" s="50">
        <f>'[1]CUADRO 6A'!R10/R$66</f>
        <v>12284959.401892953</v>
      </c>
      <c r="S10" s="50">
        <f>'[1]CUADRO 6A'!S10/S$66</f>
        <v>11810240.60872113</v>
      </c>
      <c r="T10" s="50">
        <f>'[1]CUADRO 6A'!T10/T$66</f>
        <v>12385703.498831727</v>
      </c>
      <c r="U10" s="50">
        <f>'[1]CUADRO 6A'!U10/U$66</f>
        <v>11341565.372767391</v>
      </c>
      <c r="V10" s="50">
        <f>'[1]CUADRO 6A'!V10/V$66</f>
        <v>12192250.889439475</v>
      </c>
      <c r="W10" s="50">
        <f>'[1]CUADRO 6A'!W10/W$66</f>
        <v>12408242.172125304</v>
      </c>
      <c r="X10" s="50">
        <f>'[1]CUADRO 6A'!X10/X$66</f>
        <v>15391709.768515091</v>
      </c>
      <c r="Y10" s="50">
        <f>'[1]CUADRO 6A'!Y10/Y$66</f>
        <v>14093112.128634557</v>
      </c>
      <c r="Z10" s="50">
        <f>'[1]CUADRO 6A'!Z10/Z$66</f>
        <v>12571361.832426859</v>
      </c>
      <c r="AA10" s="50">
        <f>'[1]CUADRO 6A'!AA10/AA$66</f>
        <v>14744237.403285014</v>
      </c>
      <c r="AB10" s="50">
        <f>'[1]CUADRO 6A'!AB10/AB$66</f>
        <v>13050386.965737531</v>
      </c>
      <c r="AC10" s="50">
        <f>'[1]CUADRO 6A'!AC10/AC$66</f>
        <v>14401722.089168999</v>
      </c>
    </row>
    <row r="11" spans="1:30" s="45" customFormat="1" x14ac:dyDescent="0.2">
      <c r="B11" s="111" t="s">
        <v>220</v>
      </c>
      <c r="C11" s="47">
        <f>'[1]CUADRO 6A'!C11/C$66</f>
        <v>250090.73008770947</v>
      </c>
      <c r="D11" s="47">
        <f>'[1]CUADRO 6A'!D11/D$66</f>
        <v>263451.34790249518</v>
      </c>
      <c r="E11" s="47">
        <f>'[1]CUADRO 6A'!E11/E$66</f>
        <v>267513.86706771399</v>
      </c>
      <c r="F11" s="47">
        <f>'[1]CUADRO 6A'!F11/F$66</f>
        <v>194626.58770635418</v>
      </c>
      <c r="G11" s="47">
        <f>'[1]CUADRO 6A'!G11/G$66</f>
        <v>246716.12537562122</v>
      </c>
      <c r="H11" s="47">
        <f>'[1]CUADRO 6A'!H11/H$66</f>
        <v>274255.70225814759</v>
      </c>
      <c r="I11" s="47">
        <f>'[1]CUADRO 6A'!I11/I$66</f>
        <v>326562.46602555073</v>
      </c>
      <c r="J11" s="47">
        <f>'[1]CUADRO 6A'!J11/J$66</f>
        <v>382667.72024714248</v>
      </c>
      <c r="K11" s="47">
        <f>'[1]CUADRO 6A'!K11/K$66</f>
        <v>356415.97270912369</v>
      </c>
      <c r="L11" s="47">
        <f>'[1]CUADRO 6A'!L11/L$66</f>
        <v>338798.51833518327</v>
      </c>
      <c r="M11" s="47">
        <f>'[1]CUADRO 6A'!M11/M$66</f>
        <v>449883.97039594554</v>
      </c>
      <c r="N11" s="47">
        <f>'[1]CUADRO 6A'!N11/N$66</f>
        <v>0</v>
      </c>
      <c r="O11" s="47">
        <f>'[1]CUADRO 6A'!O11/O$66</f>
        <v>0</v>
      </c>
      <c r="P11" s="47">
        <f>'[1]CUADRO 6A'!P11/P$66</f>
        <v>25369.83066403183</v>
      </c>
      <c r="Q11" s="47">
        <f>'[1]CUADRO 6A'!Q11/Q$66</f>
        <v>0</v>
      </c>
      <c r="R11" s="47">
        <f>'[1]CUADRO 6A'!R11/R$66</f>
        <v>0</v>
      </c>
      <c r="S11" s="47">
        <f>'[1]CUADRO 6A'!S11/S$66</f>
        <v>0</v>
      </c>
      <c r="T11" s="47">
        <f>'[1]CUADRO 6A'!T11/T$66</f>
        <v>0</v>
      </c>
      <c r="U11" s="47">
        <f>'[1]CUADRO 6A'!U11/U$66</f>
        <v>0</v>
      </c>
      <c r="V11" s="47">
        <f>'[1]CUADRO 6A'!V11/V$66</f>
        <v>0</v>
      </c>
      <c r="W11" s="47">
        <f>'[1]CUADRO 6A'!W11/W$66</f>
        <v>0</v>
      </c>
      <c r="X11" s="47">
        <f>'[1]CUADRO 6A'!X11/X$66</f>
        <v>0</v>
      </c>
      <c r="Y11" s="47">
        <f>'[1]CUADRO 6A'!Y11/Y$66</f>
        <v>0</v>
      </c>
      <c r="Z11" s="47">
        <f>'[1]CUADRO 6A'!Z11/Z$66</f>
        <v>0</v>
      </c>
      <c r="AA11" s="47">
        <f>'[1]CUADRO 6A'!AA11/AA$66</f>
        <v>0</v>
      </c>
      <c r="AB11" s="47">
        <f>'[1]CUADRO 6A'!AB11/AB$66</f>
        <v>0</v>
      </c>
      <c r="AC11" s="47">
        <f>'[1]CUADRO 6A'!AC11/AC$66</f>
        <v>0</v>
      </c>
    </row>
    <row r="12" spans="1:30" x14ac:dyDescent="0.2">
      <c r="B12" s="105" t="s">
        <v>221</v>
      </c>
      <c r="C12" s="48">
        <f>'[1]CUADRO 6A'!C12/C$66</f>
        <v>5217.4910458623472</v>
      </c>
      <c r="D12" s="48">
        <f>'[1]CUADRO 6A'!D12/D$66</f>
        <v>35731.133008688194</v>
      </c>
      <c r="E12" s="48">
        <f>'[1]CUADRO 6A'!E12/E$66</f>
        <v>39952.418425274969</v>
      </c>
      <c r="F12" s="48">
        <f>'[1]CUADRO 6A'!F12/F$66</f>
        <v>20585.25003448407</v>
      </c>
      <c r="G12" s="48">
        <f>'[1]CUADRO 6A'!G12/G$66</f>
        <v>21138.396098972447</v>
      </c>
      <c r="H12" s="48">
        <f>'[1]CUADRO 6A'!H12/H$66</f>
        <v>31861.331421018727</v>
      </c>
      <c r="I12" s="48">
        <f>'[1]CUADRO 6A'!I12/I$66</f>
        <v>39319.83987966078</v>
      </c>
      <c r="J12" s="48">
        <f>'[1]CUADRO 6A'!J12/J$66</f>
        <v>34983.184332498502</v>
      </c>
      <c r="K12" s="48">
        <f>'[1]CUADRO 6A'!K12/K$66</f>
        <v>31594.1487299568</v>
      </c>
      <c r="L12" s="48">
        <f>'[1]CUADRO 6A'!L12/L$66</f>
        <v>0</v>
      </c>
      <c r="M12" s="48">
        <f>'[1]CUADRO 6A'!M12/M$66</f>
        <v>0</v>
      </c>
      <c r="N12" s="48">
        <f>'[1]CUADRO 6A'!N12/N$66</f>
        <v>0</v>
      </c>
      <c r="O12" s="48">
        <f>'[1]CUADRO 6A'!O12/O$66</f>
        <v>0</v>
      </c>
      <c r="P12" s="48">
        <f>'[1]CUADRO 6A'!P12/P$66</f>
        <v>0</v>
      </c>
      <c r="Q12" s="48">
        <f>'[1]CUADRO 6A'!Q12/Q$66</f>
        <v>0</v>
      </c>
      <c r="R12" s="48">
        <f>'[1]CUADRO 6A'!R12/R$66</f>
        <v>0</v>
      </c>
      <c r="S12" s="48">
        <f>'[1]CUADRO 6A'!S12/S$66</f>
        <v>0</v>
      </c>
      <c r="T12" s="48">
        <f>'[1]CUADRO 6A'!T12/T$66</f>
        <v>0</v>
      </c>
      <c r="U12" s="48">
        <f>'[1]CUADRO 6A'!U12/U$66</f>
        <v>0</v>
      </c>
      <c r="V12" s="48">
        <f>'[1]CUADRO 6A'!V12/V$66</f>
        <v>0</v>
      </c>
      <c r="W12" s="48">
        <f>'[1]CUADRO 6A'!W12/W$66</f>
        <v>0</v>
      </c>
      <c r="X12" s="48">
        <f>'[1]CUADRO 6A'!X12/X$66</f>
        <v>0</v>
      </c>
      <c r="Y12" s="48">
        <f>'[1]CUADRO 6A'!Y12/Y$66</f>
        <v>0</v>
      </c>
      <c r="Z12" s="48">
        <f>'[1]CUADRO 6A'!Z12/Z$66</f>
        <v>0</v>
      </c>
      <c r="AA12" s="48">
        <f>'[1]CUADRO 6A'!AA12/AA$66</f>
        <v>0</v>
      </c>
      <c r="AB12" s="48">
        <f>'[1]CUADRO 6A'!AB12/AB$66</f>
        <v>0</v>
      </c>
      <c r="AC12" s="48">
        <f>'[1]CUADRO 6A'!AC12/AC$66</f>
        <v>0</v>
      </c>
    </row>
    <row r="13" spans="1:30" x14ac:dyDescent="0.2">
      <c r="B13" s="105" t="s">
        <v>222</v>
      </c>
      <c r="C13" s="48">
        <f>'[1]CUADRO 6A'!C13/C$66</f>
        <v>244873.23904184715</v>
      </c>
      <c r="D13" s="48">
        <f>'[1]CUADRO 6A'!D13/D$66</f>
        <v>227720.21489380699</v>
      </c>
      <c r="E13" s="48">
        <f>'[1]CUADRO 6A'!E13/E$66</f>
        <v>227561.44864243903</v>
      </c>
      <c r="F13" s="48">
        <f>'[1]CUADRO 6A'!F13/F$66</f>
        <v>174041.33767187007</v>
      </c>
      <c r="G13" s="48">
        <f>'[1]CUADRO 6A'!G13/G$66</f>
        <v>225577.72927664878</v>
      </c>
      <c r="H13" s="48">
        <f>'[1]CUADRO 6A'!H13/H$66</f>
        <v>242394.37083712887</v>
      </c>
      <c r="I13" s="48">
        <f>'[1]CUADRO 6A'!I13/I$66</f>
        <v>287242.62614588998</v>
      </c>
      <c r="J13" s="48">
        <f>'[1]CUADRO 6A'!J13/J$66</f>
        <v>347684.53591464396</v>
      </c>
      <c r="K13" s="48">
        <f>'[1]CUADRO 6A'!K13/K$66</f>
        <v>324821.82397916686</v>
      </c>
      <c r="L13" s="48">
        <f>'[1]CUADRO 6A'!L13/L$66</f>
        <v>338798.51833518327</v>
      </c>
      <c r="M13" s="48">
        <f>'[1]CUADRO 6A'!M13/M$66</f>
        <v>449883.97039594554</v>
      </c>
      <c r="N13" s="48">
        <f>'[1]CUADRO 6A'!N13/N$66</f>
        <v>0</v>
      </c>
      <c r="O13" s="48">
        <f>'[1]CUADRO 6A'!O13/O$66</f>
        <v>0</v>
      </c>
      <c r="P13" s="48">
        <f>'[1]CUADRO 6A'!P13/P$66</f>
        <v>25369.83066403183</v>
      </c>
      <c r="Q13" s="48">
        <f>'[1]CUADRO 6A'!Q13/Q$66</f>
        <v>0</v>
      </c>
      <c r="R13" s="48">
        <f>'[1]CUADRO 6A'!R13/R$66</f>
        <v>0</v>
      </c>
      <c r="S13" s="48">
        <f>'[1]CUADRO 6A'!S13/S$66</f>
        <v>0</v>
      </c>
      <c r="T13" s="48">
        <f>'[1]CUADRO 6A'!T13/T$66</f>
        <v>0</v>
      </c>
      <c r="U13" s="48">
        <f>'[1]CUADRO 6A'!U13/U$66</f>
        <v>0</v>
      </c>
      <c r="V13" s="48">
        <f>'[1]CUADRO 6A'!V13/V$66</f>
        <v>0</v>
      </c>
      <c r="W13" s="48">
        <f>'[1]CUADRO 6A'!W13/W$66</f>
        <v>0</v>
      </c>
      <c r="X13" s="48">
        <f>'[1]CUADRO 6A'!X13/X$66</f>
        <v>0</v>
      </c>
      <c r="Y13" s="48">
        <f>'[1]CUADRO 6A'!Y13/Y$66</f>
        <v>0</v>
      </c>
      <c r="Z13" s="48">
        <f>'[1]CUADRO 6A'!Z13/Z$66</f>
        <v>0</v>
      </c>
      <c r="AA13" s="48">
        <f>'[1]CUADRO 6A'!AA13/AA$66</f>
        <v>0</v>
      </c>
      <c r="AB13" s="48">
        <f>'[1]CUADRO 6A'!AB13/AB$66</f>
        <v>0</v>
      </c>
      <c r="AC13" s="48">
        <f>'[1]CUADRO 6A'!AC13/AC$66</f>
        <v>0</v>
      </c>
    </row>
    <row r="14" spans="1:30" s="45" customFormat="1" x14ac:dyDescent="0.2">
      <c r="B14" s="111" t="s">
        <v>223</v>
      </c>
      <c r="C14" s="47">
        <f>'[1]CUADRO 6A'!C14/C$66</f>
        <v>7001620.3044808302</v>
      </c>
      <c r="D14" s="47">
        <f>'[1]CUADRO 6A'!D14/D$66</f>
        <v>7612726.6278986912</v>
      </c>
      <c r="E14" s="47">
        <f>'[1]CUADRO 6A'!E14/E$66</f>
        <v>8699943.6403003372</v>
      </c>
      <c r="F14" s="47">
        <f>'[1]CUADRO 6A'!F14/F$66</f>
        <v>7659896.1150523126</v>
      </c>
      <c r="G14" s="47">
        <f>'[1]CUADRO 6A'!G14/G$66</f>
        <v>14091821.585803982</v>
      </c>
      <c r="H14" s="47">
        <f>'[1]CUADRO 6A'!H14/H$66</f>
        <v>13843049.438877458</v>
      </c>
      <c r="I14" s="47">
        <f>'[1]CUADRO 6A'!I14/I$66</f>
        <v>8778881.404256003</v>
      </c>
      <c r="J14" s="47">
        <f>'[1]CUADRO 6A'!J14/J$66</f>
        <v>8264355.2421866301</v>
      </c>
      <c r="K14" s="47">
        <f>'[1]CUADRO 6A'!K14/K$66</f>
        <v>9405542.3714184612</v>
      </c>
      <c r="L14" s="47">
        <f>'[1]CUADRO 6A'!L14/L$66</f>
        <v>12289723.385347074</v>
      </c>
      <c r="M14" s="47">
        <f>'[1]CUADRO 6A'!M14/M$66</f>
        <v>11030493.87175221</v>
      </c>
      <c r="N14" s="47">
        <f>'[1]CUADRO 6A'!N14/N$66</f>
        <v>11521724.897097861</v>
      </c>
      <c r="O14" s="47">
        <f>'[1]CUADRO 6A'!O14/O$66</f>
        <v>11701054.100978801</v>
      </c>
      <c r="P14" s="47">
        <f>'[1]CUADRO 6A'!P14/P$66</f>
        <v>12732069.614889702</v>
      </c>
      <c r="Q14" s="47">
        <f>'[1]CUADRO 6A'!Q14/Q$66</f>
        <v>12923763.590420675</v>
      </c>
      <c r="R14" s="47">
        <f>'[1]CUADRO 6A'!R14/R$66</f>
        <v>12145518.706890678</v>
      </c>
      <c r="S14" s="47">
        <f>'[1]CUADRO 6A'!S14/S$66</f>
        <v>11678164.786697501</v>
      </c>
      <c r="T14" s="47">
        <f>'[1]CUADRO 6A'!T14/T$66</f>
        <v>12239745.748539347</v>
      </c>
      <c r="U14" s="47">
        <f>'[1]CUADRO 6A'!U14/U$66</f>
        <v>11186966.462882567</v>
      </c>
      <c r="V14" s="47">
        <f>'[1]CUADRO 6A'!V14/V$66</f>
        <v>12192250.889439475</v>
      </c>
      <c r="W14" s="47">
        <f>'[1]CUADRO 6A'!W14/W$66</f>
        <v>12408242.172125304</v>
      </c>
      <c r="X14" s="47">
        <f>'[1]CUADRO 6A'!X14/X$66</f>
        <v>15391709.768515091</v>
      </c>
      <c r="Y14" s="47">
        <f>'[1]CUADRO 6A'!Y14/Y$66</f>
        <v>14093112.128634557</v>
      </c>
      <c r="Z14" s="47">
        <f>'[1]CUADRO 6A'!Z14/Z$66</f>
        <v>12571361.832426859</v>
      </c>
      <c r="AA14" s="47">
        <f>'[1]CUADRO 6A'!AA14/AA$66</f>
        <v>14744237.403285014</v>
      </c>
      <c r="AB14" s="47">
        <f>'[1]CUADRO 6A'!AB14/AB$66</f>
        <v>13050386.965737531</v>
      </c>
      <c r="AC14" s="47">
        <f>'[1]CUADRO 6A'!AC14/AC$66</f>
        <v>14401722.089168999</v>
      </c>
    </row>
    <row r="15" spans="1:30" x14ac:dyDescent="0.2">
      <c r="B15" s="105" t="s">
        <v>224</v>
      </c>
      <c r="C15" s="48">
        <f>'[1]CUADRO 6A'!C15/C$66</f>
        <v>1115651.8969167629</v>
      </c>
      <c r="D15" s="48">
        <f>'[1]CUADRO 6A'!D15/D$66</f>
        <v>1067332.401247975</v>
      </c>
      <c r="E15" s="48">
        <f>'[1]CUADRO 6A'!E15/E$66</f>
        <v>1264032.0338900718</v>
      </c>
      <c r="F15" s="48">
        <f>'[1]CUADRO 6A'!F15/F$66</f>
        <v>1393562.4848687693</v>
      </c>
      <c r="G15" s="48">
        <f>'[1]CUADRO 6A'!G15/G$66</f>
        <v>1301395.9257622727</v>
      </c>
      <c r="H15" s="48">
        <f>'[1]CUADRO 6A'!H15/H$66</f>
        <v>1767621.699579072</v>
      </c>
      <c r="I15" s="48">
        <f>'[1]CUADRO 6A'!I15/I$66</f>
        <v>1786588.2029235519</v>
      </c>
      <c r="J15" s="48">
        <f>'[1]CUADRO 6A'!J15/J$66</f>
        <v>1644732.8616065923</v>
      </c>
      <c r="K15" s="48">
        <f>'[1]CUADRO 6A'!K15/K$66</f>
        <v>1659936.8604735301</v>
      </c>
      <c r="L15" s="48">
        <f>'[1]CUADRO 6A'!L15/L$66</f>
        <v>2171216.073436439</v>
      </c>
      <c r="M15" s="48">
        <f>'[1]CUADRO 6A'!M15/M$66</f>
        <v>2278840.7793562044</v>
      </c>
      <c r="N15" s="48">
        <f>'[1]CUADRO 6A'!N15/N$66</f>
        <v>2446331.5165582653</v>
      </c>
      <c r="O15" s="48">
        <f>'[1]CUADRO 6A'!O15/O$66</f>
        <v>2496884.9250624743</v>
      </c>
      <c r="P15" s="48">
        <f>'[1]CUADRO 6A'!P15/P$66</f>
        <v>1651539.5709796033</v>
      </c>
      <c r="Q15" s="48">
        <f>'[1]CUADRO 6A'!Q15/Q$66</f>
        <v>1842997.044565883</v>
      </c>
      <c r="R15" s="48">
        <f>'[1]CUADRO 6A'!R15/R$66</f>
        <v>1758647.4830525501</v>
      </c>
      <c r="S15" s="48">
        <f>'[1]CUADRO 6A'!S15/S$66</f>
        <v>1502742.848059797</v>
      </c>
      <c r="T15" s="48">
        <f>'[1]CUADRO 6A'!T15/T$66</f>
        <v>1216273.431934431</v>
      </c>
      <c r="U15" s="48">
        <f>'[1]CUADRO 6A'!U15/U$66</f>
        <v>1035322.7191865687</v>
      </c>
      <c r="V15" s="48">
        <f>'[1]CUADRO 6A'!V15/V$66</f>
        <v>0</v>
      </c>
      <c r="W15" s="48">
        <f>'[1]CUADRO 6A'!W15/W$66</f>
        <v>0</v>
      </c>
      <c r="X15" s="48">
        <f>'[1]CUADRO 6A'!X15/X$66</f>
        <v>0</v>
      </c>
      <c r="Y15" s="48">
        <f>'[1]CUADRO 6A'!Y15/Y$66</f>
        <v>0</v>
      </c>
      <c r="Z15" s="48">
        <f>'[1]CUADRO 6A'!Z15/Z$66</f>
        <v>0</v>
      </c>
      <c r="AA15" s="48">
        <f>'[1]CUADRO 6A'!AA15/AA$66</f>
        <v>0</v>
      </c>
      <c r="AB15" s="48">
        <f>'[1]CUADRO 6A'!AB15/AB$66</f>
        <v>0</v>
      </c>
      <c r="AC15" s="48">
        <f>'[1]CUADRO 6A'!AC15/AC$66</f>
        <v>0</v>
      </c>
    </row>
    <row r="16" spans="1:30" x14ac:dyDescent="0.2">
      <c r="B16" s="105" t="s">
        <v>225</v>
      </c>
      <c r="C16" s="48">
        <f>'[1]CUADRO 6A'!C16/C$66</f>
        <v>561888.13994577772</v>
      </c>
      <c r="D16" s="48">
        <f>'[1]CUADRO 6A'!D16/D$66</f>
        <v>454258.89927095204</v>
      </c>
      <c r="E16" s="48">
        <f>'[1]CUADRO 6A'!E16/E$66</f>
        <v>513384.02732908266</v>
      </c>
      <c r="F16" s="48">
        <f>'[1]CUADRO 6A'!F16/F$66</f>
        <v>500635.9395950656</v>
      </c>
      <c r="G16" s="48">
        <f>'[1]CUADRO 6A'!G16/G$66</f>
        <v>493946.25890988967</v>
      </c>
      <c r="H16" s="48">
        <f>'[1]CUADRO 6A'!H16/H$66</f>
        <v>462899.88743992453</v>
      </c>
      <c r="I16" s="48">
        <f>'[1]CUADRO 6A'!I16/I$66</f>
        <v>458019.74935345777</v>
      </c>
      <c r="J16" s="48">
        <f>'[1]CUADRO 6A'!J16/J$66</f>
        <v>448246.98389425693</v>
      </c>
      <c r="K16" s="48">
        <f>'[1]CUADRO 6A'!K16/K$66</f>
        <v>503958.30762880831</v>
      </c>
      <c r="L16" s="48">
        <f>'[1]CUADRO 6A'!L16/L$66</f>
        <v>543029.33772814611</v>
      </c>
      <c r="M16" s="48">
        <f>'[1]CUADRO 6A'!M16/M$66</f>
        <v>548454.66515811393</v>
      </c>
      <c r="N16" s="48">
        <f>'[1]CUADRO 6A'!N16/N$66</f>
        <v>559890.50331845658</v>
      </c>
      <c r="O16" s="48">
        <f>'[1]CUADRO 6A'!O16/O$66</f>
        <v>575978.37682846282</v>
      </c>
      <c r="P16" s="48">
        <f>'[1]CUADRO 6A'!P16/P$66</f>
        <v>577634.57206134428</v>
      </c>
      <c r="Q16" s="48">
        <f>'[1]CUADRO 6A'!Q16/Q$66</f>
        <v>474204.75237455853</v>
      </c>
      <c r="R16" s="48">
        <f>'[1]CUADRO 6A'!R16/R$66</f>
        <v>485869.36477418349</v>
      </c>
      <c r="S16" s="48">
        <f>'[1]CUADRO 6A'!S16/S$66</f>
        <v>562658.14385242504</v>
      </c>
      <c r="T16" s="48">
        <f>'[1]CUADRO 6A'!T16/T$66</f>
        <v>543133.70390031196</v>
      </c>
      <c r="U16" s="48">
        <f>'[1]CUADRO 6A'!U16/U$66</f>
        <v>594507.13088901143</v>
      </c>
      <c r="V16" s="48">
        <f>'[1]CUADRO 6A'!V16/V$66</f>
        <v>0</v>
      </c>
      <c r="W16" s="48">
        <f>'[1]CUADRO 6A'!W16/W$66</f>
        <v>0</v>
      </c>
      <c r="X16" s="48">
        <f>'[1]CUADRO 6A'!X16/X$66</f>
        <v>0</v>
      </c>
      <c r="Y16" s="48">
        <f>'[1]CUADRO 6A'!Y16/Y$66</f>
        <v>0</v>
      </c>
      <c r="Z16" s="48">
        <f>'[1]CUADRO 6A'!Z16/Z$66</f>
        <v>0</v>
      </c>
      <c r="AA16" s="48">
        <f>'[1]CUADRO 6A'!AA16/AA$66</f>
        <v>0</v>
      </c>
      <c r="AB16" s="48">
        <f>'[1]CUADRO 6A'!AB16/AB$66</f>
        <v>0</v>
      </c>
      <c r="AC16" s="48">
        <f>'[1]CUADRO 6A'!AC16/AC$66</f>
        <v>0</v>
      </c>
    </row>
    <row r="17" spans="2:29" x14ac:dyDescent="0.2">
      <c r="B17" s="105" t="s">
        <v>226</v>
      </c>
      <c r="C17" s="48">
        <f>'[1]CUADRO 6A'!C17/C$66</f>
        <v>397859.35912374157</v>
      </c>
      <c r="D17" s="48">
        <f>'[1]CUADRO 6A'!D17/D$66</f>
        <v>507535.56671003829</v>
      </c>
      <c r="E17" s="48">
        <f>'[1]CUADRO 6A'!E17/E$66</f>
        <v>542600.74229252269</v>
      </c>
      <c r="F17" s="48">
        <f>'[1]CUADRO 6A'!F17/F$66</f>
        <v>506256.09991981281</v>
      </c>
      <c r="G17" s="48">
        <f>'[1]CUADRO 6A'!G17/G$66</f>
        <v>777295.79311792122</v>
      </c>
      <c r="H17" s="48">
        <f>'[1]CUADRO 6A'!H17/H$66</f>
        <v>1241861.4180887276</v>
      </c>
      <c r="I17" s="48">
        <f>'[1]CUADRO 6A'!I17/I$66</f>
        <v>997224.62192053674</v>
      </c>
      <c r="J17" s="48">
        <f>'[1]CUADRO 6A'!J17/J$66</f>
        <v>807740.26338524441</v>
      </c>
      <c r="K17" s="48">
        <f>'[1]CUADRO 6A'!K17/K$66</f>
        <v>1051722.7878597418</v>
      </c>
      <c r="L17" s="48">
        <f>'[1]CUADRO 6A'!L17/L$66</f>
        <v>990618.98479742603</v>
      </c>
      <c r="M17" s="48">
        <f>'[1]CUADRO 6A'!M17/M$66</f>
        <v>930651.60030093265</v>
      </c>
      <c r="N17" s="48">
        <f>'[1]CUADRO 6A'!N17/N$66</f>
        <v>836013.85228059988</v>
      </c>
      <c r="O17" s="48">
        <f>'[1]CUADRO 6A'!O17/O$66</f>
        <v>259063.05070694184</v>
      </c>
      <c r="P17" s="48">
        <f>'[1]CUADRO 6A'!P17/P$66</f>
        <v>206064.22164574856</v>
      </c>
      <c r="Q17" s="48">
        <f>'[1]CUADRO 6A'!Q17/Q$66</f>
        <v>151854.75348007411</v>
      </c>
      <c r="R17" s="48">
        <f>'[1]CUADRO 6A'!R17/R$66</f>
        <v>224376.68921919531</v>
      </c>
      <c r="S17" s="48">
        <f>'[1]CUADRO 6A'!S17/S$66</f>
        <v>156018.58416969562</v>
      </c>
      <c r="T17" s="48">
        <f>'[1]CUADRO 6A'!T17/T$66</f>
        <v>171271.61374456217</v>
      </c>
      <c r="U17" s="48">
        <f>'[1]CUADRO 6A'!U17/U$66</f>
        <v>148152.74877045545</v>
      </c>
      <c r="V17" s="48">
        <f>'[1]CUADRO 6A'!V17/V$66</f>
        <v>0</v>
      </c>
      <c r="W17" s="48">
        <f>'[1]CUADRO 6A'!W17/W$66</f>
        <v>0</v>
      </c>
      <c r="X17" s="48">
        <f>'[1]CUADRO 6A'!X17/X$66</f>
        <v>0</v>
      </c>
      <c r="Y17" s="48">
        <f>'[1]CUADRO 6A'!Y17/Y$66</f>
        <v>0</v>
      </c>
      <c r="Z17" s="48">
        <f>'[1]CUADRO 6A'!Z17/Z$66</f>
        <v>0</v>
      </c>
      <c r="AA17" s="48">
        <f>'[1]CUADRO 6A'!AA17/AA$66</f>
        <v>0</v>
      </c>
      <c r="AB17" s="48">
        <f>'[1]CUADRO 6A'!AB17/AB$66</f>
        <v>0</v>
      </c>
      <c r="AC17" s="48">
        <f>'[1]CUADRO 6A'!AC17/AC$66</f>
        <v>0</v>
      </c>
    </row>
    <row r="18" spans="2:29" x14ac:dyDescent="0.2">
      <c r="B18" s="105" t="s">
        <v>319</v>
      </c>
      <c r="C18" s="48">
        <f>'[1]CUADRO 6A'!C18/C$66</f>
        <v>755889.62147342751</v>
      </c>
      <c r="D18" s="48">
        <f>'[1]CUADRO 6A'!D18/D$66</f>
        <v>741435.59647521016</v>
      </c>
      <c r="E18" s="48">
        <f>'[1]CUADRO 6A'!E18/E$66</f>
        <v>849661.06960508879</v>
      </c>
      <c r="F18" s="48">
        <f>'[1]CUADRO 6A'!F18/F$66</f>
        <v>726749.91370161949</v>
      </c>
      <c r="G18" s="48">
        <f>'[1]CUADRO 6A'!G18/G$66</f>
        <v>719202.08808860788</v>
      </c>
      <c r="H18" s="48">
        <f>'[1]CUADRO 6A'!H18/H$66</f>
        <v>660776.77243396011</v>
      </c>
      <c r="I18" s="48">
        <f>'[1]CUADRO 6A'!I18/I$66</f>
        <v>877031.7351305125</v>
      </c>
      <c r="J18" s="48">
        <f>'[1]CUADRO 6A'!J18/J$66</f>
        <v>790900.92203335708</v>
      </c>
      <c r="K18" s="48">
        <f>'[1]CUADRO 6A'!K18/K$66</f>
        <v>800612.15824284789</v>
      </c>
      <c r="L18" s="48">
        <f>'[1]CUADRO 6A'!L18/L$66</f>
        <v>858434.97610902635</v>
      </c>
      <c r="M18" s="48">
        <f>'[1]CUADRO 6A'!M18/M$66</f>
        <v>780556.30684277765</v>
      </c>
      <c r="N18" s="48">
        <f>'[1]CUADRO 6A'!N18/N$66</f>
        <v>990347.04736405576</v>
      </c>
      <c r="O18" s="48">
        <f>'[1]CUADRO 6A'!O18/O$66</f>
        <v>2627106.0834193383</v>
      </c>
      <c r="P18" s="48">
        <f>'[1]CUADRO 6A'!P18/P$66</f>
        <v>4058857.7835056512</v>
      </c>
      <c r="Q18" s="48">
        <f>'[1]CUADRO 6A'!Q18/Q$66</f>
        <v>6801137.4478913359</v>
      </c>
      <c r="R18" s="48">
        <f>'[1]CUADRO 6A'!R18/R$66</f>
        <v>5635465.2537637129</v>
      </c>
      <c r="S18" s="48">
        <f>'[1]CUADRO 6A'!S18/S$66</f>
        <v>5046142.8177297991</v>
      </c>
      <c r="T18" s="48">
        <f>'[1]CUADRO 6A'!T18/T$66</f>
        <v>4290625.3657371402</v>
      </c>
      <c r="U18" s="48">
        <f>'[1]CUADRO 6A'!U18/U$66</f>
        <v>5817972.4298946951</v>
      </c>
      <c r="V18" s="48">
        <f>'[1]CUADRO 6A'!V18/V$66</f>
        <v>1561218.093436254</v>
      </c>
      <c r="W18" s="48">
        <f>'[1]CUADRO 6A'!W18/W$66</f>
        <v>2205133.4989156197</v>
      </c>
      <c r="X18" s="48">
        <f>'[1]CUADRO 6A'!X18/X$66</f>
        <v>3060755.712085403</v>
      </c>
      <c r="Y18" s="48">
        <f>'[1]CUADRO 6A'!Y18/Y$66</f>
        <v>2239228.4180066399</v>
      </c>
      <c r="Z18" s="48">
        <f>'[1]CUADRO 6A'!Z18/Z$66</f>
        <v>2250102.937574673</v>
      </c>
      <c r="AA18" s="48">
        <f>'[1]CUADRO 6A'!AA18/AA$66</f>
        <v>2201043.4332932183</v>
      </c>
      <c r="AB18" s="48">
        <f>'[1]CUADRO 6A'!AB18/AB$66</f>
        <v>1958839.7551813975</v>
      </c>
      <c r="AC18" s="48">
        <f>'[1]CUADRO 6A'!AC18/AC$66</f>
        <v>2447799.3814349999</v>
      </c>
    </row>
    <row r="19" spans="2:29" x14ac:dyDescent="0.2">
      <c r="B19" s="105" t="s">
        <v>228</v>
      </c>
      <c r="C19" s="48">
        <f>'[1]CUADRO 6A'!C19/C$66</f>
        <v>0</v>
      </c>
      <c r="D19" s="48">
        <f>'[1]CUADRO 6A'!D19/D$66</f>
        <v>0</v>
      </c>
      <c r="E19" s="48">
        <f>'[1]CUADRO 6A'!E19/E$66</f>
        <v>0</v>
      </c>
      <c r="F19" s="48">
        <f>'[1]CUADRO 6A'!F19/F$66</f>
        <v>0</v>
      </c>
      <c r="G19" s="48">
        <f>'[1]CUADRO 6A'!G19/G$66</f>
        <v>0</v>
      </c>
      <c r="H19" s="48">
        <f>'[1]CUADRO 6A'!H19/H$66</f>
        <v>0</v>
      </c>
      <c r="I19" s="48">
        <f>'[1]CUADRO 6A'!I19/I$66</f>
        <v>0</v>
      </c>
      <c r="J19" s="48">
        <f>'[1]CUADRO 6A'!J19/J$66</f>
        <v>0</v>
      </c>
      <c r="K19" s="48">
        <f>'[1]CUADRO 6A'!K19/K$66</f>
        <v>0</v>
      </c>
      <c r="L19" s="48">
        <f>'[1]CUADRO 6A'!L19/L$66</f>
        <v>0</v>
      </c>
      <c r="M19" s="48">
        <f>'[1]CUADRO 6A'!M19/M$66</f>
        <v>0</v>
      </c>
      <c r="N19" s="48">
        <f>'[1]CUADRO 6A'!N19/N$66</f>
        <v>0</v>
      </c>
      <c r="O19" s="48">
        <f>'[1]CUADRO 6A'!O19/O$66</f>
        <v>0</v>
      </c>
      <c r="P19" s="48">
        <f>'[1]CUADRO 6A'!P19/P$66</f>
        <v>0</v>
      </c>
      <c r="Q19" s="48">
        <f>'[1]CUADRO 6A'!Q19/Q$66</f>
        <v>0</v>
      </c>
      <c r="R19" s="48">
        <f>'[1]CUADRO 6A'!R19/R$66</f>
        <v>0</v>
      </c>
      <c r="S19" s="48">
        <f>'[1]CUADRO 6A'!S19/S$66</f>
        <v>0</v>
      </c>
      <c r="T19" s="48">
        <f>'[1]CUADRO 6A'!T19/T$66</f>
        <v>0</v>
      </c>
      <c r="U19" s="48">
        <f>'[1]CUADRO 6A'!U19/U$66</f>
        <v>0</v>
      </c>
      <c r="V19" s="48">
        <f>'[1]CUADRO 6A'!V19/V$66</f>
        <v>4569614.369402633</v>
      </c>
      <c r="W19" s="48">
        <f>'[1]CUADRO 6A'!W19/W$66</f>
        <v>5346776.7370483438</v>
      </c>
      <c r="X19" s="48">
        <f>'[1]CUADRO 6A'!X19/X$66</f>
        <v>5971823.7842517514</v>
      </c>
      <c r="Y19" s="48">
        <f>'[1]CUADRO 6A'!Y19/Y$66</f>
        <v>4625166.2619913984</v>
      </c>
      <c r="Z19" s="48">
        <f>'[1]CUADRO 6A'!Z19/Z$66</f>
        <v>5170483.4180159764</v>
      </c>
      <c r="AA19" s="48">
        <f>'[1]CUADRO 6A'!AA19/AA$66</f>
        <v>5779813.1153344838</v>
      </c>
      <c r="AB19" s="48">
        <f>'[1]CUADRO 6A'!AB19/AB$66</f>
        <v>4768874.9306104835</v>
      </c>
      <c r="AC19" s="48">
        <f>'[1]CUADRO 6A'!AC19/AC$66</f>
        <v>5233595.833505</v>
      </c>
    </row>
    <row r="20" spans="2:29" x14ac:dyDescent="0.2">
      <c r="B20" s="105" t="s">
        <v>229</v>
      </c>
      <c r="C20" s="48">
        <f>'[1]CUADRO 6A'!C20/C$66</f>
        <v>0</v>
      </c>
      <c r="D20" s="48">
        <f>'[1]CUADRO 6A'!D20/D$66</f>
        <v>0</v>
      </c>
      <c r="E20" s="48">
        <f>'[1]CUADRO 6A'!E20/E$66</f>
        <v>0</v>
      </c>
      <c r="F20" s="48">
        <f>'[1]CUADRO 6A'!F20/F$66</f>
        <v>0</v>
      </c>
      <c r="G20" s="48">
        <f>'[1]CUADRO 6A'!G20/G$66</f>
        <v>0</v>
      </c>
      <c r="H20" s="48">
        <f>'[1]CUADRO 6A'!H20/H$66</f>
        <v>0</v>
      </c>
      <c r="I20" s="48">
        <f>'[1]CUADRO 6A'!I20/I$66</f>
        <v>0</v>
      </c>
      <c r="J20" s="48">
        <f>'[1]CUADRO 6A'!J20/J$66</f>
        <v>0</v>
      </c>
      <c r="K20" s="48">
        <f>'[1]CUADRO 6A'!K20/K$66</f>
        <v>0</v>
      </c>
      <c r="L20" s="48">
        <f>'[1]CUADRO 6A'!L20/L$66</f>
        <v>0</v>
      </c>
      <c r="M20" s="48">
        <f>'[1]CUADRO 6A'!M20/M$66</f>
        <v>0</v>
      </c>
      <c r="N20" s="48">
        <f>'[1]CUADRO 6A'!N20/N$66</f>
        <v>0</v>
      </c>
      <c r="O20" s="48">
        <f>'[1]CUADRO 6A'!O20/O$66</f>
        <v>0</v>
      </c>
      <c r="P20" s="48">
        <f>'[1]CUADRO 6A'!P20/P$66</f>
        <v>0</v>
      </c>
      <c r="Q20" s="48">
        <f>'[1]CUADRO 6A'!Q20/Q$66</f>
        <v>0</v>
      </c>
      <c r="R20" s="48">
        <f>'[1]CUADRO 6A'!R20/R$66</f>
        <v>0</v>
      </c>
      <c r="S20" s="48">
        <f>'[1]CUADRO 6A'!S20/S$66</f>
        <v>0</v>
      </c>
      <c r="T20" s="48">
        <f>'[1]CUADRO 6A'!T20/T$66</f>
        <v>0</v>
      </c>
      <c r="U20" s="48">
        <f>'[1]CUADRO 6A'!U20/U$66</f>
        <v>0</v>
      </c>
      <c r="V20" s="48">
        <f>'[1]CUADRO 6A'!V20/V$66</f>
        <v>349254.67962275812</v>
      </c>
      <c r="W20" s="48">
        <f>'[1]CUADRO 6A'!W20/W$66</f>
        <v>265386.95438381197</v>
      </c>
      <c r="X20" s="48">
        <f>'[1]CUADRO 6A'!X20/X$66</f>
        <v>297889.51525508444</v>
      </c>
      <c r="Y20" s="48">
        <f>'[1]CUADRO 6A'!Y20/Y$66</f>
        <v>281154.5041738844</v>
      </c>
      <c r="Z20" s="48">
        <f>'[1]CUADRO 6A'!Z20/Z$66</f>
        <v>265392.10839800484</v>
      </c>
      <c r="AA20" s="48">
        <f>'[1]CUADRO 6A'!AA20/AA$66</f>
        <v>262537.94762857468</v>
      </c>
      <c r="AB20" s="48">
        <f>'[1]CUADRO 6A'!AB20/AB$66</f>
        <v>306889.31622122979</v>
      </c>
      <c r="AC20" s="48">
        <f>'[1]CUADRO 6A'!AC20/AC$66</f>
        <v>448395.50512500003</v>
      </c>
    </row>
    <row r="21" spans="2:29" x14ac:dyDescent="0.2">
      <c r="B21" s="105" t="s">
        <v>230</v>
      </c>
      <c r="C21" s="48">
        <f>'[1]CUADRO 6A'!C21/C$66</f>
        <v>289857.80633603083</v>
      </c>
      <c r="D21" s="48">
        <f>'[1]CUADRO 6A'!D21/D$66</f>
        <v>491305.92588647886</v>
      </c>
      <c r="E21" s="48">
        <f>'[1]CUADRO 6A'!E21/E$66</f>
        <v>418888.6851970923</v>
      </c>
      <c r="F21" s="48">
        <f>'[1]CUADRO 6A'!F21/F$66</f>
        <v>490099.54743145825</v>
      </c>
      <c r="G21" s="48">
        <f>'[1]CUADRO 6A'!G21/G$66</f>
        <v>435026.3509173629</v>
      </c>
      <c r="H21" s="48">
        <f>'[1]CUADRO 6A'!H21/H$66</f>
        <v>414484.6262583803</v>
      </c>
      <c r="I21" s="48">
        <f>'[1]CUADRO 6A'!I21/I$66</f>
        <v>42047.909893249976</v>
      </c>
      <c r="J21" s="48">
        <f>'[1]CUADRO 6A'!J21/J$66</f>
        <v>45575.448817531811</v>
      </c>
      <c r="K21" s="48">
        <f>'[1]CUADRO 6A'!K21/K$66</f>
        <v>38848.012144417866</v>
      </c>
      <c r="L21" s="48">
        <f>'[1]CUADRO 6A'!L21/L$66</f>
        <v>59726.248620650469</v>
      </c>
      <c r="M21" s="48">
        <f>'[1]CUADRO 6A'!M21/M$66</f>
        <v>77160.389157006721</v>
      </c>
      <c r="N21" s="48">
        <f>'[1]CUADRO 6A'!N21/N$66</f>
        <v>83404.076461984601</v>
      </c>
      <c r="O21" s="48">
        <f>'[1]CUADRO 6A'!O21/O$66</f>
        <v>91357.229596510122</v>
      </c>
      <c r="P21" s="48">
        <f>'[1]CUADRO 6A'!P21/P$66</f>
        <v>31405.22100195138</v>
      </c>
      <c r="Q21" s="48">
        <f>'[1]CUADRO 6A'!Q21/Q$66</f>
        <v>34686.149471527635</v>
      </c>
      <c r="R21" s="48">
        <f>'[1]CUADRO 6A'!R21/R$66</f>
        <v>19114.45155336025</v>
      </c>
      <c r="S21" s="48">
        <f>'[1]CUADRO 6A'!S21/S$66</f>
        <v>14900.198636859181</v>
      </c>
      <c r="T21" s="48">
        <f>'[1]CUADRO 6A'!T21/T$66</f>
        <v>21864.245456916557</v>
      </c>
      <c r="U21" s="48">
        <f>'[1]CUADRO 6A'!U21/U$66</f>
        <v>19576.916830155766</v>
      </c>
      <c r="V21" s="48">
        <f>'[1]CUADRO 6A'!V21/V$66</f>
        <v>0</v>
      </c>
      <c r="W21" s="48">
        <f>'[1]CUADRO 6A'!W21/W$66</f>
        <v>0</v>
      </c>
      <c r="X21" s="48">
        <f>'[1]CUADRO 6A'!X21/X$66</f>
        <v>0</v>
      </c>
      <c r="Y21" s="48">
        <f>'[1]CUADRO 6A'!Y21/Y$66</f>
        <v>0</v>
      </c>
      <c r="Z21" s="48">
        <f>'[1]CUADRO 6A'!Z21/Z$66</f>
        <v>0</v>
      </c>
      <c r="AA21" s="48">
        <f>'[1]CUADRO 6A'!AA21/AA$66</f>
        <v>0</v>
      </c>
      <c r="AB21" s="48">
        <f>'[1]CUADRO 6A'!AB21/AB$66</f>
        <v>0</v>
      </c>
      <c r="AC21" s="48">
        <f>'[1]CUADRO 6A'!AC21/AC$66</f>
        <v>0</v>
      </c>
    </row>
    <row r="22" spans="2:29" x14ac:dyDescent="0.2">
      <c r="B22" s="105" t="s">
        <v>231</v>
      </c>
      <c r="C22" s="48">
        <f>'[1]CUADRO 6A'!C22/C$66</f>
        <v>0</v>
      </c>
      <c r="D22" s="48">
        <f>'[1]CUADRO 6A'!D22/D$66</f>
        <v>0</v>
      </c>
      <c r="E22" s="48">
        <f>'[1]CUADRO 6A'!E22/E$66</f>
        <v>0</v>
      </c>
      <c r="F22" s="48">
        <f>'[1]CUADRO 6A'!F22/F$66</f>
        <v>0</v>
      </c>
      <c r="G22" s="48">
        <f>'[1]CUADRO 6A'!G22/G$66</f>
        <v>0</v>
      </c>
      <c r="H22" s="48">
        <f>'[1]CUADRO 6A'!H22/H$66</f>
        <v>0</v>
      </c>
      <c r="I22" s="48">
        <f>'[1]CUADRO 6A'!I22/I$66</f>
        <v>0</v>
      </c>
      <c r="J22" s="48">
        <f>'[1]CUADRO 6A'!J22/J$66</f>
        <v>0</v>
      </c>
      <c r="K22" s="48">
        <f>'[1]CUADRO 6A'!K22/K$66</f>
        <v>0</v>
      </c>
      <c r="L22" s="48">
        <f>'[1]CUADRO 6A'!L22/L$66</f>
        <v>0</v>
      </c>
      <c r="M22" s="48">
        <f>'[1]CUADRO 6A'!M22/M$66</f>
        <v>0</v>
      </c>
      <c r="N22" s="48">
        <f>'[1]CUADRO 6A'!N22/N$66</f>
        <v>0</v>
      </c>
      <c r="O22" s="48">
        <f>'[1]CUADRO 6A'!O22/O$66</f>
        <v>0</v>
      </c>
      <c r="P22" s="48">
        <f>'[1]CUADRO 6A'!P22/P$66</f>
        <v>0</v>
      </c>
      <c r="Q22" s="48">
        <f>'[1]CUADRO 6A'!Q22/Q$66</f>
        <v>0</v>
      </c>
      <c r="R22" s="48">
        <f>'[1]CUADRO 6A'!R22/R$66</f>
        <v>0</v>
      </c>
      <c r="S22" s="48">
        <f>'[1]CUADRO 6A'!S22/S$66</f>
        <v>0</v>
      </c>
      <c r="T22" s="48">
        <f>'[1]CUADRO 6A'!T22/T$66</f>
        <v>0</v>
      </c>
      <c r="U22" s="48">
        <f>'[1]CUADRO 6A'!U22/U$66</f>
        <v>0</v>
      </c>
      <c r="V22" s="48">
        <f>'[1]CUADRO 6A'!V22/V$66</f>
        <v>745169.15727150557</v>
      </c>
      <c r="W22" s="48">
        <f>'[1]CUADRO 6A'!W22/W$66</f>
        <v>377620.84145999205</v>
      </c>
      <c r="X22" s="48">
        <f>'[1]CUADRO 6A'!X22/X$66</f>
        <v>340352.21648703224</v>
      </c>
      <c r="Y22" s="48">
        <f>'[1]CUADRO 6A'!Y22/Y$66</f>
        <v>339025.04198372801</v>
      </c>
      <c r="Z22" s="48">
        <f>'[1]CUADRO 6A'!Z22/Z$66</f>
        <v>343684.43190249108</v>
      </c>
      <c r="AA22" s="48">
        <f>'[1]CUADRO 6A'!AA22/AA$66</f>
        <v>426757.21304148564</v>
      </c>
      <c r="AB22" s="48">
        <f>'[1]CUADRO 6A'!AB22/AB$66</f>
        <v>348254.65404815564</v>
      </c>
      <c r="AC22" s="48">
        <f>'[1]CUADRO 6A'!AC22/AC$66</f>
        <v>324063.78215699998</v>
      </c>
    </row>
    <row r="23" spans="2:29" x14ac:dyDescent="0.2">
      <c r="B23" s="105" t="s">
        <v>232</v>
      </c>
      <c r="C23" s="48">
        <f>'[1]CUADRO 6A'!C23/C$66</f>
        <v>3412708.4689389644</v>
      </c>
      <c r="D23" s="48">
        <f>'[1]CUADRO 6A'!D23/D$66</f>
        <v>3234698.4774215608</v>
      </c>
      <c r="E23" s="48">
        <f>'[1]CUADRO 6A'!E23/E$66</f>
        <v>3494292.7343432107</v>
      </c>
      <c r="F23" s="48">
        <f>'[1]CUADRO 6A'!F23/F$66</f>
        <v>2920067.5559331765</v>
      </c>
      <c r="G23" s="48">
        <f>'[1]CUADRO 6A'!G23/G$66</f>
        <v>3348127.2623078711</v>
      </c>
      <c r="H23" s="48">
        <f>'[1]CUADRO 6A'!H23/H$66</f>
        <v>3478286.6431848886</v>
      </c>
      <c r="I23" s="48">
        <f>'[1]CUADRO 6A'!I23/I$66</f>
        <v>4128612.0064020287</v>
      </c>
      <c r="J23" s="48">
        <f>'[1]CUADRO 6A'!J23/J$66</f>
        <v>3677032.548146761</v>
      </c>
      <c r="K23" s="48">
        <f>'[1]CUADRO 6A'!K23/K$66</f>
        <v>4313409.7861923957</v>
      </c>
      <c r="L23" s="48">
        <f>'[1]CUADRO 6A'!L23/L$66</f>
        <v>5598304.0947014317</v>
      </c>
      <c r="M23" s="48">
        <f>'[1]CUADRO 6A'!M23/M$66</f>
        <v>5394968.5718177389</v>
      </c>
      <c r="N23" s="48">
        <f>'[1]CUADRO 6A'!N23/N$66</f>
        <v>5608311.9757195814</v>
      </c>
      <c r="O23" s="48">
        <f>'[1]CUADRO 6A'!O23/O$66</f>
        <v>4544523.7561412388</v>
      </c>
      <c r="P23" s="48">
        <f>'[1]CUADRO 6A'!P23/P$66</f>
        <v>5168161.1257652435</v>
      </c>
      <c r="Q23" s="48">
        <f>'[1]CUADRO 6A'!Q23/Q$66</f>
        <v>2441386.9108056994</v>
      </c>
      <c r="R23" s="48">
        <f>'[1]CUADRO 6A'!R23/R$66</f>
        <v>2450485.0986313028</v>
      </c>
      <c r="S23" s="48">
        <f>'[1]CUADRO 6A'!S23/S$66</f>
        <v>2311559.8245838704</v>
      </c>
      <c r="T23" s="48">
        <f>'[1]CUADRO 6A'!T23/T$66</f>
        <v>2513796.1125110495</v>
      </c>
      <c r="U23" s="48">
        <f>'[1]CUADRO 6A'!U23/U$66</f>
        <v>2745131.3847560734</v>
      </c>
      <c r="V23" s="48">
        <f>'[1]CUADRO 6A'!V23/V$66</f>
        <v>4491025.196629242</v>
      </c>
      <c r="W23" s="48">
        <f>'[1]CUADRO 6A'!W23/W$66</f>
        <v>3679696.4801045307</v>
      </c>
      <c r="X23" s="48">
        <f>'[1]CUADRO 6A'!X23/X$66</f>
        <v>4570241.4911650326</v>
      </c>
      <c r="Y23" s="48">
        <f>'[1]CUADRO 6A'!Y23/Y$66</f>
        <v>3972005.3789730556</v>
      </c>
      <c r="Z23" s="48">
        <f>'[1]CUADRO 6A'!Z23/Z$66</f>
        <v>3106276.7438076534</v>
      </c>
      <c r="AA23" s="48">
        <f>'[1]CUADRO 6A'!AA23/AA$66</f>
        <v>4717401.6834320826</v>
      </c>
      <c r="AB23" s="48">
        <f>'[1]CUADRO 6A'!AB23/AB$66</f>
        <v>4380638.7576568592</v>
      </c>
      <c r="AC23" s="48">
        <f>'[1]CUADRO 6A'!AC23/AC$66</f>
        <v>4702120.1318939999</v>
      </c>
    </row>
    <row r="24" spans="2:29" x14ac:dyDescent="0.2">
      <c r="B24" s="105" t="s">
        <v>233</v>
      </c>
      <c r="C24" s="48">
        <f>'[1]CUADRO 6A'!C24/C$66</f>
        <v>0</v>
      </c>
      <c r="D24" s="48">
        <f>'[1]CUADRO 6A'!D24/D$66</f>
        <v>0</v>
      </c>
      <c r="E24" s="48">
        <f>'[1]CUADRO 6A'!E24/E$66</f>
        <v>0</v>
      </c>
      <c r="F24" s="48">
        <f>'[1]CUADRO 6A'!F24/F$66</f>
        <v>0</v>
      </c>
      <c r="G24" s="48">
        <f>'[1]CUADRO 6A'!G24/G$66</f>
        <v>0</v>
      </c>
      <c r="H24" s="48">
        <f>'[1]CUADRO 6A'!H24/H$66</f>
        <v>0</v>
      </c>
      <c r="I24" s="48">
        <f>'[1]CUADRO 6A'!I24/I$66</f>
        <v>0</v>
      </c>
      <c r="J24" s="48">
        <f>'[1]CUADRO 6A'!J24/J$66</f>
        <v>0</v>
      </c>
      <c r="K24" s="48">
        <f>'[1]CUADRO 6A'!K24/K$66</f>
        <v>0</v>
      </c>
      <c r="L24" s="48">
        <f>'[1]CUADRO 6A'!L24/L$66</f>
        <v>0</v>
      </c>
      <c r="M24" s="48">
        <f>'[1]CUADRO 6A'!M24/M$66</f>
        <v>0</v>
      </c>
      <c r="N24" s="48">
        <f>'[1]CUADRO 6A'!N24/N$66</f>
        <v>0</v>
      </c>
      <c r="O24" s="48">
        <f>'[1]CUADRO 6A'!O24/O$66</f>
        <v>0</v>
      </c>
      <c r="P24" s="48">
        <f>'[1]CUADRO 6A'!P24/P$66</f>
        <v>0</v>
      </c>
      <c r="Q24" s="48">
        <f>'[1]CUADRO 6A'!Q24/Q$66</f>
        <v>0</v>
      </c>
      <c r="R24" s="48">
        <f>'[1]CUADRO 6A'!R24/R$66</f>
        <v>0</v>
      </c>
      <c r="S24" s="48">
        <f>'[1]CUADRO 6A'!S24/S$66</f>
        <v>0</v>
      </c>
      <c r="T24" s="48">
        <f>'[1]CUADRO 6A'!T24/T$66</f>
        <v>0</v>
      </c>
      <c r="U24" s="48">
        <f>'[1]CUADRO 6A'!U24/U$66</f>
        <v>0</v>
      </c>
      <c r="V24" s="48">
        <f>'[1]CUADRO 6A'!V24/V$66</f>
        <v>475969.39307708107</v>
      </c>
      <c r="W24" s="48">
        <f>'[1]CUADRO 6A'!W24/W$66</f>
        <v>533627.66021300608</v>
      </c>
      <c r="X24" s="48">
        <f>'[1]CUADRO 6A'!X24/X$66</f>
        <v>1150647.0492707896</v>
      </c>
      <c r="Y24" s="48">
        <f>'[1]CUADRO 6A'!Y24/Y$66</f>
        <v>2636532.5235058502</v>
      </c>
      <c r="Z24" s="48">
        <f>'[1]CUADRO 6A'!Z24/Z$66</f>
        <v>1435422.1927280594</v>
      </c>
      <c r="AA24" s="48">
        <f>'[1]CUADRO 6A'!AA24/AA$66</f>
        <v>1356684.0105551681</v>
      </c>
      <c r="AB24" s="48">
        <f>'[1]CUADRO 6A'!AB24/AB$66</f>
        <v>1286889.5520194042</v>
      </c>
      <c r="AC24" s="48">
        <f>'[1]CUADRO 6A'!AC24/AC$66</f>
        <v>1245747.455053</v>
      </c>
    </row>
    <row r="25" spans="2:29" x14ac:dyDescent="0.2">
      <c r="B25" s="105" t="s">
        <v>234</v>
      </c>
      <c r="C25" s="48">
        <f>'[1]CUADRO 6A'!C25/C$66</f>
        <v>467765.01174612466</v>
      </c>
      <c r="D25" s="48">
        <f>'[1]CUADRO 6A'!D25/D$66</f>
        <v>1116159.7608864768</v>
      </c>
      <c r="E25" s="48">
        <f>'[1]CUADRO 6A'!E25/E$66</f>
        <v>1617084.3476432674</v>
      </c>
      <c r="F25" s="48">
        <f>'[1]CUADRO 6A'!F25/F$66</f>
        <v>1122524.573602411</v>
      </c>
      <c r="G25" s="48">
        <f>'[1]CUADRO 6A'!G25/G$66</f>
        <v>7016827.906700057</v>
      </c>
      <c r="H25" s="48">
        <f>'[1]CUADRO 6A'!H25/H$66</f>
        <v>5817118.3918925049</v>
      </c>
      <c r="I25" s="48">
        <f>'[1]CUADRO 6A'!I25/I$66</f>
        <v>489357.17863266484</v>
      </c>
      <c r="J25" s="48">
        <f>'[1]CUADRO 6A'!J25/J$66</f>
        <v>850126.21430288663</v>
      </c>
      <c r="K25" s="48">
        <f>'[1]CUADRO 6A'!K25/K$66</f>
        <v>1037054.4588767191</v>
      </c>
      <c r="L25" s="48">
        <f>'[1]CUADRO 6A'!L25/L$66</f>
        <v>2068393.6699539544</v>
      </c>
      <c r="M25" s="48">
        <f>'[1]CUADRO 6A'!M25/M$66</f>
        <v>1019861.5591194342</v>
      </c>
      <c r="N25" s="48">
        <f>'[1]CUADRO 6A'!N25/N$66</f>
        <v>997425.92539491772</v>
      </c>
      <c r="O25" s="48">
        <f>'[1]CUADRO 6A'!O25/O$66</f>
        <v>1106140.6792238352</v>
      </c>
      <c r="P25" s="48">
        <f>'[1]CUADRO 6A'!P25/P$66</f>
        <v>1038407.1199301621</v>
      </c>
      <c r="Q25" s="48">
        <f>'[1]CUADRO 6A'!Q25/Q$66</f>
        <v>1177496.5318315974</v>
      </c>
      <c r="R25" s="48">
        <f>'[1]CUADRO 6A'!R25/R$66</f>
        <v>1571560.3658963717</v>
      </c>
      <c r="S25" s="48">
        <f>'[1]CUADRO 6A'!S25/S$66</f>
        <v>2084142.3696650555</v>
      </c>
      <c r="T25" s="48">
        <f>'[1]CUADRO 6A'!T25/T$66</f>
        <v>3482781.275254935</v>
      </c>
      <c r="U25" s="48">
        <f>'[1]CUADRO 6A'!U25/U$66</f>
        <v>826303.13255560887</v>
      </c>
      <c r="V25" s="48">
        <f>'[1]CUADRO 6A'!V25/V$66</f>
        <v>0</v>
      </c>
      <c r="W25" s="48">
        <f>'[1]CUADRO 6A'!W25/W$66</f>
        <v>0</v>
      </c>
      <c r="X25" s="48">
        <f>'[1]CUADRO 6A'!X25/X$66</f>
        <v>0</v>
      </c>
      <c r="Y25" s="48">
        <f>'[1]CUADRO 6A'!Y25/Y$66</f>
        <v>0</v>
      </c>
      <c r="Z25" s="48">
        <f>'[1]CUADRO 6A'!Z25/Z$66</f>
        <v>0</v>
      </c>
      <c r="AA25" s="48">
        <f>'[1]CUADRO 6A'!AA25/AA$66</f>
        <v>0</v>
      </c>
      <c r="AB25" s="48">
        <f>'[1]CUADRO 6A'!AB25/AB$66</f>
        <v>0</v>
      </c>
      <c r="AC25" s="48">
        <f>'[1]CUADRO 6A'!AC25/AC$66</f>
        <v>0</v>
      </c>
    </row>
    <row r="26" spans="2:29" s="45" customFormat="1" x14ac:dyDescent="0.2">
      <c r="B26" s="111" t="s">
        <v>235</v>
      </c>
      <c r="C26" s="47">
        <f>'[1]CUADRO 6A'!C26/C$66</f>
        <v>21287.583769446293</v>
      </c>
      <c r="D26" s="47">
        <f>'[1]CUADRO 6A'!D26/D$66</f>
        <v>137001.7236434106</v>
      </c>
      <c r="E26" s="47">
        <f>'[1]CUADRO 6A'!E26/E$66</f>
        <v>117748.69534253226</v>
      </c>
      <c r="F26" s="47">
        <f>'[1]CUADRO 6A'!F26/F$66</f>
        <v>105334.74160891444</v>
      </c>
      <c r="G26" s="47">
        <f>'[1]CUADRO 6A'!G26/G$66</f>
        <v>95255.488536923047</v>
      </c>
      <c r="H26" s="47">
        <f>'[1]CUADRO 6A'!H26/H$66</f>
        <v>94290.475694428082</v>
      </c>
      <c r="I26" s="47">
        <f>'[1]CUADRO 6A'!I26/I$66</f>
        <v>95059.657186920915</v>
      </c>
      <c r="J26" s="47">
        <f>'[1]CUADRO 6A'!J26/J$66</f>
        <v>93078.668794774581</v>
      </c>
      <c r="K26" s="47">
        <f>'[1]CUADRO 6A'!K26/K$66</f>
        <v>86469.345606555406</v>
      </c>
      <c r="L26" s="47">
        <f>'[1]CUADRO 6A'!L26/L$66</f>
        <v>110106.55463919003</v>
      </c>
      <c r="M26" s="47">
        <f>'[1]CUADRO 6A'!M26/M$66</f>
        <v>116195.8547501866</v>
      </c>
      <c r="N26" s="47">
        <f>'[1]CUADRO 6A'!N26/N$66</f>
        <v>156645.41592360765</v>
      </c>
      <c r="O26" s="47">
        <f>'[1]CUADRO 6A'!O26/O$66</f>
        <v>128620.71421667062</v>
      </c>
      <c r="P26" s="47">
        <f>'[1]CUADRO 6A'!P26/P$66</f>
        <v>142804.40359414203</v>
      </c>
      <c r="Q26" s="47">
        <f>'[1]CUADRO 6A'!Q26/Q$66</f>
        <v>145397.50747086538</v>
      </c>
      <c r="R26" s="47">
        <f>'[1]CUADRO 6A'!R26/R$66</f>
        <v>139440.69500227532</v>
      </c>
      <c r="S26" s="47">
        <f>'[1]CUADRO 6A'!S26/S$66</f>
        <v>132075.82202363026</v>
      </c>
      <c r="T26" s="47">
        <f>'[1]CUADRO 6A'!T26/T$66</f>
        <v>145957.75029237947</v>
      </c>
      <c r="U26" s="47">
        <f>'[1]CUADRO 6A'!U26/U$66</f>
        <v>154598.90988482209</v>
      </c>
      <c r="V26" s="47">
        <f>'[1]CUADRO 6A'!V26/V$66</f>
        <v>0</v>
      </c>
      <c r="W26" s="47">
        <f>'[1]CUADRO 6A'!W26/W$66</f>
        <v>0</v>
      </c>
      <c r="X26" s="47">
        <f>'[1]CUADRO 6A'!X26/X$66</f>
        <v>0</v>
      </c>
      <c r="Y26" s="47">
        <f>'[1]CUADRO 6A'!Y26/Y$66</f>
        <v>0</v>
      </c>
      <c r="Z26" s="47">
        <f>'[1]CUADRO 6A'!Z26/Z$66</f>
        <v>0</v>
      </c>
      <c r="AA26" s="47">
        <f>'[1]CUADRO 6A'!AA26/AA$66</f>
        <v>0</v>
      </c>
      <c r="AB26" s="47">
        <f>'[1]CUADRO 6A'!AB26/AB$66</f>
        <v>0</v>
      </c>
      <c r="AC26" s="47">
        <f>'[1]CUADRO 6A'!AC26/AC$66</f>
        <v>0</v>
      </c>
    </row>
    <row r="27" spans="2:29" x14ac:dyDescent="0.2">
      <c r="B27" s="105" t="s">
        <v>236</v>
      </c>
      <c r="C27" s="48">
        <f>'[1]CUADRO 6A'!C27/C$66</f>
        <v>17043.01721996854</v>
      </c>
      <c r="D27" s="48">
        <f>'[1]CUADRO 6A'!D27/D$66</f>
        <v>123921.58264051456</v>
      </c>
      <c r="E27" s="48">
        <f>'[1]CUADRO 6A'!E27/E$66</f>
        <v>109170.5160711939</v>
      </c>
      <c r="F27" s="48">
        <f>'[1]CUADRO 6A'!F27/F$66</f>
        <v>96995.900372049655</v>
      </c>
      <c r="G27" s="48">
        <f>'[1]CUADRO 6A'!G27/G$66</f>
        <v>88914.134771081954</v>
      </c>
      <c r="H27" s="48">
        <f>'[1]CUADRO 6A'!H27/H$66</f>
        <v>88167.986826249515</v>
      </c>
      <c r="I27" s="48">
        <f>'[1]CUADRO 6A'!I27/I$66</f>
        <v>92155.234413110637</v>
      </c>
      <c r="J27" s="48">
        <f>'[1]CUADRO 6A'!J27/J$66</f>
        <v>88092.87407333414</v>
      </c>
      <c r="K27" s="48">
        <f>'[1]CUADRO 6A'!K27/K$66</f>
        <v>83149.833744349657</v>
      </c>
      <c r="L27" s="48">
        <f>'[1]CUADRO 6A'!L27/L$66</f>
        <v>107990.66534087197</v>
      </c>
      <c r="M27" s="48">
        <f>'[1]CUADRO 6A'!M27/M$66</f>
        <v>110367.28570145075</v>
      </c>
      <c r="N27" s="48">
        <f>'[1]CUADRO 6A'!N27/N$66</f>
        <v>153359.0677188159</v>
      </c>
      <c r="O27" s="48">
        <f>'[1]CUADRO 6A'!O27/O$66</f>
        <v>124738.6259702455</v>
      </c>
      <c r="P27" s="48">
        <f>'[1]CUADRO 6A'!P27/P$66</f>
        <v>137406.69330118998</v>
      </c>
      <c r="Q27" s="48">
        <f>'[1]CUADRO 6A'!Q27/Q$66</f>
        <v>143386.26804054144</v>
      </c>
      <c r="R27" s="48">
        <f>'[1]CUADRO 6A'!R27/R$66</f>
        <v>137734.78507093826</v>
      </c>
      <c r="S27" s="48">
        <f>'[1]CUADRO 6A'!S27/S$66</f>
        <v>126873.45850392242</v>
      </c>
      <c r="T27" s="48">
        <f>'[1]CUADRO 6A'!T27/T$66</f>
        <v>140813.62516188648</v>
      </c>
      <c r="U27" s="48">
        <f>'[1]CUADRO 6A'!U27/U$66</f>
        <v>149359.38692630443</v>
      </c>
      <c r="V27" s="48">
        <f>'[1]CUADRO 6A'!V27/V$66</f>
        <v>0</v>
      </c>
      <c r="W27" s="48">
        <f>'[1]CUADRO 6A'!W27/W$66</f>
        <v>0</v>
      </c>
      <c r="X27" s="48">
        <f>'[1]CUADRO 6A'!X27/X$66</f>
        <v>0</v>
      </c>
      <c r="Y27" s="48">
        <f>'[1]CUADRO 6A'!Y27/Y$66</f>
        <v>0</v>
      </c>
      <c r="Z27" s="48">
        <f>'[1]CUADRO 6A'!Z27/Z$66</f>
        <v>0</v>
      </c>
      <c r="AA27" s="48">
        <f>'[1]CUADRO 6A'!AA27/AA$66</f>
        <v>0</v>
      </c>
      <c r="AB27" s="48">
        <f>'[1]CUADRO 6A'!AB27/AB$66</f>
        <v>0</v>
      </c>
      <c r="AC27" s="48">
        <f>'[1]CUADRO 6A'!AC27/AC$66</f>
        <v>0</v>
      </c>
    </row>
    <row r="28" spans="2:29" x14ac:dyDescent="0.2">
      <c r="B28" s="105" t="s">
        <v>237</v>
      </c>
      <c r="C28" s="48">
        <f>'[1]CUADRO 6A'!C28/C$66</f>
        <v>4244.5665494777541</v>
      </c>
      <c r="D28" s="48">
        <f>'[1]CUADRO 6A'!D28/D$66</f>
        <v>13080.141002896011</v>
      </c>
      <c r="E28" s="48">
        <f>'[1]CUADRO 6A'!E28/E$66</f>
        <v>8578.1792713383547</v>
      </c>
      <c r="F28" s="48">
        <f>'[1]CUADRO 6A'!F28/F$66</f>
        <v>8338.8412368647678</v>
      </c>
      <c r="G28" s="48">
        <f>'[1]CUADRO 6A'!G28/G$66</f>
        <v>6341.3537658410842</v>
      </c>
      <c r="H28" s="48">
        <f>'[1]CUADRO 6A'!H28/H$66</f>
        <v>6122.4888681785524</v>
      </c>
      <c r="I28" s="48">
        <f>'[1]CUADRO 6A'!I28/I$66</f>
        <v>2904.4227738102741</v>
      </c>
      <c r="J28" s="48">
        <f>'[1]CUADRO 6A'!J28/J$66</f>
        <v>4985.7947214404385</v>
      </c>
      <c r="K28" s="48">
        <f>'[1]CUADRO 6A'!K28/K$66</f>
        <v>3319.5118622057475</v>
      </c>
      <c r="L28" s="48">
        <f>'[1]CUADRO 6A'!L28/L$66</f>
        <v>2115.8892983180485</v>
      </c>
      <c r="M28" s="48">
        <f>'[1]CUADRO 6A'!M28/M$66</f>
        <v>5828.5690487358579</v>
      </c>
      <c r="N28" s="48">
        <f>'[1]CUADRO 6A'!N28/N$66</f>
        <v>3286.3482047917391</v>
      </c>
      <c r="O28" s="48">
        <f>'[1]CUADRO 6A'!O28/O$66</f>
        <v>3882.0882464251104</v>
      </c>
      <c r="P28" s="48">
        <f>'[1]CUADRO 6A'!P28/P$66</f>
        <v>5397.7102929520406</v>
      </c>
      <c r="Q28" s="48">
        <f>'[1]CUADRO 6A'!Q28/Q$66</f>
        <v>2011.2394303239387</v>
      </c>
      <c r="R28" s="48">
        <f>'[1]CUADRO 6A'!R28/R$66</f>
        <v>1705.9099313370539</v>
      </c>
      <c r="S28" s="48">
        <f>'[1]CUADRO 6A'!S28/S$66</f>
        <v>5202.3635197078129</v>
      </c>
      <c r="T28" s="48">
        <f>'[1]CUADRO 6A'!T28/T$66</f>
        <v>5144.1251304929901</v>
      </c>
      <c r="U28" s="48">
        <f>'[1]CUADRO 6A'!U28/U$66</f>
        <v>5239.5229585176357</v>
      </c>
      <c r="V28" s="48">
        <f>'[1]CUADRO 6A'!V28/V$66</f>
        <v>0</v>
      </c>
      <c r="W28" s="48">
        <f>'[1]CUADRO 6A'!W28/W$66</f>
        <v>0</v>
      </c>
      <c r="X28" s="48">
        <f>'[1]CUADRO 6A'!X28/X$66</f>
        <v>0</v>
      </c>
      <c r="Y28" s="48">
        <f>'[1]CUADRO 6A'!Y28/Y$66</f>
        <v>0</v>
      </c>
      <c r="Z28" s="48">
        <f>'[1]CUADRO 6A'!Z28/Z$66</f>
        <v>0</v>
      </c>
      <c r="AA28" s="48">
        <f>'[1]CUADRO 6A'!AA28/AA$66</f>
        <v>0</v>
      </c>
      <c r="AB28" s="48">
        <f>'[1]CUADRO 6A'!AB28/AB$66</f>
        <v>0</v>
      </c>
      <c r="AC28" s="48">
        <f>'[1]CUADRO 6A'!AC28/AC$66</f>
        <v>0</v>
      </c>
    </row>
    <row r="29" spans="2:29" x14ac:dyDescent="0.2">
      <c r="B29" s="110" t="s">
        <v>238</v>
      </c>
      <c r="C29" s="50">
        <f>'[1]CUADRO 6A'!C29/C$66</f>
        <v>2716785.7246146225</v>
      </c>
      <c r="D29" s="50">
        <f>'[1]CUADRO 6A'!D29/D$66</f>
        <v>2961729.204492047</v>
      </c>
      <c r="E29" s="50">
        <f>'[1]CUADRO 6A'!E29/E$66</f>
        <v>1784152.3254356927</v>
      </c>
      <c r="F29" s="50">
        <f>'[1]CUADRO 6A'!F29/F$66</f>
        <v>1416300.6736566166</v>
      </c>
      <c r="G29" s="50">
        <f>'[1]CUADRO 6A'!G29/G$66</f>
        <v>2017195.6099663735</v>
      </c>
      <c r="H29" s="50">
        <f>'[1]CUADRO 6A'!H29/H$66</f>
        <v>1214134.9825208336</v>
      </c>
      <c r="I29" s="50">
        <f>'[1]CUADRO 6A'!I29/I$66</f>
        <v>2565134.704903584</v>
      </c>
      <c r="J29" s="50">
        <f>'[1]CUADRO 6A'!J29/J$66</f>
        <v>3197342.5962568657</v>
      </c>
      <c r="K29" s="50">
        <f>'[1]CUADRO 6A'!K29/K$66</f>
        <v>2730805.0096106268</v>
      </c>
      <c r="L29" s="50">
        <f>'[1]CUADRO 6A'!L29/L$66</f>
        <v>4016259.2047658032</v>
      </c>
      <c r="M29" s="50">
        <f>'[1]CUADRO 6A'!M29/M$66</f>
        <v>6573504.8413842572</v>
      </c>
      <c r="N29" s="50">
        <f>'[1]CUADRO 6A'!N29/N$66</f>
        <v>5478763.632174029</v>
      </c>
      <c r="O29" s="50">
        <f>'[1]CUADRO 6A'!O29/O$66</f>
        <v>4731031.3899782365</v>
      </c>
      <c r="P29" s="50">
        <f>'[1]CUADRO 6A'!P29/P$66</f>
        <v>4180493.2345557162</v>
      </c>
      <c r="Q29" s="50">
        <f>'[1]CUADRO 6A'!Q29/Q$66</f>
        <v>4796239.6538420785</v>
      </c>
      <c r="R29" s="50">
        <f>'[1]CUADRO 6A'!R29/R$66</f>
        <v>4675454.2016644105</v>
      </c>
      <c r="S29" s="50">
        <f>'[1]CUADRO 6A'!S29/S$66</f>
        <v>5165368.0866001137</v>
      </c>
      <c r="T29" s="50">
        <f>'[1]CUADRO 6A'!T29/T$66</f>
        <v>5306259.3254849371</v>
      </c>
      <c r="U29" s="50">
        <f>'[1]CUADRO 6A'!U29/U$66</f>
        <v>4002050.8471404095</v>
      </c>
      <c r="V29" s="50">
        <f>'[1]CUADRO 6A'!V29/V$66</f>
        <v>3907134.1125548836</v>
      </c>
      <c r="W29" s="50">
        <f>'[1]CUADRO 6A'!W29/W$66</f>
        <v>3308219.5317198201</v>
      </c>
      <c r="X29" s="50">
        <f>'[1]CUADRO 6A'!X29/X$66</f>
        <v>4545059.827759427</v>
      </c>
      <c r="Y29" s="50">
        <f>'[1]CUADRO 6A'!Y29/Y$66</f>
        <v>3632904.1814227724</v>
      </c>
      <c r="Z29" s="50">
        <f>'[1]CUADRO 6A'!Z29/Z$66</f>
        <v>5558391.6318442589</v>
      </c>
      <c r="AA29" s="50">
        <f>'[1]CUADRO 6A'!AA29/AA$66</f>
        <v>7627540.8684951775</v>
      </c>
      <c r="AB29" s="50">
        <f>'[1]CUADRO 6A'!AB29/AB$66</f>
        <v>7018793.4424882196</v>
      </c>
      <c r="AC29" s="50">
        <f>'[1]CUADRO 6A'!AC29/AC$66</f>
        <v>7908917.9180469997</v>
      </c>
    </row>
    <row r="30" spans="2:29" x14ac:dyDescent="0.2">
      <c r="B30" s="108" t="s">
        <v>239</v>
      </c>
      <c r="C30" s="48">
        <f>'[1]CUADRO 6A'!C30/C$66</f>
        <v>0</v>
      </c>
      <c r="D30" s="48">
        <f>'[1]CUADRO 6A'!D30/D$66</f>
        <v>0</v>
      </c>
      <c r="E30" s="48">
        <f>'[1]CUADRO 6A'!E30/E$66</f>
        <v>0</v>
      </c>
      <c r="F30" s="48">
        <f>'[1]CUADRO 6A'!F30/F$66</f>
        <v>0</v>
      </c>
      <c r="G30" s="48">
        <f>'[1]CUADRO 6A'!G30/G$66</f>
        <v>0</v>
      </c>
      <c r="H30" s="48">
        <f>'[1]CUADRO 6A'!H30/H$66</f>
        <v>0</v>
      </c>
      <c r="I30" s="48">
        <f>'[1]CUADRO 6A'!I30/I$66</f>
        <v>0</v>
      </c>
      <c r="J30" s="48">
        <f>'[1]CUADRO 6A'!J30/J$66</f>
        <v>0</v>
      </c>
      <c r="K30" s="48">
        <f>'[1]CUADRO 6A'!K30/K$66</f>
        <v>0</v>
      </c>
      <c r="L30" s="48">
        <f>'[1]CUADRO 6A'!L30/L$66</f>
        <v>0</v>
      </c>
      <c r="M30" s="48">
        <f>'[1]CUADRO 6A'!M30/M$66</f>
        <v>0</v>
      </c>
      <c r="N30" s="48">
        <f>'[1]CUADRO 6A'!N30/N$66</f>
        <v>0</v>
      </c>
      <c r="O30" s="48">
        <f>'[1]CUADRO 6A'!O30/O$66</f>
        <v>0</v>
      </c>
      <c r="P30" s="48">
        <f>'[1]CUADRO 6A'!P30/P$66</f>
        <v>0</v>
      </c>
      <c r="Q30" s="48">
        <f>'[1]CUADRO 6A'!Q30/Q$66</f>
        <v>0</v>
      </c>
      <c r="R30" s="48">
        <f>'[1]CUADRO 6A'!R30/R$66</f>
        <v>0</v>
      </c>
      <c r="S30" s="48">
        <f>'[1]CUADRO 6A'!S30/S$66</f>
        <v>0</v>
      </c>
      <c r="T30" s="48">
        <f>'[1]CUADRO 6A'!T30/T$66</f>
        <v>0</v>
      </c>
      <c r="U30" s="48">
        <f>'[1]CUADRO 6A'!U30/U$66</f>
        <v>0</v>
      </c>
      <c r="V30" s="48">
        <f>'[1]CUADRO 6A'!V30/V$66</f>
        <v>0</v>
      </c>
      <c r="W30" s="48">
        <f>'[1]CUADRO 6A'!W30/W$66</f>
        <v>739.58851899635192</v>
      </c>
      <c r="X30" s="48">
        <f>'[1]CUADRO 6A'!X30/X$66</f>
        <v>1513.9483367987541</v>
      </c>
      <c r="Y30" s="48">
        <f>'[1]CUADRO 6A'!Y30/Y$66</f>
        <v>81545.561552033498</v>
      </c>
      <c r="Z30" s="48">
        <f>'[1]CUADRO 6A'!Z30/Z$66</f>
        <v>423.47775700624851</v>
      </c>
      <c r="AA30" s="48">
        <f>'[1]CUADRO 6A'!AA30/AA$66</f>
        <v>365.35900507595284</v>
      </c>
      <c r="AB30" s="48">
        <f>'[1]CUADRO 6A'!AB30/AB$66</f>
        <v>2016.1086883170353</v>
      </c>
      <c r="AC30" s="48">
        <f>'[1]CUADRO 6A'!AC30/AC$66</f>
        <v>24997.063324999999</v>
      </c>
    </row>
    <row r="31" spans="2:29" x14ac:dyDescent="0.2">
      <c r="B31" s="108" t="s">
        <v>240</v>
      </c>
      <c r="C31" s="48">
        <f>'[1]CUADRO 6A'!C31/C$66</f>
        <v>0</v>
      </c>
      <c r="D31" s="48">
        <f>'[1]CUADRO 6A'!D31/D$66</f>
        <v>0</v>
      </c>
      <c r="E31" s="48">
        <f>'[1]CUADRO 6A'!E31/E$66</f>
        <v>0</v>
      </c>
      <c r="F31" s="48">
        <f>'[1]CUADRO 6A'!F31/F$66</f>
        <v>0</v>
      </c>
      <c r="G31" s="48">
        <f>'[1]CUADRO 6A'!G31/G$66</f>
        <v>0</v>
      </c>
      <c r="H31" s="48">
        <f>'[1]CUADRO 6A'!H31/H$66</f>
        <v>0</v>
      </c>
      <c r="I31" s="48">
        <f>'[1]CUADRO 6A'!I31/I$66</f>
        <v>0</v>
      </c>
      <c r="J31" s="48">
        <f>'[1]CUADRO 6A'!J31/J$66</f>
        <v>0</v>
      </c>
      <c r="K31" s="48">
        <f>'[1]CUADRO 6A'!K31/K$66</f>
        <v>0</v>
      </c>
      <c r="L31" s="48">
        <f>'[1]CUADRO 6A'!L31/L$66</f>
        <v>0</v>
      </c>
      <c r="M31" s="48">
        <f>'[1]CUADRO 6A'!M31/M$66</f>
        <v>0</v>
      </c>
      <c r="N31" s="48">
        <f>'[1]CUADRO 6A'!N31/N$66</f>
        <v>3617304.477976535</v>
      </c>
      <c r="O31" s="48">
        <f>'[1]CUADRO 6A'!O31/O$66</f>
        <v>3541589.2371912305</v>
      </c>
      <c r="P31" s="48">
        <f>'[1]CUADRO 6A'!P31/P$66</f>
        <v>2854763.0334134232</v>
      </c>
      <c r="Q31" s="48">
        <f>'[1]CUADRO 6A'!Q31/Q$66</f>
        <v>3578779.9130826052</v>
      </c>
      <c r="R31" s="48">
        <f>'[1]CUADRO 6A'!R31/R$66</f>
        <v>4021586.8216257798</v>
      </c>
      <c r="S31" s="48">
        <f>'[1]CUADRO 6A'!S31/S$66</f>
        <v>3745221.5571537423</v>
      </c>
      <c r="T31" s="48">
        <f>'[1]CUADRO 6A'!T31/T$66</f>
        <v>4715517.5745354705</v>
      </c>
      <c r="U31" s="48">
        <f>'[1]CUADRO 6A'!U31/U$66</f>
        <v>3320993.1941405162</v>
      </c>
      <c r="V31" s="48">
        <f>'[1]CUADRO 6A'!V31/V$66</f>
        <v>3522786.034212539</v>
      </c>
      <c r="W31" s="48">
        <f>'[1]CUADRO 6A'!W31/W$66</f>
        <v>2912388.2812960139</v>
      </c>
      <c r="X31" s="48">
        <f>'[1]CUADRO 6A'!X31/X$66</f>
        <v>3838729.4450351549</v>
      </c>
      <c r="Y31" s="48">
        <f>'[1]CUADRO 6A'!Y31/Y$66</f>
        <v>3005991.9066922567</v>
      </c>
      <c r="Z31" s="48">
        <f>'[1]CUADRO 6A'!Z31/Z$66</f>
        <v>4500913.6790008731</v>
      </c>
      <c r="AA31" s="48">
        <f>'[1]CUADRO 6A'!AA31/AA$66</f>
        <v>7024872.6502663372</v>
      </c>
      <c r="AB31" s="48">
        <f>'[1]CUADRO 6A'!AB31/AB$66</f>
        <v>6543263.0969029702</v>
      </c>
      <c r="AC31" s="48">
        <f>'[1]CUADRO 6A'!AC31/AC$66</f>
        <v>5495844.5330469999</v>
      </c>
    </row>
    <row r="32" spans="2:29" x14ac:dyDescent="0.2">
      <c r="B32" s="108" t="s">
        <v>320</v>
      </c>
      <c r="C32" s="48">
        <f>'[1]CUADRO 6A'!C32/C$66</f>
        <v>0</v>
      </c>
      <c r="D32" s="48">
        <f>'[1]CUADRO 6A'!D32/D$66</f>
        <v>0</v>
      </c>
      <c r="E32" s="48">
        <f>'[1]CUADRO 6A'!E32/E$66</f>
        <v>0</v>
      </c>
      <c r="F32" s="48">
        <f>'[1]CUADRO 6A'!F32/F$66</f>
        <v>0</v>
      </c>
      <c r="G32" s="48">
        <f>'[1]CUADRO 6A'!G32/G$66</f>
        <v>0</v>
      </c>
      <c r="H32" s="48">
        <f>'[1]CUADRO 6A'!H32/H$66</f>
        <v>0</v>
      </c>
      <c r="I32" s="48">
        <f>'[1]CUADRO 6A'!I32/I$66</f>
        <v>0</v>
      </c>
      <c r="J32" s="48">
        <f>'[1]CUADRO 6A'!J32/J$66</f>
        <v>0</v>
      </c>
      <c r="K32" s="48">
        <f>'[1]CUADRO 6A'!K32/K$66</f>
        <v>0</v>
      </c>
      <c r="L32" s="48">
        <f>'[1]CUADRO 6A'!L32/L$66</f>
        <v>0</v>
      </c>
      <c r="M32" s="48">
        <f>'[1]CUADRO 6A'!M32/M$66</f>
        <v>0</v>
      </c>
      <c r="N32" s="48">
        <f>'[1]CUADRO 6A'!N32/N$66</f>
        <v>0</v>
      </c>
      <c r="O32" s="48">
        <f>'[1]CUADRO 6A'!O32/O$66</f>
        <v>0</v>
      </c>
      <c r="P32" s="48">
        <f>'[1]CUADRO 6A'!P32/P$66</f>
        <v>0</v>
      </c>
      <c r="Q32" s="48">
        <f>'[1]CUADRO 6A'!Q32/Q$66</f>
        <v>0</v>
      </c>
      <c r="R32" s="48">
        <f>'[1]CUADRO 6A'!R32/R$66</f>
        <v>0</v>
      </c>
      <c r="S32" s="48">
        <f>'[1]CUADRO 6A'!S32/S$66</f>
        <v>0</v>
      </c>
      <c r="T32" s="48">
        <f>'[1]CUADRO 6A'!T32/T$66</f>
        <v>0</v>
      </c>
      <c r="U32" s="48">
        <f>'[1]CUADRO 6A'!U32/U$66</f>
        <v>0</v>
      </c>
      <c r="V32" s="48">
        <f>'[1]CUADRO 6A'!V32/V$66</f>
        <v>0</v>
      </c>
      <c r="W32" s="48">
        <f>'[1]CUADRO 6A'!W32/W$66</f>
        <v>1630.5708500746787</v>
      </c>
      <c r="X32" s="48">
        <f>'[1]CUADRO 6A'!X32/X$66</f>
        <v>1470.4112464757961</v>
      </c>
      <c r="Y32" s="48">
        <f>'[1]CUADRO 6A'!Y32/Y$66</f>
        <v>1478.9653701947077</v>
      </c>
      <c r="Z32" s="48">
        <f>'[1]CUADRO 6A'!Z32/Z$66</f>
        <v>305.94072428801815</v>
      </c>
      <c r="AA32" s="48">
        <f>'[1]CUADRO 6A'!AA32/AA$66</f>
        <v>418.18211132021293</v>
      </c>
      <c r="AB32" s="48">
        <f>'[1]CUADRO 6A'!AB32/AB$66</f>
        <v>443.66547254462256</v>
      </c>
      <c r="AC32" s="48">
        <f>'[1]CUADRO 6A'!AC32/AC$66</f>
        <v>117.15888</v>
      </c>
    </row>
    <row r="33" spans="2:29" x14ac:dyDescent="0.2">
      <c r="B33" s="108" t="s">
        <v>241</v>
      </c>
      <c r="C33" s="48">
        <f>'[1]CUADRO 6A'!C33/C$66</f>
        <v>784588.20582933014</v>
      </c>
      <c r="D33" s="48">
        <f>'[1]CUADRO 6A'!D33/D$66</f>
        <v>652544.09229051415</v>
      </c>
      <c r="E33" s="48">
        <f>'[1]CUADRO 6A'!E33/E$66</f>
        <v>639723.21249465505</v>
      </c>
      <c r="F33" s="48">
        <f>'[1]CUADRO 6A'!F33/F$66</f>
        <v>520941.7950150774</v>
      </c>
      <c r="G33" s="48">
        <f>'[1]CUADRO 6A'!G33/G$66</f>
        <v>749998.36299597146</v>
      </c>
      <c r="H33" s="48">
        <f>'[1]CUADRO 6A'!H33/H$66</f>
        <v>699308.1198749243</v>
      </c>
      <c r="I33" s="48">
        <f>'[1]CUADRO 6A'!I33/I$66</f>
        <v>842377.69072189881</v>
      </c>
      <c r="J33" s="48">
        <f>'[1]CUADRO 6A'!J33/J$66</f>
        <v>580704.51347230386</v>
      </c>
      <c r="K33" s="48">
        <f>'[1]CUADRO 6A'!K33/K$66</f>
        <v>778067.4533095673</v>
      </c>
      <c r="L33" s="48">
        <f>'[1]CUADRO 6A'!L33/L$66</f>
        <v>1037598.4207619692</v>
      </c>
      <c r="M33" s="48">
        <f>'[1]CUADRO 6A'!M33/M$66</f>
        <v>734350.21117984131</v>
      </c>
      <c r="N33" s="48">
        <f>'[1]CUADRO 6A'!N33/N$66</f>
        <v>959951.46998343035</v>
      </c>
      <c r="O33" s="48">
        <f>'[1]CUADRO 6A'!O33/O$66</f>
        <v>848603.57472815667</v>
      </c>
      <c r="P33" s="48">
        <f>'[1]CUADRO 6A'!P33/P$66</f>
        <v>694301.37794288725</v>
      </c>
      <c r="Q33" s="48">
        <f>'[1]CUADRO 6A'!Q33/Q$66</f>
        <v>608279.42537479987</v>
      </c>
      <c r="R33" s="48">
        <f>'[1]CUADRO 6A'!R33/R$66</f>
        <v>512574.01877378032</v>
      </c>
      <c r="S33" s="48">
        <f>'[1]CUADRO 6A'!S33/S$66</f>
        <v>544841.13625830773</v>
      </c>
      <c r="T33" s="48">
        <f>'[1]CUADRO 6A'!T33/T$66</f>
        <v>450132.38144913147</v>
      </c>
      <c r="U33" s="48">
        <f>'[1]CUADRO 6A'!U33/U$66</f>
        <v>385408.93385376444</v>
      </c>
      <c r="V33" s="48">
        <f>'[1]CUADRO 6A'!V33/V$66</f>
        <v>149254.20415294101</v>
      </c>
      <c r="W33" s="48">
        <f>'[1]CUADRO 6A'!W33/W$66</f>
        <v>164294.32603005914</v>
      </c>
      <c r="X33" s="48">
        <f>'[1]CUADRO 6A'!X33/X$66</f>
        <v>170261.26450484732</v>
      </c>
      <c r="Y33" s="48">
        <f>'[1]CUADRO 6A'!Y33/Y$66</f>
        <v>109254.50865189706</v>
      </c>
      <c r="Z33" s="48">
        <f>'[1]CUADRO 6A'!Z33/Z$66</f>
        <v>135513.46038779346</v>
      </c>
      <c r="AA33" s="48">
        <f>'[1]CUADRO 6A'!AA33/AA$66</f>
        <v>239743.71842716125</v>
      </c>
      <c r="AB33" s="48">
        <f>'[1]CUADRO 6A'!AB33/AB$66</f>
        <v>186171.97604989054</v>
      </c>
      <c r="AC33" s="48">
        <f>'[1]CUADRO 6A'!AC33/AC$66</f>
        <v>267999.27701199998</v>
      </c>
    </row>
    <row r="34" spans="2:29" x14ac:dyDescent="0.2">
      <c r="B34" s="108" t="s">
        <v>366</v>
      </c>
      <c r="C34" s="48">
        <f>'[1]CUADRO 6A'!C34/C$66</f>
        <v>0</v>
      </c>
      <c r="D34" s="48">
        <f>'[1]CUADRO 6A'!D34/D$66</f>
        <v>0</v>
      </c>
      <c r="E34" s="48">
        <f>'[1]CUADRO 6A'!E34/E$66</f>
        <v>0</v>
      </c>
      <c r="F34" s="48">
        <f>'[1]CUADRO 6A'!F34/F$66</f>
        <v>0</v>
      </c>
      <c r="G34" s="48">
        <f>'[1]CUADRO 6A'!G34/G$66</f>
        <v>0</v>
      </c>
      <c r="H34" s="48">
        <f>'[1]CUADRO 6A'!H34/H$66</f>
        <v>0</v>
      </c>
      <c r="I34" s="48">
        <f>'[1]CUADRO 6A'!I34/I$66</f>
        <v>0</v>
      </c>
      <c r="J34" s="48">
        <f>'[1]CUADRO 6A'!J34/J$66</f>
        <v>0</v>
      </c>
      <c r="K34" s="48">
        <f>'[1]CUADRO 6A'!K34/K$66</f>
        <v>0</v>
      </c>
      <c r="L34" s="48">
        <f>'[1]CUADRO 6A'!L34/L$66</f>
        <v>0</v>
      </c>
      <c r="M34" s="48">
        <f>'[1]CUADRO 6A'!M34/M$66</f>
        <v>0</v>
      </c>
      <c r="N34" s="48">
        <f>'[1]CUADRO 6A'!N34/N$66</f>
        <v>0</v>
      </c>
      <c r="O34" s="48">
        <f>'[1]CUADRO 6A'!O34/O$66</f>
        <v>0</v>
      </c>
      <c r="P34" s="48">
        <f>'[1]CUADRO 6A'!P34/P$66</f>
        <v>0</v>
      </c>
      <c r="Q34" s="48">
        <f>'[1]CUADRO 6A'!Q34/Q$66</f>
        <v>0</v>
      </c>
      <c r="R34" s="48">
        <f>'[1]CUADRO 6A'!R34/R$66</f>
        <v>0</v>
      </c>
      <c r="S34" s="48">
        <f>'[1]CUADRO 6A'!S34/S$66</f>
        <v>0</v>
      </c>
      <c r="T34" s="48">
        <f>'[1]CUADRO 6A'!T34/T$66</f>
        <v>0</v>
      </c>
      <c r="U34" s="48">
        <f>'[1]CUADRO 6A'!U34/U$66</f>
        <v>0</v>
      </c>
      <c r="V34" s="48">
        <f>'[1]CUADRO 6A'!V34/V$66</f>
        <v>0</v>
      </c>
      <c r="W34" s="48">
        <f>'[1]CUADRO 6A'!W34/W$66</f>
        <v>0</v>
      </c>
      <c r="X34" s="48">
        <f>'[1]CUADRO 6A'!X34/X$66</f>
        <v>0</v>
      </c>
      <c r="Y34" s="48">
        <f>'[1]CUADRO 6A'!Y34/Y$66</f>
        <v>0</v>
      </c>
      <c r="Z34" s="48">
        <f>'[1]CUADRO 6A'!Z34/Z$66</f>
        <v>0</v>
      </c>
      <c r="AA34" s="48">
        <f>'[1]CUADRO 6A'!AA34/AA$66</f>
        <v>0</v>
      </c>
      <c r="AB34" s="48">
        <f>'[1]CUADRO 6A'!AB34/AB$66</f>
        <v>0</v>
      </c>
      <c r="AC34" s="48">
        <f>'[1]CUADRO 6A'!AC34/AC$66</f>
        <v>150000</v>
      </c>
    </row>
    <row r="35" spans="2:29" x14ac:dyDescent="0.2">
      <c r="B35" s="108" t="s">
        <v>242</v>
      </c>
      <c r="C35" s="48">
        <f>'[1]CUADRO 6A'!C35/C$66</f>
        <v>82221.072758086681</v>
      </c>
      <c r="D35" s="48">
        <f>'[1]CUADRO 6A'!D35/D$66</f>
        <v>89329.68745806998</v>
      </c>
      <c r="E35" s="48">
        <f>'[1]CUADRO 6A'!E35/E$66</f>
        <v>8265.1045502012694</v>
      </c>
      <c r="F35" s="48">
        <f>'[1]CUADRO 6A'!F35/F$66</f>
        <v>0</v>
      </c>
      <c r="G35" s="48">
        <f>'[1]CUADRO 6A'!G35/G$66</f>
        <v>0</v>
      </c>
      <c r="H35" s="48">
        <f>'[1]CUADRO 6A'!H35/H$66</f>
        <v>0</v>
      </c>
      <c r="I35" s="48">
        <f>'[1]CUADRO 6A'!I35/I$66</f>
        <v>0</v>
      </c>
      <c r="J35" s="48">
        <f>'[1]CUADRO 6A'!J35/J$66</f>
        <v>13245.136614951691</v>
      </c>
      <c r="K35" s="48">
        <f>'[1]CUADRO 6A'!K35/K$66</f>
        <v>5939.7229776783906</v>
      </c>
      <c r="L35" s="48">
        <f>'[1]CUADRO 6A'!L35/L$66</f>
        <v>0</v>
      </c>
      <c r="M35" s="48">
        <f>'[1]CUADRO 6A'!M35/M$66</f>
        <v>0</v>
      </c>
      <c r="N35" s="48">
        <f>'[1]CUADRO 6A'!N35/N$66</f>
        <v>0</v>
      </c>
      <c r="O35" s="48">
        <f>'[1]CUADRO 6A'!O35/O$66</f>
        <v>0</v>
      </c>
      <c r="P35" s="48">
        <f>'[1]CUADRO 6A'!P35/P$66</f>
        <v>0</v>
      </c>
      <c r="Q35" s="48">
        <f>'[1]CUADRO 6A'!Q35/Q$66</f>
        <v>0</v>
      </c>
      <c r="R35" s="48">
        <f>'[1]CUADRO 6A'!R35/R$66</f>
        <v>0</v>
      </c>
      <c r="S35" s="48">
        <f>'[1]CUADRO 6A'!S35/S$66</f>
        <v>0</v>
      </c>
      <c r="T35" s="48">
        <f>'[1]CUADRO 6A'!T35/T$66</f>
        <v>0</v>
      </c>
      <c r="U35" s="48">
        <f>'[1]CUADRO 6A'!U35/U$66</f>
        <v>0</v>
      </c>
      <c r="V35" s="48">
        <f>'[1]CUADRO 6A'!V35/V$66</f>
        <v>0</v>
      </c>
      <c r="W35" s="48">
        <f>'[1]CUADRO 6A'!W35/W$66</f>
        <v>0</v>
      </c>
      <c r="X35" s="48">
        <f>'[1]CUADRO 6A'!X35/X$66</f>
        <v>0</v>
      </c>
      <c r="Y35" s="48">
        <f>'[1]CUADRO 6A'!Y35/Y$66</f>
        <v>0</v>
      </c>
      <c r="Z35" s="48">
        <f>'[1]CUADRO 6A'!Z35/Z$66</f>
        <v>456210.78508228838</v>
      </c>
      <c r="AA35" s="48">
        <f>'[1]CUADRO 6A'!AA35/AA$66</f>
        <v>0</v>
      </c>
      <c r="AB35" s="48">
        <f>'[1]CUADRO 6A'!AB35/AB$66</f>
        <v>0</v>
      </c>
      <c r="AC35" s="48">
        <f>'[1]CUADRO 6A'!AC35/AC$66</f>
        <v>0</v>
      </c>
    </row>
    <row r="36" spans="2:29" x14ac:dyDescent="0.2">
      <c r="B36" s="108" t="s">
        <v>243</v>
      </c>
      <c r="C36" s="48">
        <f>'[1]CUADRO 6A'!C36/C$66</f>
        <v>0</v>
      </c>
      <c r="D36" s="48">
        <f>'[1]CUADRO 6A'!D36/D$66</f>
        <v>0</v>
      </c>
      <c r="E36" s="48">
        <f>'[1]CUADRO 6A'!E36/E$66</f>
        <v>0</v>
      </c>
      <c r="F36" s="48">
        <f>'[1]CUADRO 6A'!F36/F$66</f>
        <v>0</v>
      </c>
      <c r="G36" s="48">
        <f>'[1]CUADRO 6A'!G36/G$66</f>
        <v>0</v>
      </c>
      <c r="H36" s="48">
        <f>'[1]CUADRO 6A'!H36/H$66</f>
        <v>0</v>
      </c>
      <c r="I36" s="48">
        <f>'[1]CUADRO 6A'!I36/I$66</f>
        <v>0</v>
      </c>
      <c r="J36" s="48">
        <f>'[1]CUADRO 6A'!J36/J$66</f>
        <v>0</v>
      </c>
      <c r="K36" s="48">
        <f>'[1]CUADRO 6A'!K36/K$66</f>
        <v>0</v>
      </c>
      <c r="L36" s="48">
        <f>'[1]CUADRO 6A'!L36/L$66</f>
        <v>0</v>
      </c>
      <c r="M36" s="48">
        <f>'[1]CUADRO 6A'!M36/M$66</f>
        <v>0</v>
      </c>
      <c r="N36" s="48">
        <f>'[1]CUADRO 6A'!N36/N$66</f>
        <v>0</v>
      </c>
      <c r="O36" s="48">
        <f>'[1]CUADRO 6A'!O36/O$66</f>
        <v>0</v>
      </c>
      <c r="P36" s="48">
        <f>'[1]CUADRO 6A'!P36/P$66</f>
        <v>0</v>
      </c>
      <c r="Q36" s="48">
        <f>'[1]CUADRO 6A'!Q36/Q$66</f>
        <v>0</v>
      </c>
      <c r="R36" s="48">
        <f>'[1]CUADRO 6A'!R36/R$66</f>
        <v>0</v>
      </c>
      <c r="S36" s="48">
        <f>'[1]CUADRO 6A'!S36/S$66</f>
        <v>0</v>
      </c>
      <c r="T36" s="48">
        <f>'[1]CUADRO 6A'!T36/T$66</f>
        <v>0</v>
      </c>
      <c r="U36" s="48">
        <f>'[1]CUADRO 6A'!U36/U$66</f>
        <v>0</v>
      </c>
      <c r="V36" s="48">
        <f>'[1]CUADRO 6A'!V36/V$66</f>
        <v>98885.928254069353</v>
      </c>
      <c r="W36" s="48">
        <f>'[1]CUADRO 6A'!W36/W$66</f>
        <v>55167.151322430014</v>
      </c>
      <c r="X36" s="48">
        <f>'[1]CUADRO 6A'!X36/X$66</f>
        <v>197744.91031877563</v>
      </c>
      <c r="Y36" s="48">
        <f>'[1]CUADRO 6A'!Y36/Y$66</f>
        <v>161962.49184560368</v>
      </c>
      <c r="Z36" s="48">
        <f>'[1]CUADRO 6A'!Z36/Z$66</f>
        <v>97593.681499939557</v>
      </c>
      <c r="AA36" s="48">
        <f>'[1]CUADRO 6A'!AA36/AA$66</f>
        <v>58474.663303333422</v>
      </c>
      <c r="AB36" s="48">
        <f>'[1]CUADRO 6A'!AB36/AB$66</f>
        <v>10073.052620067576</v>
      </c>
      <c r="AC36" s="48">
        <f>'[1]CUADRO 6A'!AC36/AC$66</f>
        <v>54067.583605</v>
      </c>
    </row>
    <row r="37" spans="2:29" x14ac:dyDescent="0.2">
      <c r="B37" s="108" t="s">
        <v>321</v>
      </c>
      <c r="C37" s="48">
        <f>'[1]CUADRO 6A'!C37/C$66</f>
        <v>0</v>
      </c>
      <c r="D37" s="48">
        <f>'[1]CUADRO 6A'!D37/D$66</f>
        <v>0</v>
      </c>
      <c r="E37" s="48">
        <f>'[1]CUADRO 6A'!E37/E$66</f>
        <v>0</v>
      </c>
      <c r="F37" s="48">
        <f>'[1]CUADRO 6A'!F37/F$66</f>
        <v>0</v>
      </c>
      <c r="G37" s="48">
        <f>'[1]CUADRO 6A'!G37/G$66</f>
        <v>0</v>
      </c>
      <c r="H37" s="48">
        <f>'[1]CUADRO 6A'!H37/H$66</f>
        <v>0</v>
      </c>
      <c r="I37" s="48">
        <f>'[1]CUADRO 6A'!I37/I$66</f>
        <v>0</v>
      </c>
      <c r="J37" s="48">
        <f>'[1]CUADRO 6A'!J37/J$66</f>
        <v>0</v>
      </c>
      <c r="K37" s="48">
        <f>'[1]CUADRO 6A'!K37/K$66</f>
        <v>0</v>
      </c>
      <c r="L37" s="48">
        <f>'[1]CUADRO 6A'!L37/L$66</f>
        <v>0</v>
      </c>
      <c r="M37" s="48">
        <f>'[1]CUADRO 6A'!M37/M$66</f>
        <v>0</v>
      </c>
      <c r="N37" s="48">
        <f>'[1]CUADRO 6A'!N37/N$66</f>
        <v>105633.25402284272</v>
      </c>
      <c r="O37" s="48">
        <f>'[1]CUADRO 6A'!O37/O$66</f>
        <v>0</v>
      </c>
      <c r="P37" s="48">
        <f>'[1]CUADRO 6A'!P37/P$66</f>
        <v>109749.54076718567</v>
      </c>
      <c r="Q37" s="48">
        <f>'[1]CUADRO 6A'!Q37/Q$66</f>
        <v>111179.2778028133</v>
      </c>
      <c r="R37" s="48">
        <f>'[1]CUADRO 6A'!R37/R$66</f>
        <v>107841.99620051221</v>
      </c>
      <c r="S37" s="48">
        <f>'[1]CUADRO 6A'!S37/S$66</f>
        <v>116164.41155559795</v>
      </c>
      <c r="T37" s="48">
        <f>'[1]CUADRO 6A'!T37/T$66</f>
        <v>84468.229438348804</v>
      </c>
      <c r="U37" s="48">
        <f>'[1]CUADRO 6A'!U37/U$66</f>
        <v>51432.212804282775</v>
      </c>
      <c r="V37" s="48">
        <f>'[1]CUADRO 6A'!V37/V$66</f>
        <v>122578.94804836229</v>
      </c>
      <c r="W37" s="48">
        <f>'[1]CUADRO 6A'!W37/W$66</f>
        <v>135128.9170532545</v>
      </c>
      <c r="X37" s="48">
        <f>'[1]CUADRO 6A'!X37/X$66</f>
        <v>154481.32166619413</v>
      </c>
      <c r="Y37" s="48">
        <f>'[1]CUADRO 6A'!Y37/Y$66</f>
        <v>168260.16623550071</v>
      </c>
      <c r="Z37" s="48">
        <f>'[1]CUADRO 6A'!Z37/Z$66</f>
        <v>259177.83795071149</v>
      </c>
      <c r="AA37" s="48">
        <f>'[1]CUADRO 6A'!AA37/AA$66</f>
        <v>203208.00271533194</v>
      </c>
      <c r="AB37" s="48">
        <f>'[1]CUADRO 6A'!AB37/AB$66</f>
        <v>191911.51046009397</v>
      </c>
      <c r="AC37" s="48">
        <f>'[1]CUADRO 6A'!AC37/AC$66</f>
        <v>186033.18982199999</v>
      </c>
    </row>
    <row r="38" spans="2:29" x14ac:dyDescent="0.2">
      <c r="B38" s="108" t="s">
        <v>245</v>
      </c>
      <c r="C38" s="48">
        <f>'[1]CUADRO 6A'!C38/C$66</f>
        <v>23057.317969449097</v>
      </c>
      <c r="D38" s="48">
        <f>'[1]CUADRO 6A'!D38/D$66</f>
        <v>0</v>
      </c>
      <c r="E38" s="48">
        <f>'[1]CUADRO 6A'!E38/E$66</f>
        <v>0</v>
      </c>
      <c r="F38" s="48">
        <f>'[1]CUADRO 6A'!F38/F$66</f>
        <v>0</v>
      </c>
      <c r="G38" s="48">
        <f>'[1]CUADRO 6A'!G38/G$66</f>
        <v>0</v>
      </c>
      <c r="H38" s="48">
        <f>'[1]CUADRO 6A'!H38/H$66</f>
        <v>0</v>
      </c>
      <c r="I38" s="48">
        <f>'[1]CUADRO 6A'!I38/I$66</f>
        <v>0</v>
      </c>
      <c r="J38" s="48">
        <f>'[1]CUADRO 6A'!J38/J$66</f>
        <v>0</v>
      </c>
      <c r="K38" s="48">
        <f>'[1]CUADRO 6A'!K38/K$66</f>
        <v>0</v>
      </c>
      <c r="L38" s="48">
        <f>'[1]CUADRO 6A'!L38/L$66</f>
        <v>0</v>
      </c>
      <c r="M38" s="48">
        <f>'[1]CUADRO 6A'!M38/M$66</f>
        <v>0</v>
      </c>
      <c r="N38" s="48">
        <f>'[1]CUADRO 6A'!N38/N$66</f>
        <v>0</v>
      </c>
      <c r="O38" s="48">
        <f>'[1]CUADRO 6A'!O38/O$66</f>
        <v>0</v>
      </c>
      <c r="P38" s="48">
        <f>'[1]CUADRO 6A'!P38/P$66</f>
        <v>0</v>
      </c>
      <c r="Q38" s="48">
        <f>'[1]CUADRO 6A'!Q38/Q$66</f>
        <v>0</v>
      </c>
      <c r="R38" s="48">
        <f>'[1]CUADRO 6A'!R38/R$66</f>
        <v>0</v>
      </c>
      <c r="S38" s="48">
        <f>'[1]CUADRO 6A'!S38/S$66</f>
        <v>0</v>
      </c>
      <c r="T38" s="48">
        <f>'[1]CUADRO 6A'!T38/T$66</f>
        <v>0</v>
      </c>
      <c r="U38" s="48">
        <f>'[1]CUADRO 6A'!U38/U$66</f>
        <v>0</v>
      </c>
      <c r="V38" s="48">
        <f>'[1]CUADRO 6A'!V38/V$66</f>
        <v>0</v>
      </c>
      <c r="W38" s="48">
        <f>'[1]CUADRO 6A'!W38/W$66</f>
        <v>0</v>
      </c>
      <c r="X38" s="48">
        <f>'[1]CUADRO 6A'!X38/X$66</f>
        <v>0</v>
      </c>
      <c r="Y38" s="48">
        <f>'[1]CUADRO 6A'!Y38/Y$66</f>
        <v>0</v>
      </c>
      <c r="Z38" s="48">
        <f>'[1]CUADRO 6A'!Z38/Z$66</f>
        <v>0</v>
      </c>
      <c r="AA38" s="48">
        <f>'[1]CUADRO 6A'!AA38/AA$66</f>
        <v>0</v>
      </c>
      <c r="AB38" s="48">
        <f>'[1]CUADRO 6A'!AB38/AB$66</f>
        <v>0</v>
      </c>
      <c r="AC38" s="48">
        <f>'[1]CUADRO 6A'!AC38/AC$66</f>
        <v>0</v>
      </c>
    </row>
    <row r="39" spans="2:29" x14ac:dyDescent="0.2">
      <c r="B39" s="108" t="s">
        <v>246</v>
      </c>
      <c r="C39" s="48">
        <f>'[1]CUADRO 6A'!C39/C$66</f>
        <v>1212822.4157263108</v>
      </c>
      <c r="D39" s="48">
        <f>'[1]CUADRO 6A'!D39/D$66</f>
        <v>1695074.8273117982</v>
      </c>
      <c r="E39" s="48">
        <f>'[1]CUADRO 6A'!E39/E$66</f>
        <v>817992.60183275852</v>
      </c>
      <c r="F39" s="48">
        <f>'[1]CUADRO 6A'!F39/F$66</f>
        <v>754980.53815686749</v>
      </c>
      <c r="G39" s="48">
        <f>'[1]CUADRO 6A'!G39/G$66</f>
        <v>1056372.5240653732</v>
      </c>
      <c r="H39" s="48">
        <f>'[1]CUADRO 6A'!H39/H$66</f>
        <v>315637.67503640841</v>
      </c>
      <c r="I39" s="48">
        <f>'[1]CUADRO 6A'!I39/I$66</f>
        <v>1457648.2195129984</v>
      </c>
      <c r="J39" s="48">
        <f>'[1]CUADRO 6A'!J39/J$66</f>
        <v>2380800.9286927278</v>
      </c>
      <c r="K39" s="48">
        <f>'[1]CUADRO 6A'!K39/K$66</f>
        <v>1747741.0620938067</v>
      </c>
      <c r="L39" s="48">
        <f>'[1]CUADRO 6A'!L39/L$66</f>
        <v>2875716.6988630258</v>
      </c>
      <c r="M39" s="48">
        <f>'[1]CUADRO 6A'!M39/M$66</f>
        <v>5403121.7817981131</v>
      </c>
      <c r="N39" s="48">
        <f>'[1]CUADRO 6A'!N39/N$66</f>
        <v>310173.30296828941</v>
      </c>
      <c r="O39" s="48">
        <f>'[1]CUADRO 6A'!O39/O$66</f>
        <v>237924.61887887379</v>
      </c>
      <c r="P39" s="48">
        <f>'[1]CUADRO 6A'!P39/P$66</f>
        <v>487375.92252560786</v>
      </c>
      <c r="Q39" s="48">
        <f>'[1]CUADRO 6A'!Q39/Q$66</f>
        <v>470507.83949130028</v>
      </c>
      <c r="R39" s="48">
        <f>'[1]CUADRO 6A'!R39/R$66</f>
        <v>27548.710325265682</v>
      </c>
      <c r="S39" s="48">
        <f>'[1]CUADRO 6A'!S39/S$66</f>
        <v>758439.74327390234</v>
      </c>
      <c r="T39" s="48">
        <f>'[1]CUADRO 6A'!T39/T$66</f>
        <v>31943.227522755984</v>
      </c>
      <c r="U39" s="48">
        <f>'[1]CUADRO 6A'!U39/U$66</f>
        <v>6098.0616333968574</v>
      </c>
      <c r="V39" s="48">
        <f>'[1]CUADRO 6A'!V39/V$66</f>
        <v>0</v>
      </c>
      <c r="W39" s="48">
        <f>'[1]CUADRO 6A'!W39/W$66</f>
        <v>36637.005311846857</v>
      </c>
      <c r="X39" s="48">
        <f>'[1]CUADRO 6A'!X39/X$66</f>
        <v>26891.958999953724</v>
      </c>
      <c r="Y39" s="48">
        <f>'[1]CUADRO 6A'!Y39/Y$66</f>
        <v>43459.202789017225</v>
      </c>
      <c r="Z39" s="48">
        <f>'[1]CUADRO 6A'!Z39/Z$66</f>
        <v>43578.607834125098</v>
      </c>
      <c r="AA39" s="48">
        <f>'[1]CUADRO 6A'!AA39/AA$66</f>
        <v>44989.67824247307</v>
      </c>
      <c r="AB39" s="48">
        <f>'[1]CUADRO 6A'!AB39/AB$66</f>
        <v>29712.915593615486</v>
      </c>
      <c r="AC39" s="48">
        <f>'[1]CUADRO 6A'!AC39/AC$66</f>
        <v>20321.428</v>
      </c>
    </row>
    <row r="40" spans="2:29" x14ac:dyDescent="0.2">
      <c r="B40" s="108" t="s">
        <v>247</v>
      </c>
      <c r="C40" s="48">
        <f>'[1]CUADRO 6A'!C40/C$66</f>
        <v>0</v>
      </c>
      <c r="D40" s="48">
        <f>'[1]CUADRO 6A'!D40/D$66</f>
        <v>0</v>
      </c>
      <c r="E40" s="48">
        <f>'[1]CUADRO 6A'!E40/E$66</f>
        <v>0</v>
      </c>
      <c r="F40" s="48">
        <f>'[1]CUADRO 6A'!F40/F$66</f>
        <v>0</v>
      </c>
      <c r="G40" s="48">
        <f>'[1]CUADRO 6A'!G40/G$66</f>
        <v>0</v>
      </c>
      <c r="H40" s="48">
        <f>'[1]CUADRO 6A'!H40/H$66</f>
        <v>0</v>
      </c>
      <c r="I40" s="48">
        <f>'[1]CUADRO 6A'!I40/I$66</f>
        <v>0</v>
      </c>
      <c r="J40" s="48">
        <f>'[1]CUADRO 6A'!J40/J$66</f>
        <v>0</v>
      </c>
      <c r="K40" s="48">
        <f>'[1]CUADRO 6A'!K40/K$66</f>
        <v>0</v>
      </c>
      <c r="L40" s="48">
        <f>'[1]CUADRO 6A'!L40/L$66</f>
        <v>0</v>
      </c>
      <c r="M40" s="48">
        <f>'[1]CUADRO 6A'!M40/M$66</f>
        <v>0</v>
      </c>
      <c r="N40" s="48">
        <f>'[1]CUADRO 6A'!N40/N$66</f>
        <v>0</v>
      </c>
      <c r="O40" s="48">
        <f>'[1]CUADRO 6A'!O40/O$66</f>
        <v>0</v>
      </c>
      <c r="P40" s="48">
        <f>'[1]CUADRO 6A'!P40/P$66</f>
        <v>0</v>
      </c>
      <c r="Q40" s="48">
        <f>'[1]CUADRO 6A'!Q40/Q$66</f>
        <v>0</v>
      </c>
      <c r="R40" s="48">
        <f>'[1]CUADRO 6A'!R40/R$66</f>
        <v>0</v>
      </c>
      <c r="S40" s="48">
        <f>'[1]CUADRO 6A'!S40/S$66</f>
        <v>0</v>
      </c>
      <c r="T40" s="48">
        <f>'[1]CUADRO 6A'!T40/T$66</f>
        <v>0</v>
      </c>
      <c r="U40" s="48">
        <f>'[1]CUADRO 6A'!U40/U$66</f>
        <v>0</v>
      </c>
      <c r="V40" s="48">
        <f>'[1]CUADRO 6A'!V40/V$66</f>
        <v>11348.26883836349</v>
      </c>
      <c r="W40" s="48">
        <f>'[1]CUADRO 6A'!W40/W$66</f>
        <v>2233.691337144669</v>
      </c>
      <c r="X40" s="48">
        <f>'[1]CUADRO 6A'!X40/X$66</f>
        <v>129722.72059543258</v>
      </c>
      <c r="Y40" s="48">
        <f>'[1]CUADRO 6A'!Y40/Y$66</f>
        <v>29537.312275560453</v>
      </c>
      <c r="Z40" s="48">
        <f>'[1]CUADRO 6A'!Z40/Z$66</f>
        <v>6386.9524353218194</v>
      </c>
      <c r="AA40" s="48">
        <f>'[1]CUADRO 6A'!AA40/AA$66</f>
        <v>6071.2475620929845</v>
      </c>
      <c r="AB40" s="48">
        <f>'[1]CUADRO 6A'!AB40/AB$66</f>
        <v>5678.5908432349761</v>
      </c>
      <c r="AC40" s="48">
        <f>'[1]CUADRO 6A'!AC40/AC$66</f>
        <v>5600</v>
      </c>
    </row>
    <row r="41" spans="2:29" x14ac:dyDescent="0.2">
      <c r="B41" s="108" t="s">
        <v>248</v>
      </c>
      <c r="C41" s="48">
        <f>'[1]CUADRO 6A'!C41/C$66</f>
        <v>0</v>
      </c>
      <c r="D41" s="48">
        <f>'[1]CUADRO 6A'!D41/D$66</f>
        <v>0</v>
      </c>
      <c r="E41" s="48">
        <f>'[1]CUADRO 6A'!E41/E$66</f>
        <v>0</v>
      </c>
      <c r="F41" s="48">
        <f>'[1]CUADRO 6A'!F41/F$66</f>
        <v>0</v>
      </c>
      <c r="G41" s="48">
        <f>'[1]CUADRO 6A'!G41/G$66</f>
        <v>0</v>
      </c>
      <c r="H41" s="48">
        <f>'[1]CUADRO 6A'!H41/H$66</f>
        <v>0</v>
      </c>
      <c r="I41" s="48">
        <f>'[1]CUADRO 6A'!I41/I$66</f>
        <v>0</v>
      </c>
      <c r="J41" s="48">
        <f>'[1]CUADRO 6A'!J41/J$66</f>
        <v>0</v>
      </c>
      <c r="K41" s="48">
        <f>'[1]CUADRO 6A'!K41/K$66</f>
        <v>0</v>
      </c>
      <c r="L41" s="48">
        <f>'[1]CUADRO 6A'!L41/L$66</f>
        <v>0</v>
      </c>
      <c r="M41" s="48">
        <f>'[1]CUADRO 6A'!M41/M$66</f>
        <v>0</v>
      </c>
      <c r="N41" s="48">
        <f>'[1]CUADRO 6A'!N41/N$66</f>
        <v>0</v>
      </c>
      <c r="O41" s="48">
        <f>'[1]CUADRO 6A'!O41/O$66</f>
        <v>0</v>
      </c>
      <c r="P41" s="48">
        <f>'[1]CUADRO 6A'!P41/P$66</f>
        <v>0</v>
      </c>
      <c r="Q41" s="48">
        <f>'[1]CUADRO 6A'!Q41/Q$66</f>
        <v>0</v>
      </c>
      <c r="R41" s="48">
        <f>'[1]CUADRO 6A'!R41/R$66</f>
        <v>0</v>
      </c>
      <c r="S41" s="48">
        <f>'[1]CUADRO 6A'!S41/S$66</f>
        <v>0</v>
      </c>
      <c r="T41" s="48">
        <f>'[1]CUADRO 6A'!T41/T$66</f>
        <v>0</v>
      </c>
      <c r="U41" s="48">
        <f>'[1]CUADRO 6A'!U41/U$66</f>
        <v>0</v>
      </c>
      <c r="V41" s="48">
        <f>'[1]CUADRO 6A'!V41/V$66</f>
        <v>2280.7290486082961</v>
      </c>
      <c r="W41" s="48">
        <f>'[1]CUADRO 6A'!W41/W$66</f>
        <v>0</v>
      </c>
      <c r="X41" s="48">
        <f>'[1]CUADRO 6A'!X41/X$66</f>
        <v>24243.847055794733</v>
      </c>
      <c r="Y41" s="48">
        <f>'[1]CUADRO 6A'!Y41/Y$66</f>
        <v>31414.066010708222</v>
      </c>
      <c r="Z41" s="48">
        <f>'[1]CUADRO 6A'!Z41/Z$66</f>
        <v>58287.209171912189</v>
      </c>
      <c r="AA41" s="48">
        <f>'[1]CUADRO 6A'!AA41/AA$66</f>
        <v>49397.366862051858</v>
      </c>
      <c r="AB41" s="48">
        <f>'[1]CUADRO 6A'!AB41/AB$66</f>
        <v>49522.525857483794</v>
      </c>
      <c r="AC41" s="48">
        <f>'[1]CUADRO 6A'!AC41/AC$66</f>
        <v>1703937.684356</v>
      </c>
    </row>
    <row r="42" spans="2:29" x14ac:dyDescent="0.2">
      <c r="B42" s="108" t="s">
        <v>249</v>
      </c>
      <c r="C42" s="48">
        <f>'[1]CUADRO 6A'!C42/C$66</f>
        <v>4004.5067187803861</v>
      </c>
      <c r="D42" s="48">
        <f>'[1]CUADRO 6A'!D42/D$66</f>
        <v>3418.4790615514044</v>
      </c>
      <c r="E42" s="48">
        <f>'[1]CUADRO 6A'!E42/E$66</f>
        <v>4517.6644118294698</v>
      </c>
      <c r="F42" s="48">
        <f>'[1]CUADRO 6A'!F42/F$66</f>
        <v>20841.265633338164</v>
      </c>
      <c r="G42" s="48">
        <f>'[1]CUADRO 6A'!G42/G$66</f>
        <v>13731.951936879554</v>
      </c>
      <c r="H42" s="48">
        <f>'[1]CUADRO 6A'!H42/H$66</f>
        <v>2685.7148307292705</v>
      </c>
      <c r="I42" s="48">
        <f>'[1]CUADRO 6A'!I42/I$66</f>
        <v>973.26336335794008</v>
      </c>
      <c r="J42" s="48">
        <f>'[1]CUADRO 6A'!J42/J$66</f>
        <v>0</v>
      </c>
      <c r="K42" s="48">
        <f>'[1]CUADRO 6A'!K42/K$66</f>
        <v>0</v>
      </c>
      <c r="L42" s="48">
        <f>'[1]CUADRO 6A'!L42/L$66</f>
        <v>0</v>
      </c>
      <c r="M42" s="48">
        <f>'[1]CUADRO 6A'!M42/M$66</f>
        <v>0</v>
      </c>
      <c r="N42" s="48">
        <f>'[1]CUADRO 6A'!N42/N$66</f>
        <v>0</v>
      </c>
      <c r="O42" s="48">
        <f>'[1]CUADRO 6A'!O42/O$66</f>
        <v>0</v>
      </c>
      <c r="P42" s="48">
        <f>'[1]CUADRO 6A'!P42/P$66</f>
        <v>0</v>
      </c>
      <c r="Q42" s="48">
        <f>'[1]CUADRO 6A'!Q42/Q$66</f>
        <v>0</v>
      </c>
      <c r="R42" s="48">
        <f>'[1]CUADRO 6A'!R42/R$66</f>
        <v>0</v>
      </c>
      <c r="S42" s="48">
        <f>'[1]CUADRO 6A'!S42/S$66</f>
        <v>0</v>
      </c>
      <c r="T42" s="48">
        <f>'[1]CUADRO 6A'!T42/T$66</f>
        <v>0</v>
      </c>
      <c r="U42" s="48">
        <f>'[1]CUADRO 6A'!U42/U$66</f>
        <v>0</v>
      </c>
      <c r="V42" s="48">
        <f>'[1]CUADRO 6A'!V42/V$66</f>
        <v>0</v>
      </c>
      <c r="W42" s="48">
        <f>'[1]CUADRO 6A'!W42/W$66</f>
        <v>0</v>
      </c>
      <c r="X42" s="48">
        <f>'[1]CUADRO 6A'!X42/X$66</f>
        <v>0</v>
      </c>
      <c r="Y42" s="48">
        <f>'[1]CUADRO 6A'!Y42/Y$66</f>
        <v>0</v>
      </c>
      <c r="Z42" s="48">
        <f>'[1]CUADRO 6A'!Z42/Z$66</f>
        <v>0</v>
      </c>
      <c r="AA42" s="48">
        <f>'[1]CUADRO 6A'!AA42/AA$66</f>
        <v>0</v>
      </c>
      <c r="AB42" s="48">
        <f>'[1]CUADRO 6A'!AB42/AB$66</f>
        <v>0</v>
      </c>
      <c r="AC42" s="48">
        <f>'[1]CUADRO 6A'!AC42/AC$66</f>
        <v>0</v>
      </c>
    </row>
    <row r="43" spans="2:29" x14ac:dyDescent="0.2">
      <c r="B43" s="108" t="s">
        <v>250</v>
      </c>
      <c r="C43" s="48">
        <f>'[1]CUADRO 6A'!C43/C$66</f>
        <v>610092.20561266551</v>
      </c>
      <c r="D43" s="48">
        <f>'[1]CUADRO 6A'!D43/D$66</f>
        <v>521362.11837011285</v>
      </c>
      <c r="E43" s="48">
        <f>'[1]CUADRO 6A'!E43/E$66</f>
        <v>313653.74214624835</v>
      </c>
      <c r="F43" s="48">
        <f>'[1]CUADRO 6A'!F43/F$66</f>
        <v>119537.07485133351</v>
      </c>
      <c r="G43" s="48">
        <f>'[1]CUADRO 6A'!G43/G$66</f>
        <v>197092.77096814918</v>
      </c>
      <c r="H43" s="48">
        <f>'[1]CUADRO 6A'!H43/H$66</f>
        <v>196503.4727787716</v>
      </c>
      <c r="I43" s="48">
        <f>'[1]CUADRO 6A'!I43/I$66</f>
        <v>264135.531305329</v>
      </c>
      <c r="J43" s="48">
        <f>'[1]CUADRO 6A'!J43/J$66</f>
        <v>222592.01747688206</v>
      </c>
      <c r="K43" s="48">
        <f>'[1]CUADRO 6A'!K43/K$66</f>
        <v>199056.7712295744</v>
      </c>
      <c r="L43" s="48">
        <f>'[1]CUADRO 6A'!L43/L$66</f>
        <v>102944.08514080809</v>
      </c>
      <c r="M43" s="48">
        <f>'[1]CUADRO 6A'!M43/M$66</f>
        <v>436032.84840630257</v>
      </c>
      <c r="N43" s="48">
        <f>'[1]CUADRO 6A'!N43/N$66</f>
        <v>485701.12722293125</v>
      </c>
      <c r="O43" s="48">
        <f>'[1]CUADRO 6A'!O43/O$66</f>
        <v>102913.95917997544</v>
      </c>
      <c r="P43" s="48">
        <f>'[1]CUADRO 6A'!P43/P$66</f>
        <v>34303.359906612473</v>
      </c>
      <c r="Q43" s="48">
        <f>'[1]CUADRO 6A'!Q43/Q$66</f>
        <v>27493.198090560098</v>
      </c>
      <c r="R43" s="48">
        <f>'[1]CUADRO 6A'!R43/R$66</f>
        <v>5902.6547390719434</v>
      </c>
      <c r="S43" s="48">
        <f>'[1]CUADRO 6A'!S43/S$66</f>
        <v>701.23835856247774</v>
      </c>
      <c r="T43" s="48">
        <f>'[1]CUADRO 6A'!T43/T$66</f>
        <v>24197.912539229925</v>
      </c>
      <c r="U43" s="48">
        <f>'[1]CUADRO 6A'!U43/U$66</f>
        <v>238118.4447084486</v>
      </c>
      <c r="V43" s="48">
        <f>'[1]CUADRO 6A'!V43/V$66</f>
        <v>0</v>
      </c>
      <c r="W43" s="48">
        <f>'[1]CUADRO 6A'!W43/W$66</f>
        <v>0</v>
      </c>
      <c r="X43" s="48">
        <f>'[1]CUADRO 6A'!X43/X$66</f>
        <v>0</v>
      </c>
      <c r="Y43" s="48">
        <f>'[1]CUADRO 6A'!Y43/Y$66</f>
        <v>0</v>
      </c>
      <c r="Z43" s="48">
        <f>'[1]CUADRO 6A'!Z43/Z$66</f>
        <v>0</v>
      </c>
      <c r="AA43" s="48">
        <f>'[1]CUADRO 6A'!AA43/AA$66</f>
        <v>0</v>
      </c>
      <c r="AB43" s="48">
        <f>'[1]CUADRO 6A'!AB43/AB$66</f>
        <v>0</v>
      </c>
      <c r="AC43" s="48">
        <f>'[1]CUADRO 6A'!AC43/AC$66</f>
        <v>0</v>
      </c>
    </row>
    <row r="44" spans="2:29" x14ac:dyDescent="0.2">
      <c r="B44" s="110" t="s">
        <v>251</v>
      </c>
      <c r="C44" s="50">
        <f>'[1]CUADRO 6A'!C44/C$66</f>
        <v>0</v>
      </c>
      <c r="D44" s="50">
        <f>'[1]CUADRO 6A'!D44/D$66</f>
        <v>86403.029592836567</v>
      </c>
      <c r="E44" s="50">
        <f>'[1]CUADRO 6A'!E44/E$66</f>
        <v>110002.85496950669</v>
      </c>
      <c r="F44" s="50">
        <f>'[1]CUADRO 6A'!F44/F$66</f>
        <v>153139.63086890473</v>
      </c>
      <c r="G44" s="50">
        <f>'[1]CUADRO 6A'!G44/G$66</f>
        <v>107951.36421827381</v>
      </c>
      <c r="H44" s="50">
        <f>'[1]CUADRO 6A'!H44/H$66</f>
        <v>111161.1143993545</v>
      </c>
      <c r="I44" s="50">
        <f>'[1]CUADRO 6A'!I44/I$66</f>
        <v>235669.38780509852</v>
      </c>
      <c r="J44" s="50">
        <f>'[1]CUADRO 6A'!J44/J$66</f>
        <v>232497.01574644528</v>
      </c>
      <c r="K44" s="50">
        <f>'[1]CUADRO 6A'!K44/K$66</f>
        <v>223869.08656332729</v>
      </c>
      <c r="L44" s="50">
        <f>'[1]CUADRO 6A'!L44/L$66</f>
        <v>222301.2237126728</v>
      </c>
      <c r="M44" s="50">
        <f>'[1]CUADRO 6A'!M44/M$66</f>
        <v>375693.49836743338</v>
      </c>
      <c r="N44" s="50">
        <f>'[1]CUADRO 6A'!N44/N$66</f>
        <v>399394.88613067858</v>
      </c>
      <c r="O44" s="50">
        <f>'[1]CUADRO 6A'!O44/O$66</f>
        <v>435124.08167055243</v>
      </c>
      <c r="P44" s="50">
        <f>'[1]CUADRO 6A'!P44/P$66</f>
        <v>705546.51680905675</v>
      </c>
      <c r="Q44" s="50">
        <f>'[1]CUADRO 6A'!Q44/Q$66</f>
        <v>729447.32317766105</v>
      </c>
      <c r="R44" s="50">
        <f>'[1]CUADRO 6A'!R44/R$66</f>
        <v>716731.90717671334</v>
      </c>
      <c r="S44" s="50">
        <f>'[1]CUADRO 6A'!S44/S$66</f>
        <v>797090.34469270136</v>
      </c>
      <c r="T44" s="50">
        <f>'[1]CUADRO 6A'!T44/T$66</f>
        <v>925035.63138835062</v>
      </c>
      <c r="U44" s="50">
        <f>'[1]CUADRO 6A'!U44/U$66</f>
        <v>819024.69446793466</v>
      </c>
      <c r="V44" s="50">
        <f>'[1]CUADRO 6A'!V44/V$66</f>
        <v>800494.81345055671</v>
      </c>
      <c r="W44" s="50">
        <f>'[1]CUADRO 6A'!W44/W$66</f>
        <v>969495.28611542098</v>
      </c>
      <c r="X44" s="50">
        <f>'[1]CUADRO 6A'!X44/X$66</f>
        <v>913273.54156793118</v>
      </c>
      <c r="Y44" s="50">
        <f>'[1]CUADRO 6A'!Y44/Y$66</f>
        <v>782583.37413344777</v>
      </c>
      <c r="Z44" s="50">
        <f>'[1]CUADRO 6A'!Z44/Z$66</f>
        <v>993478.57394709229</v>
      </c>
      <c r="AA44" s="50">
        <f>'[1]CUADRO 6A'!AA44/AA$66</f>
        <v>826536.25216413091</v>
      </c>
      <c r="AB44" s="50">
        <f>'[1]CUADRO 6A'!AB44/AB$66</f>
        <v>950297.28092194034</v>
      </c>
      <c r="AC44" s="50">
        <f>'[1]CUADRO 6A'!AC44/AC$66</f>
        <v>1037335.43535</v>
      </c>
    </row>
    <row r="45" spans="2:29" x14ac:dyDescent="0.2">
      <c r="B45" s="108" t="s">
        <v>251</v>
      </c>
      <c r="C45" s="48">
        <f>'[1]CUADRO 6A'!C45/C$66</f>
        <v>0</v>
      </c>
      <c r="D45" s="48">
        <f>'[1]CUADRO 6A'!D45/D$66</f>
        <v>86403.029592836567</v>
      </c>
      <c r="E45" s="48">
        <f>'[1]CUADRO 6A'!E45/E$66</f>
        <v>110002.85496950669</v>
      </c>
      <c r="F45" s="48">
        <f>'[1]CUADRO 6A'!F45/F$66</f>
        <v>153139.63086890473</v>
      </c>
      <c r="G45" s="48">
        <f>'[1]CUADRO 6A'!G45/G$66</f>
        <v>107951.36421827381</v>
      </c>
      <c r="H45" s="48">
        <f>'[1]CUADRO 6A'!H45/H$66</f>
        <v>111161.1143993545</v>
      </c>
      <c r="I45" s="48">
        <f>'[1]CUADRO 6A'!I45/I$66</f>
        <v>235669.38780509852</v>
      </c>
      <c r="J45" s="48">
        <f>'[1]CUADRO 6A'!J45/J$66</f>
        <v>232497.01574644528</v>
      </c>
      <c r="K45" s="48">
        <f>'[1]CUADRO 6A'!K45/K$66</f>
        <v>223869.08656332729</v>
      </c>
      <c r="L45" s="48">
        <f>'[1]CUADRO 6A'!L45/L$66</f>
        <v>222301.2237126728</v>
      </c>
      <c r="M45" s="48">
        <f>'[1]CUADRO 6A'!M45/M$66</f>
        <v>375693.49836743338</v>
      </c>
      <c r="N45" s="48">
        <f>'[1]CUADRO 6A'!N45/N$66</f>
        <v>399394.88613067858</v>
      </c>
      <c r="O45" s="48">
        <f>'[1]CUADRO 6A'!O45/O$66</f>
        <v>435124.08167055243</v>
      </c>
      <c r="P45" s="48">
        <f>'[1]CUADRO 6A'!P45/P$66</f>
        <v>705546.51680905675</v>
      </c>
      <c r="Q45" s="48">
        <f>'[1]CUADRO 6A'!Q45/Q$66</f>
        <v>729447.32317766105</v>
      </c>
      <c r="R45" s="48">
        <f>'[1]CUADRO 6A'!R45/R$66</f>
        <v>716731.90717671334</v>
      </c>
      <c r="S45" s="48">
        <f>'[1]CUADRO 6A'!S45/S$66</f>
        <v>797090.34469270136</v>
      </c>
      <c r="T45" s="48">
        <f>'[1]CUADRO 6A'!T45/T$66</f>
        <v>925035.63138835062</v>
      </c>
      <c r="U45" s="48">
        <f>'[1]CUADRO 6A'!U45/U$66</f>
        <v>819024.69446793466</v>
      </c>
      <c r="V45" s="48">
        <f>'[1]CUADRO 6A'!V45/V$66</f>
        <v>0</v>
      </c>
      <c r="W45" s="48">
        <f>'[1]CUADRO 6A'!W45/W$66</f>
        <v>0</v>
      </c>
      <c r="X45" s="48">
        <f>'[1]CUADRO 6A'!X45/X$66</f>
        <v>0</v>
      </c>
      <c r="Y45" s="48">
        <f>'[1]CUADRO 6A'!Y45/Y$66</f>
        <v>0</v>
      </c>
      <c r="Z45" s="48">
        <f>'[1]CUADRO 6A'!Z45/Z$66</f>
        <v>0</v>
      </c>
      <c r="AA45" s="48">
        <f>'[1]CUADRO 6A'!AA45/AA$66</f>
        <v>0</v>
      </c>
      <c r="AB45" s="48">
        <f>'[1]CUADRO 6A'!AB45/AB$66</f>
        <v>0</v>
      </c>
      <c r="AC45" s="48">
        <f>'[1]CUADRO 6A'!AC45/AC$66</f>
        <v>0</v>
      </c>
    </row>
    <row r="46" spans="2:29" x14ac:dyDescent="0.2">
      <c r="B46" s="108" t="s">
        <v>252</v>
      </c>
      <c r="C46" s="48">
        <f>'[1]CUADRO 6A'!C46/C$66</f>
        <v>0</v>
      </c>
      <c r="D46" s="48">
        <f>'[1]CUADRO 6A'!D46/D$66</f>
        <v>0</v>
      </c>
      <c r="E46" s="48">
        <f>'[1]CUADRO 6A'!E46/E$66</f>
        <v>0</v>
      </c>
      <c r="F46" s="48">
        <f>'[1]CUADRO 6A'!F46/F$66</f>
        <v>0</v>
      </c>
      <c r="G46" s="48">
        <f>'[1]CUADRO 6A'!G46/G$66</f>
        <v>0</v>
      </c>
      <c r="H46" s="48">
        <f>'[1]CUADRO 6A'!H46/H$66</f>
        <v>0</v>
      </c>
      <c r="I46" s="48">
        <f>'[1]CUADRO 6A'!I46/I$66</f>
        <v>0</v>
      </c>
      <c r="J46" s="48">
        <f>'[1]CUADRO 6A'!J46/J$66</f>
        <v>0</v>
      </c>
      <c r="K46" s="48">
        <f>'[1]CUADRO 6A'!K46/K$66</f>
        <v>0</v>
      </c>
      <c r="L46" s="48">
        <f>'[1]CUADRO 6A'!L46/L$66</f>
        <v>0</v>
      </c>
      <c r="M46" s="48">
        <f>'[1]CUADRO 6A'!M46/M$66</f>
        <v>0</v>
      </c>
      <c r="N46" s="48">
        <f>'[1]CUADRO 6A'!N46/N$66</f>
        <v>0</v>
      </c>
      <c r="O46" s="48">
        <f>'[1]CUADRO 6A'!O46/O$66</f>
        <v>0</v>
      </c>
      <c r="P46" s="48">
        <f>'[1]CUADRO 6A'!P46/P$66</f>
        <v>0</v>
      </c>
      <c r="Q46" s="48">
        <f>'[1]CUADRO 6A'!Q46/Q$66</f>
        <v>0</v>
      </c>
      <c r="R46" s="48">
        <f>'[1]CUADRO 6A'!R46/R$66</f>
        <v>0</v>
      </c>
      <c r="S46" s="48">
        <f>'[1]CUADRO 6A'!S46/S$66</f>
        <v>0</v>
      </c>
      <c r="T46" s="48">
        <f>'[1]CUADRO 6A'!T46/T$66</f>
        <v>0</v>
      </c>
      <c r="U46" s="48">
        <f>'[1]CUADRO 6A'!U46/U$66</f>
        <v>0</v>
      </c>
      <c r="V46" s="48">
        <f>'[1]CUADRO 6A'!V46/V$66</f>
        <v>72236.27046371896</v>
      </c>
      <c r="W46" s="48">
        <f>'[1]CUADRO 6A'!W46/W$66</f>
        <v>16839.454488518732</v>
      </c>
      <c r="X46" s="48">
        <f>'[1]CUADRO 6A'!X46/X$66</f>
        <v>71409.602054560586</v>
      </c>
      <c r="Y46" s="48">
        <f>'[1]CUADRO 6A'!Y46/Y$66</f>
        <v>63127.300260396558</v>
      </c>
      <c r="Z46" s="48">
        <f>'[1]CUADRO 6A'!Z46/Z$66</f>
        <v>66953.509957702161</v>
      </c>
      <c r="AA46" s="48">
        <f>'[1]CUADRO 6A'!AA46/AA$66</f>
        <v>69511.999596770256</v>
      </c>
      <c r="AB46" s="48">
        <f>'[1]CUADRO 6A'!AB46/AB$66</f>
        <v>37917.49845990898</v>
      </c>
      <c r="AC46" s="48">
        <f>'[1]CUADRO 6A'!AC46/AC$66</f>
        <v>67637.100000000006</v>
      </c>
    </row>
    <row r="47" spans="2:29" x14ac:dyDescent="0.2">
      <c r="B47" s="108" t="s">
        <v>253</v>
      </c>
      <c r="C47" s="48">
        <f>'[1]CUADRO 6A'!C47/C$66</f>
        <v>0</v>
      </c>
      <c r="D47" s="48">
        <f>'[1]CUADRO 6A'!D47/D$66</f>
        <v>0</v>
      </c>
      <c r="E47" s="48">
        <f>'[1]CUADRO 6A'!E47/E$66</f>
        <v>0</v>
      </c>
      <c r="F47" s="48">
        <f>'[1]CUADRO 6A'!F47/F$66</f>
        <v>0</v>
      </c>
      <c r="G47" s="48">
        <f>'[1]CUADRO 6A'!G47/G$66</f>
        <v>0</v>
      </c>
      <c r="H47" s="48">
        <f>'[1]CUADRO 6A'!H47/H$66</f>
        <v>0</v>
      </c>
      <c r="I47" s="48">
        <f>'[1]CUADRO 6A'!I47/I$66</f>
        <v>0</v>
      </c>
      <c r="J47" s="48">
        <f>'[1]CUADRO 6A'!J47/J$66</f>
        <v>0</v>
      </c>
      <c r="K47" s="48">
        <f>'[1]CUADRO 6A'!K47/K$66</f>
        <v>0</v>
      </c>
      <c r="L47" s="48">
        <f>'[1]CUADRO 6A'!L47/L$66</f>
        <v>0</v>
      </c>
      <c r="M47" s="48">
        <f>'[1]CUADRO 6A'!M47/M$66</f>
        <v>0</v>
      </c>
      <c r="N47" s="48">
        <f>'[1]CUADRO 6A'!N47/N$66</f>
        <v>0</v>
      </c>
      <c r="O47" s="48">
        <f>'[1]CUADRO 6A'!O47/O$66</f>
        <v>0</v>
      </c>
      <c r="P47" s="48">
        <f>'[1]CUADRO 6A'!P47/P$66</f>
        <v>0</v>
      </c>
      <c r="Q47" s="48">
        <f>'[1]CUADRO 6A'!Q47/Q$66</f>
        <v>0</v>
      </c>
      <c r="R47" s="48">
        <f>'[1]CUADRO 6A'!R47/R$66</f>
        <v>0</v>
      </c>
      <c r="S47" s="48">
        <f>'[1]CUADRO 6A'!S47/S$66</f>
        <v>0</v>
      </c>
      <c r="T47" s="48">
        <f>'[1]CUADRO 6A'!T47/T$66</f>
        <v>0</v>
      </c>
      <c r="U47" s="48">
        <f>'[1]CUADRO 6A'!U47/U$66</f>
        <v>0</v>
      </c>
      <c r="V47" s="48">
        <f>'[1]CUADRO 6A'!V47/V$66</f>
        <v>156981.05677183569</v>
      </c>
      <c r="W47" s="48">
        <f>'[1]CUADRO 6A'!W47/W$66</f>
        <v>162218.11054123635</v>
      </c>
      <c r="X47" s="48">
        <f>'[1]CUADRO 6A'!X47/X$66</f>
        <v>176760.9356311945</v>
      </c>
      <c r="Y47" s="48">
        <f>'[1]CUADRO 6A'!Y47/Y$66</f>
        <v>170123.7842026079</v>
      </c>
      <c r="Z47" s="48">
        <f>'[1]CUADRO 6A'!Z47/Z$66</f>
        <v>212521.36115388383</v>
      </c>
      <c r="AA47" s="48">
        <f>'[1]CUADRO 6A'!AA47/AA$66</f>
        <v>211409.5133228807</v>
      </c>
      <c r="AB47" s="48">
        <f>'[1]CUADRO 6A'!AB47/AB$66</f>
        <v>329266.4235323079</v>
      </c>
      <c r="AC47" s="48">
        <f>'[1]CUADRO 6A'!AC47/AC$66</f>
        <v>401315.696</v>
      </c>
    </row>
    <row r="48" spans="2:29" x14ac:dyDescent="0.2">
      <c r="B48" s="108" t="s">
        <v>254</v>
      </c>
      <c r="C48" s="48">
        <f>'[1]CUADRO 6A'!C48/C$66</f>
        <v>0</v>
      </c>
      <c r="D48" s="48">
        <f>'[1]CUADRO 6A'!D48/D$66</f>
        <v>0</v>
      </c>
      <c r="E48" s="48">
        <f>'[1]CUADRO 6A'!E48/E$66</f>
        <v>0</v>
      </c>
      <c r="F48" s="48">
        <f>'[1]CUADRO 6A'!F48/F$66</f>
        <v>0</v>
      </c>
      <c r="G48" s="48">
        <f>'[1]CUADRO 6A'!G48/G$66</f>
        <v>0</v>
      </c>
      <c r="H48" s="48">
        <f>'[1]CUADRO 6A'!H48/H$66</f>
        <v>0</v>
      </c>
      <c r="I48" s="48">
        <f>'[1]CUADRO 6A'!I48/I$66</f>
        <v>0</v>
      </c>
      <c r="J48" s="48">
        <f>'[1]CUADRO 6A'!J48/J$66</f>
        <v>0</v>
      </c>
      <c r="K48" s="48">
        <f>'[1]CUADRO 6A'!K48/K$66</f>
        <v>0</v>
      </c>
      <c r="L48" s="48">
        <f>'[1]CUADRO 6A'!L48/L$66</f>
        <v>0</v>
      </c>
      <c r="M48" s="48">
        <f>'[1]CUADRO 6A'!M48/M$66</f>
        <v>0</v>
      </c>
      <c r="N48" s="48">
        <f>'[1]CUADRO 6A'!N48/N$66</f>
        <v>0</v>
      </c>
      <c r="O48" s="48">
        <f>'[1]CUADRO 6A'!O48/O$66</f>
        <v>0</v>
      </c>
      <c r="P48" s="48">
        <f>'[1]CUADRO 6A'!P48/P$66</f>
        <v>0</v>
      </c>
      <c r="Q48" s="48">
        <f>'[1]CUADRO 6A'!Q48/Q$66</f>
        <v>0</v>
      </c>
      <c r="R48" s="48">
        <f>'[1]CUADRO 6A'!R48/R$66</f>
        <v>0</v>
      </c>
      <c r="S48" s="48">
        <f>'[1]CUADRO 6A'!S48/S$66</f>
        <v>0</v>
      </c>
      <c r="T48" s="48">
        <f>'[1]CUADRO 6A'!T48/T$66</f>
        <v>0</v>
      </c>
      <c r="U48" s="48">
        <f>'[1]CUADRO 6A'!U48/U$66</f>
        <v>0</v>
      </c>
      <c r="V48" s="48">
        <f>'[1]CUADRO 6A'!V48/V$66</f>
        <v>0</v>
      </c>
      <c r="W48" s="48">
        <f>'[1]CUADRO 6A'!W48/W$66</f>
        <v>241730.07650579608</v>
      </c>
      <c r="X48" s="48">
        <f>'[1]CUADRO 6A'!X48/X$66</f>
        <v>0</v>
      </c>
      <c r="Y48" s="48">
        <f>'[1]CUADRO 6A'!Y48/Y$66</f>
        <v>0</v>
      </c>
      <c r="Z48" s="48">
        <f>'[1]CUADRO 6A'!Z48/Z$66</f>
        <v>0</v>
      </c>
      <c r="AA48" s="48">
        <f>'[1]CUADRO 6A'!AA48/AA$66</f>
        <v>0</v>
      </c>
      <c r="AB48" s="48">
        <f>'[1]CUADRO 6A'!AB48/AB$66</f>
        <v>0</v>
      </c>
      <c r="AC48" s="48">
        <f>'[1]CUADRO 6A'!AC48/AC$66</f>
        <v>0</v>
      </c>
    </row>
    <row r="49" spans="2:29" x14ac:dyDescent="0.2">
      <c r="B49" s="108" t="s">
        <v>255</v>
      </c>
      <c r="C49" s="48">
        <f>'[1]CUADRO 6A'!C49/C$66</f>
        <v>0</v>
      </c>
      <c r="D49" s="48">
        <f>'[1]CUADRO 6A'!D49/D$66</f>
        <v>0</v>
      </c>
      <c r="E49" s="48">
        <f>'[1]CUADRO 6A'!E49/E$66</f>
        <v>0</v>
      </c>
      <c r="F49" s="48">
        <f>'[1]CUADRO 6A'!F49/F$66</f>
        <v>0</v>
      </c>
      <c r="G49" s="48">
        <f>'[1]CUADRO 6A'!G49/G$66</f>
        <v>0</v>
      </c>
      <c r="H49" s="48">
        <f>'[1]CUADRO 6A'!H49/H$66</f>
        <v>0</v>
      </c>
      <c r="I49" s="48">
        <f>'[1]CUADRO 6A'!I49/I$66</f>
        <v>0</v>
      </c>
      <c r="J49" s="48">
        <f>'[1]CUADRO 6A'!J49/J$66</f>
        <v>0</v>
      </c>
      <c r="K49" s="48">
        <f>'[1]CUADRO 6A'!K49/K$66</f>
        <v>0</v>
      </c>
      <c r="L49" s="48">
        <f>'[1]CUADRO 6A'!L49/L$66</f>
        <v>0</v>
      </c>
      <c r="M49" s="48">
        <f>'[1]CUADRO 6A'!M49/M$66</f>
        <v>0</v>
      </c>
      <c r="N49" s="48">
        <f>'[1]CUADRO 6A'!N49/N$66</f>
        <v>0</v>
      </c>
      <c r="O49" s="48">
        <f>'[1]CUADRO 6A'!O49/O$66</f>
        <v>0</v>
      </c>
      <c r="P49" s="48">
        <f>'[1]CUADRO 6A'!P49/P$66</f>
        <v>0</v>
      </c>
      <c r="Q49" s="48">
        <f>'[1]CUADRO 6A'!Q49/Q$66</f>
        <v>0</v>
      </c>
      <c r="R49" s="48">
        <f>'[1]CUADRO 6A'!R49/R$66</f>
        <v>0</v>
      </c>
      <c r="S49" s="48">
        <f>'[1]CUADRO 6A'!S49/S$66</f>
        <v>0</v>
      </c>
      <c r="T49" s="48">
        <f>'[1]CUADRO 6A'!T49/T$66</f>
        <v>0</v>
      </c>
      <c r="U49" s="48">
        <f>'[1]CUADRO 6A'!U49/U$66</f>
        <v>0</v>
      </c>
      <c r="V49" s="48">
        <f>'[1]CUADRO 6A'!V49/V$66</f>
        <v>67614.498841481458</v>
      </c>
      <c r="W49" s="48">
        <f>'[1]CUADRO 6A'!W49/W$66</f>
        <v>99559.896692629627</v>
      </c>
      <c r="X49" s="48">
        <f>'[1]CUADRO 6A'!X49/X$66</f>
        <v>84195.90940579772</v>
      </c>
      <c r="Y49" s="48">
        <f>'[1]CUADRO 6A'!Y49/Y$66</f>
        <v>80677.198250990637</v>
      </c>
      <c r="Z49" s="48">
        <f>'[1]CUADRO 6A'!Z49/Z$66</f>
        <v>82843.335195006366</v>
      </c>
      <c r="AA49" s="48">
        <f>'[1]CUADRO 6A'!AA49/AA$66</f>
        <v>89007.741714334275</v>
      </c>
      <c r="AB49" s="48">
        <f>'[1]CUADRO 6A'!AB49/AB$66</f>
        <v>92552.485445218699</v>
      </c>
      <c r="AC49" s="48">
        <f>'[1]CUADRO 6A'!AC49/AC$66</f>
        <v>103146.848</v>
      </c>
    </row>
    <row r="50" spans="2:29" x14ac:dyDescent="0.2">
      <c r="B50" s="108" t="s">
        <v>256</v>
      </c>
      <c r="C50" s="48">
        <f>'[1]CUADRO 6A'!C50/C$66</f>
        <v>0</v>
      </c>
      <c r="D50" s="48">
        <f>'[1]CUADRO 6A'!D50/D$66</f>
        <v>0</v>
      </c>
      <c r="E50" s="48">
        <f>'[1]CUADRO 6A'!E50/E$66</f>
        <v>0</v>
      </c>
      <c r="F50" s="48">
        <f>'[1]CUADRO 6A'!F50/F$66</f>
        <v>0</v>
      </c>
      <c r="G50" s="48">
        <f>'[1]CUADRO 6A'!G50/G$66</f>
        <v>0</v>
      </c>
      <c r="H50" s="48">
        <f>'[1]CUADRO 6A'!H50/H$66</f>
        <v>0</v>
      </c>
      <c r="I50" s="48">
        <f>'[1]CUADRO 6A'!I50/I$66</f>
        <v>0</v>
      </c>
      <c r="J50" s="48">
        <f>'[1]CUADRO 6A'!J50/J$66</f>
        <v>0</v>
      </c>
      <c r="K50" s="48">
        <f>'[1]CUADRO 6A'!K50/K$66</f>
        <v>0</v>
      </c>
      <c r="L50" s="48">
        <f>'[1]CUADRO 6A'!L50/L$66</f>
        <v>0</v>
      </c>
      <c r="M50" s="48">
        <f>'[1]CUADRO 6A'!M50/M$66</f>
        <v>0</v>
      </c>
      <c r="N50" s="48">
        <f>'[1]CUADRO 6A'!N50/N$66</f>
        <v>0</v>
      </c>
      <c r="O50" s="48">
        <f>'[1]CUADRO 6A'!O50/O$66</f>
        <v>0</v>
      </c>
      <c r="P50" s="48">
        <f>'[1]CUADRO 6A'!P50/P$66</f>
        <v>0</v>
      </c>
      <c r="Q50" s="48">
        <f>'[1]CUADRO 6A'!Q50/Q$66</f>
        <v>0</v>
      </c>
      <c r="R50" s="48">
        <f>'[1]CUADRO 6A'!R50/R$66</f>
        <v>0</v>
      </c>
      <c r="S50" s="48">
        <f>'[1]CUADRO 6A'!S50/S$66</f>
        <v>0</v>
      </c>
      <c r="T50" s="48">
        <f>'[1]CUADRO 6A'!T50/T$66</f>
        <v>0</v>
      </c>
      <c r="U50" s="48">
        <f>'[1]CUADRO 6A'!U50/U$66</f>
        <v>0</v>
      </c>
      <c r="V50" s="48">
        <f>'[1]CUADRO 6A'!V50/V$66</f>
        <v>0</v>
      </c>
      <c r="W50" s="48">
        <f>'[1]CUADRO 6A'!W50/W$66</f>
        <v>14891.275580964459</v>
      </c>
      <c r="X50" s="48">
        <f>'[1]CUADRO 6A'!X50/X$66</f>
        <v>7049.4582375328819</v>
      </c>
      <c r="Y50" s="48">
        <f>'[1]CUADRO 6A'!Y50/Y$66</f>
        <v>0</v>
      </c>
      <c r="Z50" s="48">
        <f>'[1]CUADRO 6A'!Z50/Z$66</f>
        <v>0</v>
      </c>
      <c r="AA50" s="48">
        <f>'[1]CUADRO 6A'!AA50/AA$66</f>
        <v>0</v>
      </c>
      <c r="AB50" s="48">
        <f>'[1]CUADRO 6A'!AB50/AB$66</f>
        <v>0</v>
      </c>
      <c r="AC50" s="48">
        <f>'[1]CUADRO 6A'!AC50/AC$66</f>
        <v>0</v>
      </c>
    </row>
    <row r="51" spans="2:29" x14ac:dyDescent="0.2">
      <c r="B51" s="108" t="s">
        <v>257</v>
      </c>
      <c r="C51" s="48">
        <f>'[1]CUADRO 6A'!C51/C$66</f>
        <v>0</v>
      </c>
      <c r="D51" s="48">
        <f>'[1]CUADRO 6A'!D51/D$66</f>
        <v>0</v>
      </c>
      <c r="E51" s="48">
        <f>'[1]CUADRO 6A'!E51/E$66</f>
        <v>0</v>
      </c>
      <c r="F51" s="48">
        <f>'[1]CUADRO 6A'!F51/F$66</f>
        <v>0</v>
      </c>
      <c r="G51" s="48">
        <f>'[1]CUADRO 6A'!G51/G$66</f>
        <v>0</v>
      </c>
      <c r="H51" s="48">
        <f>'[1]CUADRO 6A'!H51/H$66</f>
        <v>0</v>
      </c>
      <c r="I51" s="48">
        <f>'[1]CUADRO 6A'!I51/I$66</f>
        <v>0</v>
      </c>
      <c r="J51" s="48">
        <f>'[1]CUADRO 6A'!J51/J$66</f>
        <v>0</v>
      </c>
      <c r="K51" s="48">
        <f>'[1]CUADRO 6A'!K51/K$66</f>
        <v>0</v>
      </c>
      <c r="L51" s="48">
        <f>'[1]CUADRO 6A'!L51/L$66</f>
        <v>0</v>
      </c>
      <c r="M51" s="48">
        <f>'[1]CUADRO 6A'!M51/M$66</f>
        <v>0</v>
      </c>
      <c r="N51" s="48">
        <f>'[1]CUADRO 6A'!N51/N$66</f>
        <v>0</v>
      </c>
      <c r="O51" s="48">
        <f>'[1]CUADRO 6A'!O51/O$66</f>
        <v>0</v>
      </c>
      <c r="P51" s="48">
        <f>'[1]CUADRO 6A'!P51/P$66</f>
        <v>0</v>
      </c>
      <c r="Q51" s="48">
        <f>'[1]CUADRO 6A'!Q51/Q$66</f>
        <v>0</v>
      </c>
      <c r="R51" s="48">
        <f>'[1]CUADRO 6A'!R51/R$66</f>
        <v>0</v>
      </c>
      <c r="S51" s="48">
        <f>'[1]CUADRO 6A'!S51/S$66</f>
        <v>0</v>
      </c>
      <c r="T51" s="48">
        <f>'[1]CUADRO 6A'!T51/T$66</f>
        <v>0</v>
      </c>
      <c r="U51" s="48">
        <f>'[1]CUADRO 6A'!U51/U$66</f>
        <v>0</v>
      </c>
      <c r="V51" s="48">
        <f>'[1]CUADRO 6A'!V51/V$66</f>
        <v>169458.40270449076</v>
      </c>
      <c r="W51" s="48">
        <f>'[1]CUADRO 6A'!W51/W$66</f>
        <v>129379.82193035957</v>
      </c>
      <c r="X51" s="48">
        <f>'[1]CUADRO 6A'!X51/X$66</f>
        <v>144179.35497668854</v>
      </c>
      <c r="Y51" s="48">
        <f>'[1]CUADRO 6A'!Y51/Y$66</f>
        <v>182334.73835378294</v>
      </c>
      <c r="Z51" s="48">
        <f>'[1]CUADRO 6A'!Z51/Z$66</f>
        <v>179666.00760431908</v>
      </c>
      <c r="AA51" s="48">
        <f>'[1]CUADRO 6A'!AA51/AA$66</f>
        <v>186785.1837018418</v>
      </c>
      <c r="AB51" s="48">
        <f>'[1]CUADRO 6A'!AB51/AB$66</f>
        <v>242844.85101924482</v>
      </c>
      <c r="AC51" s="48">
        <f>'[1]CUADRO 6A'!AC51/AC$66</f>
        <v>210825.52299999999</v>
      </c>
    </row>
    <row r="52" spans="2:29" x14ac:dyDescent="0.2">
      <c r="B52" s="108" t="s">
        <v>258</v>
      </c>
      <c r="C52" s="48">
        <f>'[1]CUADRO 6A'!C52/C$66</f>
        <v>0</v>
      </c>
      <c r="D52" s="48">
        <f>'[1]CUADRO 6A'!D52/D$66</f>
        <v>0</v>
      </c>
      <c r="E52" s="48">
        <f>'[1]CUADRO 6A'!E52/E$66</f>
        <v>0</v>
      </c>
      <c r="F52" s="48">
        <f>'[1]CUADRO 6A'!F52/F$66</f>
        <v>0</v>
      </c>
      <c r="G52" s="48">
        <f>'[1]CUADRO 6A'!G52/G$66</f>
        <v>0</v>
      </c>
      <c r="H52" s="48">
        <f>'[1]CUADRO 6A'!H52/H$66</f>
        <v>0</v>
      </c>
      <c r="I52" s="48">
        <f>'[1]CUADRO 6A'!I52/I$66</f>
        <v>0</v>
      </c>
      <c r="J52" s="48">
        <f>'[1]CUADRO 6A'!J52/J$66</f>
        <v>0</v>
      </c>
      <c r="K52" s="48">
        <f>'[1]CUADRO 6A'!K52/K$66</f>
        <v>0</v>
      </c>
      <c r="L52" s="48">
        <f>'[1]CUADRO 6A'!L52/L$66</f>
        <v>0</v>
      </c>
      <c r="M52" s="48">
        <f>'[1]CUADRO 6A'!M52/M$66</f>
        <v>0</v>
      </c>
      <c r="N52" s="48">
        <f>'[1]CUADRO 6A'!N52/N$66</f>
        <v>0</v>
      </c>
      <c r="O52" s="48">
        <f>'[1]CUADRO 6A'!O52/O$66</f>
        <v>0</v>
      </c>
      <c r="P52" s="48">
        <f>'[1]CUADRO 6A'!P52/P$66</f>
        <v>0</v>
      </c>
      <c r="Q52" s="48">
        <f>'[1]CUADRO 6A'!Q52/Q$66</f>
        <v>0</v>
      </c>
      <c r="R52" s="48">
        <f>'[1]CUADRO 6A'!R52/R$66</f>
        <v>0</v>
      </c>
      <c r="S52" s="48">
        <f>'[1]CUADRO 6A'!S52/S$66</f>
        <v>0</v>
      </c>
      <c r="T52" s="48">
        <f>'[1]CUADRO 6A'!T52/T$66</f>
        <v>0</v>
      </c>
      <c r="U52" s="48">
        <f>'[1]CUADRO 6A'!U52/U$66</f>
        <v>0</v>
      </c>
      <c r="V52" s="48">
        <f>'[1]CUADRO 6A'!V52/V$66</f>
        <v>91483.842275090501</v>
      </c>
      <c r="W52" s="48">
        <f>'[1]CUADRO 6A'!W52/W$66</f>
        <v>92735.418680456176</v>
      </c>
      <c r="X52" s="48">
        <f>'[1]CUADRO 6A'!X52/X$66</f>
        <v>108236.81782242087</v>
      </c>
      <c r="Y52" s="48">
        <f>'[1]CUADRO 6A'!Y52/Y$66</f>
        <v>81864.825066902573</v>
      </c>
      <c r="Z52" s="48">
        <f>'[1]CUADRO 6A'!Z52/Z$66</f>
        <v>249121.93921250699</v>
      </c>
      <c r="AA52" s="48">
        <f>'[1]CUADRO 6A'!AA52/AA$66</f>
        <v>88670.570644368039</v>
      </c>
      <c r="AB52" s="48">
        <f>'[1]CUADRO 6A'!AB52/AB$66</f>
        <v>89176.864167279215</v>
      </c>
      <c r="AC52" s="48">
        <f>'[1]CUADRO 6A'!AC52/AC$66</f>
        <v>72526.419450999994</v>
      </c>
    </row>
    <row r="53" spans="2:29" x14ac:dyDescent="0.2">
      <c r="B53" s="108" t="s">
        <v>259</v>
      </c>
      <c r="C53" s="48">
        <f>'[1]CUADRO 6A'!C53/C$66</f>
        <v>0</v>
      </c>
      <c r="D53" s="48">
        <f>'[1]CUADRO 6A'!D53/D$66</f>
        <v>0</v>
      </c>
      <c r="E53" s="48">
        <f>'[1]CUADRO 6A'!E53/E$66</f>
        <v>0</v>
      </c>
      <c r="F53" s="48">
        <f>'[1]CUADRO 6A'!F53/F$66</f>
        <v>0</v>
      </c>
      <c r="G53" s="48">
        <f>'[1]CUADRO 6A'!G53/G$66</f>
        <v>0</v>
      </c>
      <c r="H53" s="48">
        <f>'[1]CUADRO 6A'!H53/H$66</f>
        <v>0</v>
      </c>
      <c r="I53" s="48">
        <f>'[1]CUADRO 6A'!I53/I$66</f>
        <v>0</v>
      </c>
      <c r="J53" s="48">
        <f>'[1]CUADRO 6A'!J53/J$66</f>
        <v>0</v>
      </c>
      <c r="K53" s="48">
        <f>'[1]CUADRO 6A'!K53/K$66</f>
        <v>0</v>
      </c>
      <c r="L53" s="48">
        <f>'[1]CUADRO 6A'!L53/L$66</f>
        <v>0</v>
      </c>
      <c r="M53" s="48">
        <f>'[1]CUADRO 6A'!M53/M$66</f>
        <v>0</v>
      </c>
      <c r="N53" s="48">
        <f>'[1]CUADRO 6A'!N53/N$66</f>
        <v>0</v>
      </c>
      <c r="O53" s="48">
        <f>'[1]CUADRO 6A'!O53/O$66</f>
        <v>0</v>
      </c>
      <c r="P53" s="48">
        <f>'[1]CUADRO 6A'!P53/P$66</f>
        <v>0</v>
      </c>
      <c r="Q53" s="48">
        <f>'[1]CUADRO 6A'!Q53/Q$66</f>
        <v>0</v>
      </c>
      <c r="R53" s="48">
        <f>'[1]CUADRO 6A'!R53/R$66</f>
        <v>0</v>
      </c>
      <c r="S53" s="48">
        <f>'[1]CUADRO 6A'!S53/S$66</f>
        <v>0</v>
      </c>
      <c r="T53" s="48">
        <f>'[1]CUADRO 6A'!T53/T$66</f>
        <v>0</v>
      </c>
      <c r="U53" s="48">
        <f>'[1]CUADRO 6A'!U53/U$66</f>
        <v>0</v>
      </c>
      <c r="V53" s="48">
        <f>'[1]CUADRO 6A'!V53/V$66</f>
        <v>147729.64539429941</v>
      </c>
      <c r="W53" s="48">
        <f>'[1]CUADRO 6A'!W53/W$66</f>
        <v>131842.39367869162</v>
      </c>
      <c r="X53" s="48">
        <f>'[1]CUADRO 6A'!X53/X$66</f>
        <v>161845.26892472815</v>
      </c>
      <c r="Y53" s="48">
        <f>'[1]CUADRO 6A'!Y53/Y$66</f>
        <v>132251.12694802406</v>
      </c>
      <c r="Z53" s="48">
        <f>'[1]CUADRO 6A'!Z53/Z$66</f>
        <v>122468.21620918707</v>
      </c>
      <c r="AA53" s="48">
        <f>'[1]CUADRO 6A'!AA53/AA$66</f>
        <v>114183.34820307068</v>
      </c>
      <c r="AB53" s="48">
        <f>'[1]CUADRO 6A'!AB53/AB$66</f>
        <v>117274.5062836561</v>
      </c>
      <c r="AC53" s="48">
        <f>'[1]CUADRO 6A'!AC53/AC$66</f>
        <v>121996.691825</v>
      </c>
    </row>
    <row r="54" spans="2:29" x14ac:dyDescent="0.2">
      <c r="B54" s="108" t="s">
        <v>260</v>
      </c>
      <c r="C54" s="48">
        <f>'[1]CUADRO 6A'!C54/C$66</f>
        <v>0</v>
      </c>
      <c r="D54" s="48">
        <f>'[1]CUADRO 6A'!D54/D$66</f>
        <v>0</v>
      </c>
      <c r="E54" s="48">
        <f>'[1]CUADRO 6A'!E54/E$66</f>
        <v>0</v>
      </c>
      <c r="F54" s="48">
        <f>'[1]CUADRO 6A'!F54/F$66</f>
        <v>0</v>
      </c>
      <c r="G54" s="48">
        <f>'[1]CUADRO 6A'!G54/G$66</f>
        <v>0</v>
      </c>
      <c r="H54" s="48">
        <f>'[1]CUADRO 6A'!H54/H$66</f>
        <v>0</v>
      </c>
      <c r="I54" s="48">
        <f>'[1]CUADRO 6A'!I54/I$66</f>
        <v>0</v>
      </c>
      <c r="J54" s="48">
        <f>'[1]CUADRO 6A'!J54/J$66</f>
        <v>0</v>
      </c>
      <c r="K54" s="48">
        <f>'[1]CUADRO 6A'!K54/K$66</f>
        <v>0</v>
      </c>
      <c r="L54" s="48">
        <f>'[1]CUADRO 6A'!L54/L$66</f>
        <v>0</v>
      </c>
      <c r="M54" s="48">
        <f>'[1]CUADRO 6A'!M54/M$66</f>
        <v>0</v>
      </c>
      <c r="N54" s="48">
        <f>'[1]CUADRO 6A'!N54/N$66</f>
        <v>0</v>
      </c>
      <c r="O54" s="48">
        <f>'[1]CUADRO 6A'!O54/O$66</f>
        <v>0</v>
      </c>
      <c r="P54" s="48">
        <f>'[1]CUADRO 6A'!P54/P$66</f>
        <v>0</v>
      </c>
      <c r="Q54" s="48">
        <f>'[1]CUADRO 6A'!Q54/Q$66</f>
        <v>0</v>
      </c>
      <c r="R54" s="48">
        <f>'[1]CUADRO 6A'!R54/R$66</f>
        <v>0</v>
      </c>
      <c r="S54" s="48">
        <f>'[1]CUADRO 6A'!S54/S$66</f>
        <v>0</v>
      </c>
      <c r="T54" s="48">
        <f>'[1]CUADRO 6A'!T54/T$66</f>
        <v>0</v>
      </c>
      <c r="U54" s="48">
        <f>'[1]CUADRO 6A'!U54/U$66</f>
        <v>0</v>
      </c>
      <c r="V54" s="48">
        <f>'[1]CUADRO 6A'!V54/V$66</f>
        <v>0</v>
      </c>
      <c r="W54" s="48">
        <f>'[1]CUADRO 6A'!W54/W$66</f>
        <v>0</v>
      </c>
      <c r="X54" s="48">
        <f>'[1]CUADRO 6A'!X54/X$66</f>
        <v>35627.961932491184</v>
      </c>
      <c r="Y54" s="48">
        <f>'[1]CUADRO 6A'!Y54/Y$66</f>
        <v>29512.751344862289</v>
      </c>
      <c r="Z54" s="48">
        <f>'[1]CUADRO 6A'!Z54/Z$66</f>
        <v>32227.26712526982</v>
      </c>
      <c r="AA54" s="48">
        <f>'[1]CUADRO 6A'!AA54/AA$66</f>
        <v>22217.280517659055</v>
      </c>
      <c r="AB54" s="48">
        <f>'[1]CUADRO 6A'!AB54/AB$66</f>
        <v>0</v>
      </c>
      <c r="AC54" s="48">
        <f>'[1]CUADRO 6A'!AC54/AC$66</f>
        <v>19843.806444000002</v>
      </c>
    </row>
    <row r="55" spans="2:29" x14ac:dyDescent="0.2">
      <c r="B55" s="108" t="s">
        <v>261</v>
      </c>
      <c r="C55" s="48">
        <f>'[1]CUADRO 6A'!C55/C$66</f>
        <v>0</v>
      </c>
      <c r="D55" s="48">
        <f>'[1]CUADRO 6A'!D55/D$66</f>
        <v>0</v>
      </c>
      <c r="E55" s="48">
        <f>'[1]CUADRO 6A'!E55/E$66</f>
        <v>0</v>
      </c>
      <c r="F55" s="48">
        <f>'[1]CUADRO 6A'!F55/F$66</f>
        <v>0</v>
      </c>
      <c r="G55" s="48">
        <f>'[1]CUADRO 6A'!G55/G$66</f>
        <v>0</v>
      </c>
      <c r="H55" s="48">
        <f>'[1]CUADRO 6A'!H55/H$66</f>
        <v>0</v>
      </c>
      <c r="I55" s="48">
        <f>'[1]CUADRO 6A'!I55/I$66</f>
        <v>0</v>
      </c>
      <c r="J55" s="48">
        <f>'[1]CUADRO 6A'!J55/J$66</f>
        <v>0</v>
      </c>
      <c r="K55" s="48">
        <f>'[1]CUADRO 6A'!K55/K$66</f>
        <v>0</v>
      </c>
      <c r="L55" s="48">
        <f>'[1]CUADRO 6A'!L55/L$66</f>
        <v>0</v>
      </c>
      <c r="M55" s="48">
        <f>'[1]CUADRO 6A'!M55/M$66</f>
        <v>0</v>
      </c>
      <c r="N55" s="48">
        <f>'[1]CUADRO 6A'!N55/N$66</f>
        <v>0</v>
      </c>
      <c r="O55" s="48">
        <f>'[1]CUADRO 6A'!O55/O$66</f>
        <v>0</v>
      </c>
      <c r="P55" s="48">
        <f>'[1]CUADRO 6A'!P55/P$66</f>
        <v>0</v>
      </c>
      <c r="Q55" s="48">
        <f>'[1]CUADRO 6A'!Q55/Q$66</f>
        <v>0</v>
      </c>
      <c r="R55" s="48">
        <f>'[1]CUADRO 6A'!R55/R$66</f>
        <v>0</v>
      </c>
      <c r="S55" s="48">
        <f>'[1]CUADRO 6A'!S55/S$66</f>
        <v>0</v>
      </c>
      <c r="T55" s="48">
        <f>'[1]CUADRO 6A'!T55/T$66</f>
        <v>0</v>
      </c>
      <c r="U55" s="48">
        <f>'[1]CUADRO 6A'!U55/U$66</f>
        <v>0</v>
      </c>
      <c r="V55" s="48">
        <f>'[1]CUADRO 6A'!V55/V$66</f>
        <v>7565.512558908993</v>
      </c>
      <c r="W55" s="48">
        <f>'[1]CUADRO 6A'!W55/W$66</f>
        <v>4135.3072288338308</v>
      </c>
      <c r="X55" s="48">
        <f>'[1]CUADRO 6A'!X55/X$66</f>
        <v>7696.5985037383998</v>
      </c>
      <c r="Y55" s="48">
        <f>'[1]CUADRO 6A'!Y55/Y$66</f>
        <v>3115.9203666605736</v>
      </c>
      <c r="Z55" s="48">
        <f>'[1]CUADRO 6A'!Z55/Z$66</f>
        <v>2851.3180514829551</v>
      </c>
      <c r="AA55" s="48">
        <f>'[1]CUADRO 6A'!AA55/AA$66</f>
        <v>921.52864781768517</v>
      </c>
      <c r="AB55" s="48">
        <f>'[1]CUADRO 6A'!AB55/AB$66</f>
        <v>1193.391719550322</v>
      </c>
      <c r="AC55" s="48">
        <f>'[1]CUADRO 6A'!AC55/AC$66</f>
        <v>667.83908099999996</v>
      </c>
    </row>
    <row r="56" spans="2:29" x14ac:dyDescent="0.2">
      <c r="B56" s="108" t="s">
        <v>262</v>
      </c>
      <c r="C56" s="48">
        <f>'[1]CUADRO 6A'!C56/C$66</f>
        <v>0</v>
      </c>
      <c r="D56" s="48">
        <f>'[1]CUADRO 6A'!D56/D$66</f>
        <v>0</v>
      </c>
      <c r="E56" s="48">
        <f>'[1]CUADRO 6A'!E56/E$66</f>
        <v>0</v>
      </c>
      <c r="F56" s="48">
        <f>'[1]CUADRO 6A'!F56/F$66</f>
        <v>0</v>
      </c>
      <c r="G56" s="48">
        <f>'[1]CUADRO 6A'!G56/G$66</f>
        <v>0</v>
      </c>
      <c r="H56" s="48">
        <f>'[1]CUADRO 6A'!H56/H$66</f>
        <v>0</v>
      </c>
      <c r="I56" s="48">
        <f>'[1]CUADRO 6A'!I56/I$66</f>
        <v>0</v>
      </c>
      <c r="J56" s="48">
        <f>'[1]CUADRO 6A'!J56/J$66</f>
        <v>0</v>
      </c>
      <c r="K56" s="48">
        <f>'[1]CUADRO 6A'!K56/K$66</f>
        <v>0</v>
      </c>
      <c r="L56" s="48">
        <f>'[1]CUADRO 6A'!L56/L$66</f>
        <v>0</v>
      </c>
      <c r="M56" s="48">
        <f>'[1]CUADRO 6A'!M56/M$66</f>
        <v>0</v>
      </c>
      <c r="N56" s="48">
        <f>'[1]CUADRO 6A'!N56/N$66</f>
        <v>0</v>
      </c>
      <c r="O56" s="48">
        <f>'[1]CUADRO 6A'!O56/O$66</f>
        <v>0</v>
      </c>
      <c r="P56" s="48">
        <f>'[1]CUADRO 6A'!P56/P$66</f>
        <v>0</v>
      </c>
      <c r="Q56" s="48">
        <f>'[1]CUADRO 6A'!Q56/Q$66</f>
        <v>0</v>
      </c>
      <c r="R56" s="48">
        <f>'[1]CUADRO 6A'!R56/R$66</f>
        <v>0</v>
      </c>
      <c r="S56" s="48">
        <f>'[1]CUADRO 6A'!S56/S$66</f>
        <v>0</v>
      </c>
      <c r="T56" s="48">
        <f>'[1]CUADRO 6A'!T56/T$66</f>
        <v>0</v>
      </c>
      <c r="U56" s="48">
        <f>'[1]CUADRO 6A'!U56/U$66</f>
        <v>0</v>
      </c>
      <c r="V56" s="48">
        <f>'[1]CUADRO 6A'!V56/V$66</f>
        <v>87425.584440730963</v>
      </c>
      <c r="W56" s="48">
        <f>'[1]CUADRO 6A'!W56/W$66</f>
        <v>76163.530787934607</v>
      </c>
      <c r="X56" s="48">
        <f>'[1]CUADRO 6A'!X56/X$66</f>
        <v>116271.63407877836</v>
      </c>
      <c r="Y56" s="48">
        <f>'[1]CUADRO 6A'!Y56/Y$66</f>
        <v>39575.729339220328</v>
      </c>
      <c r="Z56" s="48">
        <f>'[1]CUADRO 6A'!Z56/Z$66</f>
        <v>44825.619437734007</v>
      </c>
      <c r="AA56" s="48">
        <f>'[1]CUADRO 6A'!AA56/AA$66</f>
        <v>43829.085815388411</v>
      </c>
      <c r="AB56" s="48">
        <f>'[1]CUADRO 6A'!AB56/AB$66</f>
        <v>40071.260294774329</v>
      </c>
      <c r="AC56" s="48">
        <f>'[1]CUADRO 6A'!AC56/AC$66</f>
        <v>39375.511549000003</v>
      </c>
    </row>
    <row r="57" spans="2:29" x14ac:dyDescent="0.2">
      <c r="B57" s="110" t="s">
        <v>263</v>
      </c>
      <c r="C57" s="50">
        <f>'[1]CUADRO 6A'!C57/C$66</f>
        <v>5186062.0478509692</v>
      </c>
      <c r="D57" s="50">
        <f>'[1]CUADRO 6A'!D57/D$66</f>
        <v>5015192.5723553579</v>
      </c>
      <c r="E57" s="50">
        <f>'[1]CUADRO 6A'!E57/E$66</f>
        <v>4956107.6398934452</v>
      </c>
      <c r="F57" s="50">
        <f>'[1]CUADRO 6A'!F57/F$66</f>
        <v>4963688.1771580232</v>
      </c>
      <c r="G57" s="50">
        <f>'[1]CUADRO 6A'!G57/G$66</f>
        <v>5105401.4130054293</v>
      </c>
      <c r="H57" s="50">
        <f>'[1]CUADRO 6A'!H57/H$66</f>
        <v>5242859.942491902</v>
      </c>
      <c r="I57" s="50">
        <f>'[1]CUADRO 6A'!I57/I$66</f>
        <v>5857725.5230087293</v>
      </c>
      <c r="J57" s="50">
        <f>'[1]CUADRO 6A'!J57/J$66</f>
        <v>6349198.2777143596</v>
      </c>
      <c r="K57" s="50">
        <f>'[1]CUADRO 6A'!K57/K$66</f>
        <v>7025146.6143467324</v>
      </c>
      <c r="L57" s="50">
        <f>'[1]CUADRO 6A'!L57/L$66</f>
        <v>7770487.2177729243</v>
      </c>
      <c r="M57" s="50">
        <f>'[1]CUADRO 6A'!M57/M$66</f>
        <v>8417141.1389435232</v>
      </c>
      <c r="N57" s="50">
        <f>'[1]CUADRO 6A'!N57/N$66</f>
        <v>9025976.5799602028</v>
      </c>
      <c r="O57" s="50">
        <f>'[1]CUADRO 6A'!O57/O$66</f>
        <v>9665403.2654072177</v>
      </c>
      <c r="P57" s="50">
        <f>'[1]CUADRO 6A'!P57/P$66</f>
        <v>10670633.090044092</v>
      </c>
      <c r="Q57" s="50">
        <f>'[1]CUADRO 6A'!Q57/Q$66</f>
        <v>3144850.5870019766</v>
      </c>
      <c r="R57" s="50">
        <f>'[1]CUADRO 6A'!R57/R$66</f>
        <v>4190484.7334731543</v>
      </c>
      <c r="S57" s="50">
        <f>'[1]CUADRO 6A'!S57/S$66</f>
        <v>4759360.7991344528</v>
      </c>
      <c r="T57" s="50">
        <f>'[1]CUADRO 6A'!T57/T$66</f>
        <v>5070308.4615749884</v>
      </c>
      <c r="U57" s="50">
        <f>'[1]CUADRO 6A'!U57/U$66</f>
        <v>5424463.5843909737</v>
      </c>
      <c r="V57" s="50">
        <f>'[1]CUADRO 6A'!V57/V$66</f>
        <v>5577041.2873474918</v>
      </c>
      <c r="W57" s="50">
        <f>'[1]CUADRO 6A'!W57/W$66</f>
        <v>5365587.9571453193</v>
      </c>
      <c r="X57" s="50">
        <f>'[1]CUADRO 6A'!X57/X$66</f>
        <v>5566745.4859953448</v>
      </c>
      <c r="Y57" s="50">
        <f>'[1]CUADRO 6A'!Y57/Y$66</f>
        <v>5043809.3795506805</v>
      </c>
      <c r="Z57" s="50">
        <f>'[1]CUADRO 6A'!Z57/Z$66</f>
        <v>5715688.3634581203</v>
      </c>
      <c r="AA57" s="50">
        <f>'[1]CUADRO 6A'!AA57/AA$66</f>
        <v>6057211.2192206029</v>
      </c>
      <c r="AB57" s="50">
        <f>'[1]CUADRO 6A'!AB57/AB$66</f>
        <v>6138563.891468876</v>
      </c>
      <c r="AC57" s="50">
        <f>'[1]CUADRO 6A'!AC57/AC$66</f>
        <v>6309458.6508280002</v>
      </c>
    </row>
    <row r="58" spans="2:29" s="16" customFormat="1" x14ac:dyDescent="0.2">
      <c r="B58" s="108" t="s">
        <v>368</v>
      </c>
      <c r="C58" s="48">
        <f>'[1]CUADRO 6A'!C58/C$66</f>
        <v>0</v>
      </c>
      <c r="D58" s="48">
        <f>'[1]CUADRO 6A'!D58/D$66</f>
        <v>0</v>
      </c>
      <c r="E58" s="48">
        <f>'[1]CUADRO 6A'!E58/E$66</f>
        <v>0</v>
      </c>
      <c r="F58" s="48">
        <f>'[1]CUADRO 6A'!F58/F$66</f>
        <v>0</v>
      </c>
      <c r="G58" s="48">
        <f>'[1]CUADRO 6A'!G58/G$66</f>
        <v>0</v>
      </c>
      <c r="H58" s="48">
        <f>'[1]CUADRO 6A'!H58/H$66</f>
        <v>0</v>
      </c>
      <c r="I58" s="48">
        <f>'[1]CUADRO 6A'!I58/I$66</f>
        <v>0</v>
      </c>
      <c r="J58" s="48">
        <f>'[1]CUADRO 6A'!J58/J$66</f>
        <v>0</v>
      </c>
      <c r="K58" s="48">
        <f>'[1]CUADRO 6A'!K58/K$66</f>
        <v>0</v>
      </c>
      <c r="L58" s="48">
        <f>'[1]CUADRO 6A'!L58/L$66</f>
        <v>0</v>
      </c>
      <c r="M58" s="48">
        <f>'[1]CUADRO 6A'!M58/M$66</f>
        <v>0</v>
      </c>
      <c r="N58" s="48">
        <f>'[1]CUADRO 6A'!N58/N$66</f>
        <v>0</v>
      </c>
      <c r="O58" s="48">
        <f>'[1]CUADRO 6A'!O58/O$66</f>
        <v>0</v>
      </c>
      <c r="P58" s="48">
        <f>'[1]CUADRO 6A'!P58/P$66</f>
        <v>0</v>
      </c>
      <c r="Q58" s="48">
        <f>'[1]CUADRO 6A'!Q58/Q$66</f>
        <v>0</v>
      </c>
      <c r="R58" s="48">
        <f>'[1]CUADRO 6A'!R58/R$66</f>
        <v>0</v>
      </c>
      <c r="S58" s="48">
        <f>'[1]CUADRO 6A'!S58/S$66</f>
        <v>0</v>
      </c>
      <c r="T58" s="48">
        <f>'[1]CUADRO 6A'!T58/T$66</f>
        <v>0</v>
      </c>
      <c r="U58" s="48">
        <f>'[1]CUADRO 6A'!U58/U$66</f>
        <v>0</v>
      </c>
      <c r="V58" s="48">
        <f>'[1]CUADRO 6A'!V58/V$66</f>
        <v>0</v>
      </c>
      <c r="W58" s="48">
        <f>'[1]CUADRO 6A'!W58/W$66</f>
        <v>0</v>
      </c>
      <c r="X58" s="48">
        <f>'[1]CUADRO 6A'!X58/X$66</f>
        <v>0</v>
      </c>
      <c r="Y58" s="48">
        <f>'[1]CUADRO 6A'!Y58/Y$66</f>
        <v>0</v>
      </c>
      <c r="Z58" s="48">
        <f>'[1]CUADRO 6A'!Z58/Z$66</f>
        <v>0</v>
      </c>
      <c r="AA58" s="48">
        <f>'[1]CUADRO 6A'!AA58/AA$66</f>
        <v>0</v>
      </c>
      <c r="AB58" s="48">
        <f>'[1]CUADRO 6A'!AB58/AB$66</f>
        <v>4181959.0459091207</v>
      </c>
      <c r="AC58" s="48">
        <f>'[1]CUADRO 6A'!AC58/AC$66</f>
        <v>4133370.6068279999</v>
      </c>
    </row>
    <row r="59" spans="2:29" s="16" customFormat="1" x14ac:dyDescent="0.2">
      <c r="B59" s="108" t="s">
        <v>369</v>
      </c>
      <c r="C59" s="48">
        <f>'[1]CUADRO 6A'!C59/C$66</f>
        <v>0</v>
      </c>
      <c r="D59" s="48">
        <f>'[1]CUADRO 6A'!D59/D$66</f>
        <v>0</v>
      </c>
      <c r="E59" s="48">
        <f>'[1]CUADRO 6A'!E59/E$66</f>
        <v>0</v>
      </c>
      <c r="F59" s="48">
        <f>'[1]CUADRO 6A'!F59/F$66</f>
        <v>0</v>
      </c>
      <c r="G59" s="48">
        <f>'[1]CUADRO 6A'!G59/G$66</f>
        <v>0</v>
      </c>
      <c r="H59" s="48">
        <f>'[1]CUADRO 6A'!H59/H$66</f>
        <v>0</v>
      </c>
      <c r="I59" s="48">
        <f>'[1]CUADRO 6A'!I59/I$66</f>
        <v>0</v>
      </c>
      <c r="J59" s="48">
        <f>'[1]CUADRO 6A'!J59/J$66</f>
        <v>0</v>
      </c>
      <c r="K59" s="48">
        <f>'[1]CUADRO 6A'!K59/K$66</f>
        <v>0</v>
      </c>
      <c r="L59" s="48">
        <f>'[1]CUADRO 6A'!L59/L$66</f>
        <v>0</v>
      </c>
      <c r="M59" s="48">
        <f>'[1]CUADRO 6A'!M59/M$66</f>
        <v>0</v>
      </c>
      <c r="N59" s="48">
        <f>'[1]CUADRO 6A'!N59/N$66</f>
        <v>0</v>
      </c>
      <c r="O59" s="48">
        <f>'[1]CUADRO 6A'!O59/O$66</f>
        <v>0</v>
      </c>
      <c r="P59" s="48">
        <f>'[1]CUADRO 6A'!P59/P$66</f>
        <v>0</v>
      </c>
      <c r="Q59" s="48">
        <f>'[1]CUADRO 6A'!Q59/Q$66</f>
        <v>0</v>
      </c>
      <c r="R59" s="48">
        <f>'[1]CUADRO 6A'!R59/R$66</f>
        <v>0</v>
      </c>
      <c r="S59" s="48">
        <f>'[1]CUADRO 6A'!S59/S$66</f>
        <v>0</v>
      </c>
      <c r="T59" s="48">
        <f>'[1]CUADRO 6A'!T59/T$66</f>
        <v>0</v>
      </c>
      <c r="U59" s="48">
        <f>'[1]CUADRO 6A'!U59/U$66</f>
        <v>0</v>
      </c>
      <c r="V59" s="48">
        <f>'[1]CUADRO 6A'!V59/V$66</f>
        <v>0</v>
      </c>
      <c r="W59" s="48">
        <f>'[1]CUADRO 6A'!W59/W$66</f>
        <v>0</v>
      </c>
      <c r="X59" s="48">
        <f>'[1]CUADRO 6A'!X59/X$66</f>
        <v>0</v>
      </c>
      <c r="Y59" s="48">
        <f>'[1]CUADRO 6A'!Y59/Y$66</f>
        <v>0</v>
      </c>
      <c r="Z59" s="48">
        <f>'[1]CUADRO 6A'!Z59/Z$66</f>
        <v>0</v>
      </c>
      <c r="AA59" s="48">
        <f>'[1]CUADRO 6A'!AA59/AA$66</f>
        <v>0</v>
      </c>
      <c r="AB59" s="48">
        <f>'[1]CUADRO 6A'!AB59/AB$66</f>
        <v>1688587.9880923815</v>
      </c>
      <c r="AC59" s="48">
        <f>'[1]CUADRO 6A'!AC59/AC$66</f>
        <v>1898339.044</v>
      </c>
    </row>
    <row r="60" spans="2:29" s="16" customFormat="1" x14ac:dyDescent="0.2">
      <c r="B60" s="108" t="s">
        <v>370</v>
      </c>
      <c r="C60" s="48">
        <f>'[1]CUADRO 6A'!C60/C$66</f>
        <v>0</v>
      </c>
      <c r="D60" s="48">
        <f>'[1]CUADRO 6A'!D60/D$66</f>
        <v>0</v>
      </c>
      <c r="E60" s="48">
        <f>'[1]CUADRO 6A'!E60/E$66</f>
        <v>0</v>
      </c>
      <c r="F60" s="48">
        <f>'[1]CUADRO 6A'!F60/F$66</f>
        <v>0</v>
      </c>
      <c r="G60" s="48">
        <f>'[1]CUADRO 6A'!G60/G$66</f>
        <v>0</v>
      </c>
      <c r="H60" s="48">
        <f>'[1]CUADRO 6A'!H60/H$66</f>
        <v>0</v>
      </c>
      <c r="I60" s="48">
        <f>'[1]CUADRO 6A'!I60/I$66</f>
        <v>0</v>
      </c>
      <c r="J60" s="48">
        <f>'[1]CUADRO 6A'!J60/J$66</f>
        <v>0</v>
      </c>
      <c r="K60" s="48">
        <f>'[1]CUADRO 6A'!K60/K$66</f>
        <v>0</v>
      </c>
      <c r="L60" s="48">
        <f>'[1]CUADRO 6A'!L60/L$66</f>
        <v>0</v>
      </c>
      <c r="M60" s="48">
        <f>'[1]CUADRO 6A'!M60/M$66</f>
        <v>0</v>
      </c>
      <c r="N60" s="48">
        <f>'[1]CUADRO 6A'!N60/N$66</f>
        <v>0</v>
      </c>
      <c r="O60" s="48">
        <f>'[1]CUADRO 6A'!O60/O$66</f>
        <v>0</v>
      </c>
      <c r="P60" s="48">
        <f>'[1]CUADRO 6A'!P60/P$66</f>
        <v>0</v>
      </c>
      <c r="Q60" s="48">
        <f>'[1]CUADRO 6A'!Q60/Q$66</f>
        <v>0</v>
      </c>
      <c r="R60" s="48">
        <f>'[1]CUADRO 6A'!R60/R$66</f>
        <v>0</v>
      </c>
      <c r="S60" s="48">
        <f>'[1]CUADRO 6A'!S60/S$66</f>
        <v>0</v>
      </c>
      <c r="T60" s="48">
        <f>'[1]CUADRO 6A'!T60/T$66</f>
        <v>0</v>
      </c>
      <c r="U60" s="48">
        <f>'[1]CUADRO 6A'!U60/U$66</f>
        <v>0</v>
      </c>
      <c r="V60" s="48">
        <f>'[1]CUADRO 6A'!V60/V$66</f>
        <v>0</v>
      </c>
      <c r="W60" s="48">
        <f>'[1]CUADRO 6A'!W60/W$66</f>
        <v>0</v>
      </c>
      <c r="X60" s="48">
        <f>'[1]CUADRO 6A'!X60/X$66</f>
        <v>0</v>
      </c>
      <c r="Y60" s="48">
        <f>'[1]CUADRO 6A'!Y60/Y$66</f>
        <v>0</v>
      </c>
      <c r="Z60" s="48">
        <f>'[1]CUADRO 6A'!Z60/Z$66</f>
        <v>0</v>
      </c>
      <c r="AA60" s="48">
        <f>'[1]CUADRO 6A'!AA60/AA$66</f>
        <v>0</v>
      </c>
      <c r="AB60" s="48">
        <f>'[1]CUADRO 6A'!AB60/AB$66</f>
        <v>268016.85746737377</v>
      </c>
      <c r="AC60" s="48">
        <f>'[1]CUADRO 6A'!AC60/AC$66</f>
        <v>277749</v>
      </c>
    </row>
    <row r="61" spans="2:29" x14ac:dyDescent="0.2">
      <c r="B61" s="109" t="s">
        <v>324</v>
      </c>
      <c r="C61" s="46">
        <f>'[1]CUADRO 6A'!C61/C$66</f>
        <v>15175846.390803577</v>
      </c>
      <c r="D61" s="46">
        <f>'[1]CUADRO 6A'!D61/D$66</f>
        <v>16076504.505884837</v>
      </c>
      <c r="E61" s="46">
        <f>'[1]CUADRO 6A'!E61/E$66</f>
        <v>15935469.023009226</v>
      </c>
      <c r="F61" s="46">
        <f>'[1]CUADRO 6A'!F61/F$66</f>
        <v>14492985.926051125</v>
      </c>
      <c r="G61" s="46">
        <f>'[1]CUADRO 6A'!G61/G$66</f>
        <v>21664341.586906604</v>
      </c>
      <c r="H61" s="46">
        <f>'[1]CUADRO 6A'!H61/H$66</f>
        <v>20779751.656242121</v>
      </c>
      <c r="I61" s="46">
        <f>'[1]CUADRO 6A'!I61/I$66</f>
        <v>17859033.143185884</v>
      </c>
      <c r="J61" s="46">
        <f>'[1]CUADRO 6A'!J61/J$66</f>
        <v>18519139.52094622</v>
      </c>
      <c r="K61" s="46">
        <f>'[1]CUADRO 6A'!K61/K$66</f>
        <v>19828248.400254827</v>
      </c>
      <c r="L61" s="46">
        <f>'[1]CUADRO 6A'!L61/L$66</f>
        <v>24747676.104572847</v>
      </c>
      <c r="M61" s="46">
        <f>'[1]CUADRO 6A'!M61/M$66</f>
        <v>26962913.175593555</v>
      </c>
      <c r="N61" s="46">
        <f>'[1]CUADRO 6A'!N61/N$66</f>
        <v>26582505.411286384</v>
      </c>
      <c r="O61" s="46">
        <f>'[1]CUADRO 6A'!O61/O$66</f>
        <v>26661233.552251477</v>
      </c>
      <c r="P61" s="46">
        <f>'[1]CUADRO 6A'!P61/P$66</f>
        <v>28456916.690556746</v>
      </c>
      <c r="Q61" s="46">
        <f>'[1]CUADRO 6A'!Q61/Q$66</f>
        <v>21739698.661913257</v>
      </c>
      <c r="R61" s="46">
        <f>'[1]CUADRO 6A'!R61/R$66</f>
        <v>21867630.244207229</v>
      </c>
      <c r="S61" s="46">
        <f>'[1]CUADRO 6A'!S61/S$66</f>
        <v>22532059.839148398</v>
      </c>
      <c r="T61" s="46">
        <f>'[1]CUADRO 6A'!T61/T$66</f>
        <v>23687306.917280003</v>
      </c>
      <c r="U61" s="46">
        <f>'[1]CUADRO 6A'!U61/U$66</f>
        <v>21587104.498766705</v>
      </c>
      <c r="V61" s="46">
        <f>'[1]CUADRO 6A'!V61/V$66</f>
        <v>22476921.102792405</v>
      </c>
      <c r="W61" s="46">
        <f>'[1]CUADRO 6A'!W61/W$66</f>
        <v>22051544.947105862</v>
      </c>
      <c r="X61" s="46">
        <f>'[1]CUADRO 6A'!X61/X$66</f>
        <v>26416788.623837795</v>
      </c>
      <c r="Y61" s="46">
        <f>'[1]CUADRO 6A'!Y61/Y$66</f>
        <v>23552409.06374146</v>
      </c>
      <c r="Z61" s="46">
        <f>'[1]CUADRO 6A'!Z61/Z$66</f>
        <v>24838920.401676331</v>
      </c>
      <c r="AA61" s="46">
        <f>'[1]CUADRO 6A'!AA61/AA$66</f>
        <v>29255525.743164923</v>
      </c>
      <c r="AB61" s="46">
        <f>'[1]CUADRO 6A'!AB61/AB$66</f>
        <v>27158041.580616564</v>
      </c>
      <c r="AC61" s="46">
        <f>'[1]CUADRO 6A'!AC61/AC$66</f>
        <v>29657434.093394</v>
      </c>
    </row>
    <row r="62" spans="2:29" s="44" customFormat="1" x14ac:dyDescent="0.2">
      <c r="B62" s="117" t="s">
        <v>376</v>
      </c>
      <c r="C62" s="118"/>
      <c r="D62" s="119">
        <f>(D61/C61)-100%</f>
        <v>5.9348130699784285E-2</v>
      </c>
      <c r="E62" s="119">
        <f>(E61/D61)-100%</f>
        <v>-8.7727704006791418E-3</v>
      </c>
      <c r="F62" s="119">
        <f t="shared" ref="F62:AB62" si="0">(F61/E61)-100%</f>
        <v>-9.052027868619994E-2</v>
      </c>
      <c r="G62" s="119">
        <f t="shared" si="0"/>
        <v>0.49481560925033241</v>
      </c>
      <c r="H62" s="119">
        <f t="shared" si="0"/>
        <v>-4.0831609265204127E-2</v>
      </c>
      <c r="I62" s="119">
        <f t="shared" si="0"/>
        <v>-0.14055598745227882</v>
      </c>
      <c r="J62" s="119">
        <f t="shared" si="0"/>
        <v>3.6962044499715851E-2</v>
      </c>
      <c r="K62" s="119">
        <f t="shared" si="0"/>
        <v>7.0689508971403914E-2</v>
      </c>
      <c r="L62" s="119">
        <f t="shared" si="0"/>
        <v>0.24810198082120039</v>
      </c>
      <c r="M62" s="119">
        <f t="shared" si="0"/>
        <v>8.9512932917825694E-2</v>
      </c>
      <c r="N62" s="119">
        <f t="shared" si="0"/>
        <v>-1.4108555771766951E-2</v>
      </c>
      <c r="O62" s="119">
        <f t="shared" si="0"/>
        <v>2.9616524005922074E-3</v>
      </c>
      <c r="P62" s="119">
        <f t="shared" si="0"/>
        <v>6.735184007094186E-2</v>
      </c>
      <c r="Q62" s="119">
        <f t="shared" si="0"/>
        <v>-0.23604869430118391</v>
      </c>
      <c r="R62" s="119">
        <f t="shared" si="0"/>
        <v>5.8846989686247575E-3</v>
      </c>
      <c r="S62" s="119">
        <f>(S61/R61)-100%</f>
        <v>3.038416085881912E-2</v>
      </c>
      <c r="T62" s="119">
        <f t="shared" si="0"/>
        <v>5.1271259102748212E-2</v>
      </c>
      <c r="U62" s="119">
        <f t="shared" si="0"/>
        <v>-8.8663621653890523E-2</v>
      </c>
      <c r="V62" s="119">
        <f t="shared" si="0"/>
        <v>4.1219821957897862E-2</v>
      </c>
      <c r="W62" s="119">
        <f t="shared" si="0"/>
        <v>-1.8925018855616149E-2</v>
      </c>
      <c r="X62" s="119">
        <f t="shared" si="0"/>
        <v>0.19795636483532841</v>
      </c>
      <c r="Y62" s="119">
        <f t="shared" si="0"/>
        <v>-0.10843027140367834</v>
      </c>
      <c r="Z62" s="119">
        <f t="shared" si="0"/>
        <v>5.4623343813921421E-2</v>
      </c>
      <c r="AA62" s="119">
        <f t="shared" si="0"/>
        <v>0.17780987539178739</v>
      </c>
      <c r="AB62" s="119">
        <f t="shared" si="0"/>
        <v>-7.1695315987900243E-2</v>
      </c>
      <c r="AC62" s="119">
        <f>'[1]CUADRO 6A'!AC62/AC$66</f>
        <v>0.12647698759347503</v>
      </c>
    </row>
    <row r="63" spans="2:29" x14ac:dyDescent="0.2">
      <c r="B63" s="3" t="str">
        <f>'[2]CUADRO 6A'!B60</f>
        <v>Fuente: Ministerio de Hacienda y Crédito Público.  Ejecución de ingresos y gastos de las entidades del Presupuesto General de la Nación.</v>
      </c>
    </row>
    <row r="64" spans="2:29" x14ac:dyDescent="0.2">
      <c r="B64" s="3" t="str">
        <f>'CUADROS 1A'!B25</f>
        <v>Nota 3/: Información a marzo de 2026.</v>
      </c>
    </row>
    <row r="66" spans="2:29" hidden="1" x14ac:dyDescent="0.2">
      <c r="B66" s="104" t="s">
        <v>371</v>
      </c>
      <c r="C66" s="76">
        <f>'CUADRO 5B'!C17</f>
        <v>0.27543966771915668</v>
      </c>
      <c r="D66" s="76">
        <f>'CUADRO 5B'!D17</f>
        <v>0.29650613086979072</v>
      </c>
      <c r="E66" s="76">
        <f>'CUADRO 5B'!E17</f>
        <v>0.31723736633629757</v>
      </c>
      <c r="F66" s="76">
        <f>'CUADRO 5B'!F17</f>
        <v>0.33783039153521249</v>
      </c>
      <c r="G66" s="76">
        <f>'CUADRO 5B'!G17</f>
        <v>0.35640087013821359</v>
      </c>
      <c r="H66" s="76">
        <f>'CUADRO 5B'!H17</f>
        <v>0.37370472192964294</v>
      </c>
      <c r="I66" s="76">
        <f>'CUADRO 5B'!I17</f>
        <v>0.39043902637917977</v>
      </c>
      <c r="J66" s="76">
        <f>'CUADRO 5B'!J17</f>
        <v>0.4126724253511927</v>
      </c>
      <c r="K66" s="76">
        <f>'CUADRO 5B'!K17</f>
        <v>0.44434243986098992</v>
      </c>
      <c r="L66" s="76">
        <f>'CUADRO 5B'!L17</f>
        <v>0.45323732236952241</v>
      </c>
      <c r="M66" s="76">
        <f>'CUADRO 5B'!M17</f>
        <v>0.46761048504540342</v>
      </c>
      <c r="N66" s="76">
        <f>'CUADRO 5B'!N17</f>
        <v>0.48503685570379607</v>
      </c>
      <c r="O66" s="76">
        <f>'CUADRO 5B'!O17</f>
        <v>0.49687175498296871</v>
      </c>
      <c r="P66" s="76">
        <f>'CUADRO 5B'!P17</f>
        <v>0.50651106702963833</v>
      </c>
      <c r="Q66" s="76">
        <f>'CUADRO 5B'!Q17</f>
        <v>0.52504937208292313</v>
      </c>
      <c r="R66" s="76">
        <f>'CUADRO 5B'!R17</f>
        <v>0.56059521457293704</v>
      </c>
      <c r="S66" s="76">
        <f>'CUADRO 5B'!S17</f>
        <v>0.59282943941088095</v>
      </c>
      <c r="T66" s="76">
        <f>'CUADRO 5B'!T17</f>
        <v>0.61707616348278593</v>
      </c>
      <c r="U66" s="76">
        <f>'CUADRO 5B'!U17</f>
        <v>0.63669918548153859</v>
      </c>
      <c r="V66" s="76">
        <f>'CUADRO 5B'!V17</f>
        <v>0.66089375452983712</v>
      </c>
      <c r="W66" s="76">
        <f>'CUADRO 5B'!W17</f>
        <v>0.67153414397776745</v>
      </c>
      <c r="X66" s="76">
        <f>'CUADRO 5B'!X17</f>
        <v>0.709274362869318</v>
      </c>
      <c r="Y66" s="76">
        <f>'CUADRO 5B'!Y17</f>
        <v>0.80233115927777254</v>
      </c>
      <c r="Z66" s="76">
        <f>'CUADRO 5B'!Z17</f>
        <v>0.87678749085874985</v>
      </c>
      <c r="AA66" s="76">
        <f>'CUADRO 5B'!AA17</f>
        <v>0.92238044038340483</v>
      </c>
      <c r="AB66" s="76">
        <f>'CUADRO 5B'!AB17</f>
        <v>0.9694218428429584</v>
      </c>
      <c r="AC66" s="76">
        <f>'CUADRO 5B'!AC17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AE9" sqref="AE9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10" t="s">
        <v>219</v>
      </c>
      <c r="C10" s="50">
        <f>'[1]CUADRO 6B'!C10/C$66</f>
        <v>6997833.1450874927</v>
      </c>
      <c r="D10" s="50">
        <f>'[1]CUADRO 6B'!D10/D$66</f>
        <v>7541516.0638987776</v>
      </c>
      <c r="E10" s="50">
        <f>'[1]CUADRO 6B'!E10/E$66</f>
        <v>12641361.580025038</v>
      </c>
      <c r="F10" s="50">
        <f>'[1]CUADRO 6B'!F10/F$66</f>
        <v>8239314.6100618746</v>
      </c>
      <c r="G10" s="50">
        <f>'[1]CUADRO 6B'!G10/G$66</f>
        <v>14287312.918384006</v>
      </c>
      <c r="H10" s="50">
        <f>'[1]CUADRO 6B'!H10/H$66</f>
        <v>14913140.15338357</v>
      </c>
      <c r="I10" s="50">
        <f>'[1]CUADRO 6B'!I10/I$66</f>
        <v>9596230.5568765141</v>
      </c>
      <c r="J10" s="50">
        <f>'[1]CUADRO 6B'!J10/J$66</f>
        <v>9025446.5891931821</v>
      </c>
      <c r="K10" s="50">
        <f>'[1]CUADRO 6B'!K10/K$66</f>
        <v>11179323.091807388</v>
      </c>
      <c r="L10" s="50">
        <f>'[1]CUADRO 6B'!L10/L$66</f>
        <v>11690926.760883432</v>
      </c>
      <c r="M10" s="50">
        <f>'[1]CUADRO 6B'!M10/M$66</f>
        <v>10748353.784254832</v>
      </c>
      <c r="N10" s="50">
        <f>'[1]CUADRO 6B'!N10/N$66</f>
        <v>8417521.8630210906</v>
      </c>
      <c r="O10" s="50">
        <f>'[1]CUADRO 6B'!O10/O$66</f>
        <v>11839517.347020507</v>
      </c>
      <c r="P10" s="50">
        <f>'[1]CUADRO 6B'!P10/P$66</f>
        <v>14786945.061300606</v>
      </c>
      <c r="Q10" s="50">
        <f>'[1]CUADRO 6B'!Q10/Q$66</f>
        <v>13368605.271625072</v>
      </c>
      <c r="R10" s="50">
        <f>'[1]CUADRO 6B'!R10/R$66</f>
        <v>13330405.194894791</v>
      </c>
      <c r="S10" s="50">
        <f>'[1]CUADRO 6B'!S10/S$66</f>
        <v>13312305.473907424</v>
      </c>
      <c r="T10" s="50">
        <f>'[1]CUADRO 6B'!T10/T$66</f>
        <v>12871353.464775531</v>
      </c>
      <c r="U10" s="50">
        <f>'[1]CUADRO 6B'!U10/U$66</f>
        <v>13867726.467727369</v>
      </c>
      <c r="V10" s="50">
        <f>'[1]CUADRO 6B'!V10/V$66</f>
        <v>14529462.970926838</v>
      </c>
      <c r="W10" s="50">
        <f>'[1]CUADRO 6B'!W10/W$66</f>
        <v>12570586.775813796</v>
      </c>
      <c r="X10" s="50">
        <f>'[1]CUADRO 6B'!X10/X$66</f>
        <v>15038457.679117981</v>
      </c>
      <c r="Y10" s="50">
        <f>'[1]CUADRO 6B'!Y10/Y$66</f>
        <v>18639047.116402984</v>
      </c>
      <c r="Z10" s="50">
        <f>'[1]CUADRO 6B'!Z10/Z$66</f>
        <v>15982227.591823481</v>
      </c>
      <c r="AA10" s="50">
        <f>'[1]CUADRO 6B'!AA10/AA$66</f>
        <v>16987397.950051002</v>
      </c>
      <c r="AB10" s="50">
        <f>'[1]CUADRO 6B'!AB10/AB$66</f>
        <v>16007959.518690785</v>
      </c>
      <c r="AC10" s="50">
        <f>'[1]CUADRO 6B'!AC10/AC$66</f>
        <v>4198453.2123823594</v>
      </c>
    </row>
    <row r="11" spans="1:30" s="45" customFormat="1" x14ac:dyDescent="0.2">
      <c r="B11" s="111" t="s">
        <v>220</v>
      </c>
      <c r="C11" s="47">
        <f>'[1]CUADRO 6B'!C11/C$66</f>
        <v>214472.17411412607</v>
      </c>
      <c r="D11" s="47">
        <f>'[1]CUADRO 6B'!D11/D$66</f>
        <v>208630.05659119261</v>
      </c>
      <c r="E11" s="47">
        <f>'[1]CUADRO 6B'!E11/E$66</f>
        <v>250443.60363204006</v>
      </c>
      <c r="F11" s="47">
        <f>'[1]CUADRO 6B'!F11/F$66</f>
        <v>209960.19870404931</v>
      </c>
      <c r="G11" s="47">
        <f>'[1]CUADRO 6B'!G11/G$66</f>
        <v>268958.2139904045</v>
      </c>
      <c r="H11" s="47">
        <f>'[1]CUADRO 6B'!H11/H$66</f>
        <v>272786.88903532905</v>
      </c>
      <c r="I11" s="47">
        <f>'[1]CUADRO 6B'!I11/I$66</f>
        <v>292642.78370839846</v>
      </c>
      <c r="J11" s="47">
        <f>'[1]CUADRO 6B'!J11/J$66</f>
        <v>371374.3241326969</v>
      </c>
      <c r="K11" s="47">
        <f>'[1]CUADRO 6B'!K11/K$66</f>
        <v>352378.72411868692</v>
      </c>
      <c r="L11" s="47">
        <f>'[1]CUADRO 6B'!L11/L$66</f>
        <v>315095.28545084206</v>
      </c>
      <c r="M11" s="47">
        <f>'[1]CUADRO 6B'!M11/M$66</f>
        <v>433798.49559041444</v>
      </c>
      <c r="N11" s="47">
        <f>'[1]CUADRO 6B'!N11/N$66</f>
        <v>0</v>
      </c>
      <c r="O11" s="47">
        <f>'[1]CUADRO 6B'!O11/O$66</f>
        <v>0</v>
      </c>
      <c r="P11" s="47">
        <f>'[1]CUADRO 6B'!P11/P$66</f>
        <v>0</v>
      </c>
      <c r="Q11" s="47">
        <f>'[1]CUADRO 6B'!Q11/Q$66</f>
        <v>0</v>
      </c>
      <c r="R11" s="47">
        <f>'[1]CUADRO 6B'!R11/R$66</f>
        <v>0</v>
      </c>
      <c r="S11" s="47">
        <f>'[1]CUADRO 6B'!S11/S$66</f>
        <v>0</v>
      </c>
      <c r="T11" s="47">
        <f>'[1]CUADRO 6B'!T11/T$66</f>
        <v>0</v>
      </c>
      <c r="U11" s="47">
        <f>'[1]CUADRO 6B'!U11/U$66</f>
        <v>0</v>
      </c>
      <c r="V11" s="47">
        <f>'[1]CUADRO 6B'!V11/V$66</f>
        <v>0</v>
      </c>
      <c r="W11" s="47">
        <f>'[1]CUADRO 6B'!W11/W$66</f>
        <v>0</v>
      </c>
      <c r="X11" s="47">
        <f>'[1]CUADRO 6B'!X11/X$66</f>
        <v>0</v>
      </c>
      <c r="Y11" s="47">
        <f>'[1]CUADRO 6B'!Y11/Y$66</f>
        <v>0</v>
      </c>
      <c r="Z11" s="47">
        <f>'[1]CUADRO 6B'!Z11/Z$66</f>
        <v>0</v>
      </c>
      <c r="AA11" s="47">
        <f>'[1]CUADRO 6B'!AA11/AA$66</f>
        <v>0</v>
      </c>
      <c r="AB11" s="47">
        <f>'[1]CUADRO 6B'!AB11/AB$66</f>
        <v>0</v>
      </c>
      <c r="AC11" s="47">
        <f>'[1]CUADRO 6B'!AC11/AC$66</f>
        <v>0</v>
      </c>
    </row>
    <row r="12" spans="1:30" x14ac:dyDescent="0.2">
      <c r="B12" s="105" t="s">
        <v>221</v>
      </c>
      <c r="C12" s="48">
        <f>'[1]CUADRO 6B'!C12/C$66</f>
        <v>26543.456879473702</v>
      </c>
      <c r="D12" s="48">
        <f>'[1]CUADRO 6B'!D12/D$66</f>
        <v>43800.461460620616</v>
      </c>
      <c r="E12" s="48">
        <f>'[1]CUADRO 6B'!E12/E$66</f>
        <v>27742.410755832261</v>
      </c>
      <c r="F12" s="48">
        <f>'[1]CUADRO 6B'!F12/F$66</f>
        <v>37450.786743919292</v>
      </c>
      <c r="G12" s="48">
        <f>'[1]CUADRO 6B'!G12/G$66</f>
        <v>46018.460683442281</v>
      </c>
      <c r="H12" s="48">
        <f>'[1]CUADRO 6B'!H12/H$66</f>
        <v>52283.292028294192</v>
      </c>
      <c r="I12" s="48">
        <f>'[1]CUADRO 6B'!I12/I$66</f>
        <v>40806.28229906271</v>
      </c>
      <c r="J12" s="48">
        <f>'[1]CUADRO 6B'!J12/J$66</f>
        <v>50898.436701034341</v>
      </c>
      <c r="K12" s="48">
        <f>'[1]CUADRO 6B'!K12/K$66</f>
        <v>36787.142243522328</v>
      </c>
      <c r="L12" s="48">
        <f>'[1]CUADRO 6B'!L12/L$66</f>
        <v>16980.551790757658</v>
      </c>
      <c r="M12" s="48">
        <f>'[1]CUADRO 6B'!M12/M$66</f>
        <v>0</v>
      </c>
      <c r="N12" s="48">
        <f>'[1]CUADRO 6B'!N12/N$66</f>
        <v>0</v>
      </c>
      <c r="O12" s="48">
        <f>'[1]CUADRO 6B'!O12/O$66</f>
        <v>0</v>
      </c>
      <c r="P12" s="48">
        <f>'[1]CUADRO 6B'!P12/P$66</f>
        <v>0</v>
      </c>
      <c r="Q12" s="48">
        <f>'[1]CUADRO 6B'!Q12/Q$66</f>
        <v>0</v>
      </c>
      <c r="R12" s="48">
        <f>'[1]CUADRO 6B'!R12/R$66</f>
        <v>0</v>
      </c>
      <c r="S12" s="48">
        <f>'[1]CUADRO 6B'!S12/S$66</f>
        <v>0</v>
      </c>
      <c r="T12" s="48">
        <f>'[1]CUADRO 6B'!T12/T$66</f>
        <v>0</v>
      </c>
      <c r="U12" s="48">
        <f>'[1]CUADRO 6B'!U12/U$66</f>
        <v>0</v>
      </c>
      <c r="V12" s="48">
        <f>'[1]CUADRO 6B'!V12/V$66</f>
        <v>0</v>
      </c>
      <c r="W12" s="48">
        <f>'[1]CUADRO 6B'!W12/W$66</f>
        <v>0</v>
      </c>
      <c r="X12" s="48">
        <f>'[1]CUADRO 6B'!X12/X$66</f>
        <v>0</v>
      </c>
      <c r="Y12" s="48">
        <f>'[1]CUADRO 6B'!Y12/Y$66</f>
        <v>0</v>
      </c>
      <c r="Z12" s="48">
        <f>'[1]CUADRO 6B'!Z12/Z$66</f>
        <v>0</v>
      </c>
      <c r="AA12" s="48">
        <f>'[1]CUADRO 6B'!AA12/AA$66</f>
        <v>0</v>
      </c>
      <c r="AB12" s="48">
        <f>'[1]CUADRO 6B'!AB12/AB$66</f>
        <v>0</v>
      </c>
      <c r="AC12" s="48">
        <f>'[1]CUADRO 6B'!AC12/AC$66</f>
        <v>0</v>
      </c>
    </row>
    <row r="13" spans="1:30" x14ac:dyDescent="0.2">
      <c r="B13" s="105" t="s">
        <v>222</v>
      </c>
      <c r="C13" s="48">
        <f>'[1]CUADRO 6B'!C13/C$66</f>
        <v>187928.71723465237</v>
      </c>
      <c r="D13" s="48">
        <f>'[1]CUADRO 6B'!D13/D$66</f>
        <v>164829.59513057198</v>
      </c>
      <c r="E13" s="48">
        <f>'[1]CUADRO 6B'!E13/E$66</f>
        <v>222701.19287620782</v>
      </c>
      <c r="F13" s="48">
        <f>'[1]CUADRO 6B'!F13/F$66</f>
        <v>172509.41196013006</v>
      </c>
      <c r="G13" s="48">
        <f>'[1]CUADRO 6B'!G13/G$66</f>
        <v>222939.7533069622</v>
      </c>
      <c r="H13" s="48">
        <f>'[1]CUADRO 6B'!H13/H$66</f>
        <v>220503.59700703484</v>
      </c>
      <c r="I13" s="48">
        <f>'[1]CUADRO 6B'!I13/I$66</f>
        <v>251836.50140933579</v>
      </c>
      <c r="J13" s="48">
        <f>'[1]CUADRO 6B'!J13/J$66</f>
        <v>320475.88743166259</v>
      </c>
      <c r="K13" s="48">
        <f>'[1]CUADRO 6B'!K13/K$66</f>
        <v>315591.58187516464</v>
      </c>
      <c r="L13" s="48">
        <f>'[1]CUADRO 6B'!L13/L$66</f>
        <v>298114.73366008443</v>
      </c>
      <c r="M13" s="48">
        <f>'[1]CUADRO 6B'!M13/M$66</f>
        <v>433798.49559041444</v>
      </c>
      <c r="N13" s="48">
        <f>'[1]CUADRO 6B'!N13/N$66</f>
        <v>0</v>
      </c>
      <c r="O13" s="48">
        <f>'[1]CUADRO 6B'!O13/O$66</f>
        <v>0</v>
      </c>
      <c r="P13" s="48">
        <f>'[1]CUADRO 6B'!P13/P$66</f>
        <v>0</v>
      </c>
      <c r="Q13" s="48">
        <f>'[1]CUADRO 6B'!Q13/Q$66</f>
        <v>0</v>
      </c>
      <c r="R13" s="48">
        <f>'[1]CUADRO 6B'!R13/R$66</f>
        <v>0</v>
      </c>
      <c r="S13" s="48">
        <f>'[1]CUADRO 6B'!S13/S$66</f>
        <v>0</v>
      </c>
      <c r="T13" s="48">
        <f>'[1]CUADRO 6B'!T13/T$66</f>
        <v>0</v>
      </c>
      <c r="U13" s="48">
        <f>'[1]CUADRO 6B'!U13/U$66</f>
        <v>0</v>
      </c>
      <c r="V13" s="48">
        <f>'[1]CUADRO 6B'!V13/V$66</f>
        <v>0</v>
      </c>
      <c r="W13" s="48">
        <f>'[1]CUADRO 6B'!W13/W$66</f>
        <v>0</v>
      </c>
      <c r="X13" s="48">
        <f>'[1]CUADRO 6B'!X13/X$66</f>
        <v>0</v>
      </c>
      <c r="Y13" s="48">
        <f>'[1]CUADRO 6B'!Y13/Y$66</f>
        <v>0</v>
      </c>
      <c r="Z13" s="48">
        <f>'[1]CUADRO 6B'!Z13/Z$66</f>
        <v>0</v>
      </c>
      <c r="AA13" s="48">
        <f>'[1]CUADRO 6B'!AA13/AA$66</f>
        <v>0</v>
      </c>
      <c r="AB13" s="48">
        <f>'[1]CUADRO 6B'!AB13/AB$66</f>
        <v>0</v>
      </c>
      <c r="AC13" s="48">
        <f>'[1]CUADRO 6B'!AC13/AC$66</f>
        <v>0</v>
      </c>
    </row>
    <row r="14" spans="1:30" s="45" customFormat="1" x14ac:dyDescent="0.2">
      <c r="B14" s="111" t="s">
        <v>223</v>
      </c>
      <c r="C14" s="47">
        <f>'[1]CUADRO 6B'!C14/C$66</f>
        <v>6778568.5335262446</v>
      </c>
      <c r="D14" s="47">
        <f>'[1]CUADRO 6B'!D14/D$66</f>
        <v>7224817.1491763806</v>
      </c>
      <c r="E14" s="47">
        <f>'[1]CUADRO 6B'!E14/E$66</f>
        <v>12289638.119322376</v>
      </c>
      <c r="F14" s="47">
        <f>'[1]CUADRO 6B'!F14/F$66</f>
        <v>7938469.6430914998</v>
      </c>
      <c r="G14" s="47">
        <f>'[1]CUADRO 6B'!G14/G$66</f>
        <v>13929863.027965402</v>
      </c>
      <c r="H14" s="47">
        <f>'[1]CUADRO 6B'!H14/H$66</f>
        <v>14551663.81271418</v>
      </c>
      <c r="I14" s="47">
        <f>'[1]CUADRO 6B'!I14/I$66</f>
        <v>9215101.9821538534</v>
      </c>
      <c r="J14" s="47">
        <f>'[1]CUADRO 6B'!J14/J$66</f>
        <v>8558344.6027836036</v>
      </c>
      <c r="K14" s="47">
        <f>'[1]CUADRO 6B'!K14/K$66</f>
        <v>10730868.824239923</v>
      </c>
      <c r="L14" s="47">
        <f>'[1]CUADRO 6B'!L14/L$66</f>
        <v>11267575.597345397</v>
      </c>
      <c r="M14" s="47">
        <f>'[1]CUADRO 6B'!M14/M$66</f>
        <v>10191372.750808351</v>
      </c>
      <c r="N14" s="47">
        <f>'[1]CUADRO 6B'!N14/N$66</f>
        <v>8293219.3903532857</v>
      </c>
      <c r="O14" s="47">
        <f>'[1]CUADRO 6B'!O14/O$66</f>
        <v>11707389.387599166</v>
      </c>
      <c r="P14" s="47">
        <f>'[1]CUADRO 6B'!P14/P$66</f>
        <v>14649283.599227518</v>
      </c>
      <c r="Q14" s="47">
        <f>'[1]CUADRO 6B'!Q14/Q$66</f>
        <v>13230398.535355441</v>
      </c>
      <c r="R14" s="47">
        <f>'[1]CUADRO 6B'!R14/R$66</f>
        <v>13193194.496086741</v>
      </c>
      <c r="S14" s="47">
        <f>'[1]CUADRO 6B'!S14/S$66</f>
        <v>13178996.287299156</v>
      </c>
      <c r="T14" s="47">
        <f>'[1]CUADRO 6B'!T14/T$66</f>
        <v>12728592.842697155</v>
      </c>
      <c r="U14" s="47">
        <f>'[1]CUADRO 6B'!U14/U$66</f>
        <v>13721669.461928518</v>
      </c>
      <c r="V14" s="47">
        <f>'[1]CUADRO 6B'!V14/V$66</f>
        <v>14529462.970926838</v>
      </c>
      <c r="W14" s="47">
        <f>'[1]CUADRO 6B'!W14/W$66</f>
        <v>12570586.775813796</v>
      </c>
      <c r="X14" s="47">
        <f>'[1]CUADRO 6B'!X14/X$66</f>
        <v>15038457.679117981</v>
      </c>
      <c r="Y14" s="47">
        <f>'[1]CUADRO 6B'!Y14/Y$66</f>
        <v>18639047.116402984</v>
      </c>
      <c r="Z14" s="47">
        <f>'[1]CUADRO 6B'!Z14/Z$66</f>
        <v>15982227.591823481</v>
      </c>
      <c r="AA14" s="47">
        <f>'[1]CUADRO 6B'!AA14/AA$66</f>
        <v>16987397.950051002</v>
      </c>
      <c r="AB14" s="47">
        <f>'[1]CUADRO 6B'!AB14/AB$66</f>
        <v>16007959.518690785</v>
      </c>
      <c r="AC14" s="47">
        <f>'[1]CUADRO 6B'!AC14/AC$66</f>
        <v>4198453.2123823594</v>
      </c>
    </row>
    <row r="15" spans="1:30" x14ac:dyDescent="0.2">
      <c r="B15" s="105" t="s">
        <v>224</v>
      </c>
      <c r="C15" s="48">
        <f>'[1]CUADRO 6B'!C15/C$66</f>
        <v>970823.77155874798</v>
      </c>
      <c r="D15" s="48">
        <f>'[1]CUADRO 6B'!D15/D$66</f>
        <v>1144050.5611533746</v>
      </c>
      <c r="E15" s="48">
        <f>'[1]CUADRO 6B'!E15/E$66</f>
        <v>1334603.1075518897</v>
      </c>
      <c r="F15" s="48">
        <f>'[1]CUADRO 6B'!F15/F$66</f>
        <v>1649621.5259245338</v>
      </c>
      <c r="G15" s="48">
        <f>'[1]CUADRO 6B'!G15/G$66</f>
        <v>999072.37280289084</v>
      </c>
      <c r="H15" s="48">
        <f>'[1]CUADRO 6B'!H15/H$66</f>
        <v>1355400.0248794339</v>
      </c>
      <c r="I15" s="48">
        <f>'[1]CUADRO 6B'!I15/I$66</f>
        <v>1397723.993044208</v>
      </c>
      <c r="J15" s="48">
        <f>'[1]CUADRO 6B'!J15/J$66</f>
        <v>1245483.3794615555</v>
      </c>
      <c r="K15" s="48">
        <f>'[1]CUADRO 6B'!K15/K$66</f>
        <v>1353422.3225203052</v>
      </c>
      <c r="L15" s="48">
        <f>'[1]CUADRO 6B'!L15/L$66</f>
        <v>1662070.5613290772</v>
      </c>
      <c r="M15" s="48">
        <f>'[1]CUADRO 6B'!M15/M$66</f>
        <v>1718008.3030109913</v>
      </c>
      <c r="N15" s="48">
        <f>'[1]CUADRO 6B'!N15/N$66</f>
        <v>1147456.3350353339</v>
      </c>
      <c r="O15" s="48">
        <f>'[1]CUADRO 6B'!O15/O$66</f>
        <v>1417924.2494995899</v>
      </c>
      <c r="P15" s="48">
        <f>'[1]CUADRO 6B'!P15/P$66</f>
        <v>1763556.4706232196</v>
      </c>
      <c r="Q15" s="48">
        <f>'[1]CUADRO 6B'!Q15/Q$66</f>
        <v>1472902.9974496611</v>
      </c>
      <c r="R15" s="48">
        <f>'[1]CUADRO 6B'!R15/R$66</f>
        <v>1334646.3285018727</v>
      </c>
      <c r="S15" s="48">
        <f>'[1]CUADRO 6B'!S15/S$66</f>
        <v>908871.12774487585</v>
      </c>
      <c r="T15" s="48">
        <f>'[1]CUADRO 6B'!T15/T$66</f>
        <v>1088165.1109554514</v>
      </c>
      <c r="U15" s="48">
        <f>'[1]CUADRO 6B'!U15/U$66</f>
        <v>1003570.447421245</v>
      </c>
      <c r="V15" s="48">
        <f>'[1]CUADRO 6B'!V15/V$66</f>
        <v>0</v>
      </c>
      <c r="W15" s="48">
        <f>'[1]CUADRO 6B'!W15/W$66</f>
        <v>0</v>
      </c>
      <c r="X15" s="48">
        <f>'[1]CUADRO 6B'!X15/X$66</f>
        <v>0</v>
      </c>
      <c r="Y15" s="48">
        <f>'[1]CUADRO 6B'!Y15/Y$66</f>
        <v>0</v>
      </c>
      <c r="Z15" s="48">
        <f>'[1]CUADRO 6B'!Z15/Z$66</f>
        <v>0</v>
      </c>
      <c r="AA15" s="48">
        <f>'[1]CUADRO 6B'!AA15/AA$66</f>
        <v>0</v>
      </c>
      <c r="AB15" s="48">
        <f>'[1]CUADRO 6B'!AB15/AB$66</f>
        <v>0</v>
      </c>
      <c r="AC15" s="48">
        <f>'[1]CUADRO 6B'!AC15/AC$66</f>
        <v>0</v>
      </c>
    </row>
    <row r="16" spans="1:30" x14ac:dyDescent="0.2">
      <c r="B16" s="105" t="s">
        <v>225</v>
      </c>
      <c r="C16" s="48">
        <f>'[1]CUADRO 6B'!C16/C$66</f>
        <v>678498.52129342454</v>
      </c>
      <c r="D16" s="48">
        <f>'[1]CUADRO 6B'!D16/D$66</f>
        <v>865391.26195903856</v>
      </c>
      <c r="E16" s="48">
        <f>'[1]CUADRO 6B'!E16/E$66</f>
        <v>599186.76651569142</v>
      </c>
      <c r="F16" s="48">
        <f>'[1]CUADRO 6B'!F16/F$66</f>
        <v>449698.99302906555</v>
      </c>
      <c r="G16" s="48">
        <f>'[1]CUADRO 6B'!G16/G$66</f>
        <v>517801.90610206069</v>
      </c>
      <c r="H16" s="48">
        <f>'[1]CUADRO 6B'!H16/H$66</f>
        <v>484760.00721528556</v>
      </c>
      <c r="I16" s="48">
        <f>'[1]CUADRO 6B'!I16/I$66</f>
        <v>430529.71116609598</v>
      </c>
      <c r="J16" s="48">
        <f>'[1]CUADRO 6B'!J16/J$66</f>
        <v>478533.06174732337</v>
      </c>
      <c r="K16" s="48">
        <f>'[1]CUADRO 6B'!K16/K$66</f>
        <v>502655.84030837624</v>
      </c>
      <c r="L16" s="48">
        <f>'[1]CUADRO 6B'!L16/L$66</f>
        <v>555960.02313013468</v>
      </c>
      <c r="M16" s="48">
        <f>'[1]CUADRO 6B'!M16/M$66</f>
        <v>554282.16135665495</v>
      </c>
      <c r="N16" s="48">
        <f>'[1]CUADRO 6B'!N16/N$66</f>
        <v>484539.75254586135</v>
      </c>
      <c r="O16" s="48">
        <f>'[1]CUADRO 6B'!O16/O$66</f>
        <v>590873.57904106122</v>
      </c>
      <c r="P16" s="48">
        <f>'[1]CUADRO 6B'!P16/P$66</f>
        <v>532107.1409438902</v>
      </c>
      <c r="Q16" s="48">
        <f>'[1]CUADRO 6B'!Q16/Q$66</f>
        <v>563199.04200475407</v>
      </c>
      <c r="R16" s="48">
        <f>'[1]CUADRO 6B'!R16/R$66</f>
        <v>557637.72704980441</v>
      </c>
      <c r="S16" s="48">
        <f>'[1]CUADRO 6B'!S16/S$66</f>
        <v>574634.87597223301</v>
      </c>
      <c r="T16" s="48">
        <f>'[1]CUADRO 6B'!T16/T$66</f>
        <v>628626.57513085287</v>
      </c>
      <c r="U16" s="48">
        <f>'[1]CUADRO 6B'!U16/U$66</f>
        <v>608262.50842888723</v>
      </c>
      <c r="V16" s="48">
        <f>'[1]CUADRO 6B'!V16/V$66</f>
        <v>0</v>
      </c>
      <c r="W16" s="48">
        <f>'[1]CUADRO 6B'!W16/W$66</f>
        <v>0</v>
      </c>
      <c r="X16" s="48">
        <f>'[1]CUADRO 6B'!X16/X$66</f>
        <v>0</v>
      </c>
      <c r="Y16" s="48">
        <f>'[1]CUADRO 6B'!Y16/Y$66</f>
        <v>0</v>
      </c>
      <c r="Z16" s="48">
        <f>'[1]CUADRO 6B'!Z16/Z$66</f>
        <v>0</v>
      </c>
      <c r="AA16" s="48">
        <f>'[1]CUADRO 6B'!AA16/AA$66</f>
        <v>0</v>
      </c>
      <c r="AB16" s="48">
        <f>'[1]CUADRO 6B'!AB16/AB$66</f>
        <v>0</v>
      </c>
      <c r="AC16" s="48">
        <f>'[1]CUADRO 6B'!AC16/AC$66</f>
        <v>0</v>
      </c>
    </row>
    <row r="17" spans="2:29" x14ac:dyDescent="0.2">
      <c r="B17" s="105" t="s">
        <v>226</v>
      </c>
      <c r="C17" s="48">
        <f>'[1]CUADRO 6B'!C17/C$66</f>
        <v>329605.58444169897</v>
      </c>
      <c r="D17" s="48">
        <f>'[1]CUADRO 6B'!D17/D$66</f>
        <v>383773.73663133767</v>
      </c>
      <c r="E17" s="48">
        <f>'[1]CUADRO 6B'!E17/E$66</f>
        <v>405844.46277528192</v>
      </c>
      <c r="F17" s="48">
        <f>'[1]CUADRO 6B'!F17/F$66</f>
        <v>488105.67857336358</v>
      </c>
      <c r="G17" s="48">
        <f>'[1]CUADRO 6B'!G17/G$66</f>
        <v>740753.60279737192</v>
      </c>
      <c r="H17" s="48">
        <f>'[1]CUADRO 6B'!H17/H$66</f>
        <v>1283103.1412717216</v>
      </c>
      <c r="I17" s="48">
        <f>'[1]CUADRO 6B'!I17/I$66</f>
        <v>949184.38601239747</v>
      </c>
      <c r="J17" s="48">
        <f>'[1]CUADRO 6B'!J17/J$66</f>
        <v>793025.65234034031</v>
      </c>
      <c r="K17" s="48">
        <f>'[1]CUADRO 6B'!K17/K$66</f>
        <v>1167934.6618170317</v>
      </c>
      <c r="L17" s="48">
        <f>'[1]CUADRO 6B'!L17/L$66</f>
        <v>700829.90728646924</v>
      </c>
      <c r="M17" s="48">
        <f>'[1]CUADRO 6B'!M17/M$66</f>
        <v>630152.65619929135</v>
      </c>
      <c r="N17" s="48">
        <f>'[1]CUADRO 6B'!N17/N$66</f>
        <v>263614.63072823419</v>
      </c>
      <c r="O17" s="48">
        <f>'[1]CUADRO 6B'!O17/O$66</f>
        <v>594470.9972106074</v>
      </c>
      <c r="P17" s="48">
        <f>'[1]CUADRO 6B'!P17/P$66</f>
        <v>316433.94049534446</v>
      </c>
      <c r="Q17" s="48">
        <f>'[1]CUADRO 6B'!Q17/Q$66</f>
        <v>233632.69300018597</v>
      </c>
      <c r="R17" s="48">
        <f>'[1]CUADRO 6B'!R17/R$66</f>
        <v>182709.32979713069</v>
      </c>
      <c r="S17" s="48">
        <f>'[1]CUADRO 6B'!S17/S$66</f>
        <v>311570.52856916504</v>
      </c>
      <c r="T17" s="48">
        <f>'[1]CUADRO 6B'!T17/T$66</f>
        <v>223550.96410995661</v>
      </c>
      <c r="U17" s="48">
        <f>'[1]CUADRO 6B'!U17/U$66</f>
        <v>188493.96591811703</v>
      </c>
      <c r="V17" s="48">
        <f>'[1]CUADRO 6B'!V17/V$66</f>
        <v>0</v>
      </c>
      <c r="W17" s="48">
        <f>'[1]CUADRO 6B'!W17/W$66</f>
        <v>0</v>
      </c>
      <c r="X17" s="48">
        <f>'[1]CUADRO 6B'!X17/X$66</f>
        <v>0</v>
      </c>
      <c r="Y17" s="48">
        <f>'[1]CUADRO 6B'!Y17/Y$66</f>
        <v>0</v>
      </c>
      <c r="Z17" s="48">
        <f>'[1]CUADRO 6B'!Z17/Z$66</f>
        <v>0</v>
      </c>
      <c r="AA17" s="48">
        <f>'[1]CUADRO 6B'!AA17/AA$66</f>
        <v>0</v>
      </c>
      <c r="AB17" s="48">
        <f>'[1]CUADRO 6B'!AB17/AB$66</f>
        <v>0</v>
      </c>
      <c r="AC17" s="48">
        <f>'[1]CUADRO 6B'!AC17/AC$66</f>
        <v>0</v>
      </c>
    </row>
    <row r="18" spans="2:29" x14ac:dyDescent="0.2">
      <c r="B18" s="105" t="s">
        <v>227</v>
      </c>
      <c r="C18" s="48">
        <f>'[1]CUADRO 6B'!C18/C$66</f>
        <v>578842.4689706061</v>
      </c>
      <c r="D18" s="48">
        <f>'[1]CUADRO 6B'!D18/D$66</f>
        <v>702670.14266053797</v>
      </c>
      <c r="E18" s="48">
        <f>'[1]CUADRO 6B'!E18/E$66</f>
        <v>767840.14208079525</v>
      </c>
      <c r="F18" s="48">
        <f>'[1]CUADRO 6B'!F18/F$66</f>
        <v>746270.94348828576</v>
      </c>
      <c r="G18" s="48">
        <f>'[1]CUADRO 6B'!G18/G$66</f>
        <v>926380.36153211864</v>
      </c>
      <c r="H18" s="48">
        <f>'[1]CUADRO 6B'!H18/H$66</f>
        <v>1027097.0101663943</v>
      </c>
      <c r="I18" s="48">
        <f>'[1]CUADRO 6B'!I18/I$66</f>
        <v>874643.98674212629</v>
      </c>
      <c r="J18" s="48">
        <f>'[1]CUADRO 6B'!J18/J$66</f>
        <v>866499.93238509109</v>
      </c>
      <c r="K18" s="48">
        <f>'[1]CUADRO 6B'!K18/K$66</f>
        <v>782596.86496025196</v>
      </c>
      <c r="L18" s="48">
        <f>'[1]CUADRO 6B'!L18/L$66</f>
        <v>787740.90458930051</v>
      </c>
      <c r="M18" s="48">
        <f>'[1]CUADRO 6B'!M18/M$66</f>
        <v>700011.72526791622</v>
      </c>
      <c r="N18" s="48">
        <f>'[1]CUADRO 6B'!N18/N$66</f>
        <v>3775873.3244999191</v>
      </c>
      <c r="O18" s="48">
        <f>'[1]CUADRO 6B'!O18/O$66</f>
        <v>6288905.249395567</v>
      </c>
      <c r="P18" s="48">
        <f>'[1]CUADRO 6B'!P18/P$66</f>
        <v>8732554.3792153951</v>
      </c>
      <c r="Q18" s="48">
        <f>'[1]CUADRO 6B'!Q18/Q$66</f>
        <v>8080528.2784472648</v>
      </c>
      <c r="R18" s="48">
        <f>'[1]CUADRO 6B'!R18/R$66</f>
        <v>7279195.4959672913</v>
      </c>
      <c r="S18" s="48">
        <f>'[1]CUADRO 6B'!S18/S$66</f>
        <v>7941092.4103802247</v>
      </c>
      <c r="T18" s="48">
        <f>'[1]CUADRO 6B'!T18/T$66</f>
        <v>7438718.6135310028</v>
      </c>
      <c r="U18" s="48">
        <f>'[1]CUADRO 6B'!U18/U$66</f>
        <v>8410205.4363292009</v>
      </c>
      <c r="V18" s="48">
        <f>'[1]CUADRO 6B'!V18/V$66</f>
        <v>3228368.2385384003</v>
      </c>
      <c r="W18" s="48">
        <f>'[1]CUADRO 6B'!W18/W$66</f>
        <v>2897917.2936737793</v>
      </c>
      <c r="X18" s="48">
        <f>'[1]CUADRO 6B'!X18/X$66</f>
        <v>3997816.2571158414</v>
      </c>
      <c r="Y18" s="48">
        <f>'[1]CUADRO 6B'!Y18/Y$66</f>
        <v>6953037.9681500653</v>
      </c>
      <c r="Z18" s="48">
        <f>'[1]CUADRO 6B'!Z18/Z$66</f>
        <v>5280052.2395212613</v>
      </c>
      <c r="AA18" s="48">
        <f>'[1]CUADRO 6B'!AA18/AA$66</f>
        <v>4960694.3548365645</v>
      </c>
      <c r="AB18" s="48">
        <f>'[1]CUADRO 6B'!AB18/AB$66</f>
        <v>4230725.498937442</v>
      </c>
      <c r="AC18" s="48">
        <f>'[1]CUADRO 6B'!AC18/AC$66</f>
        <v>902235.38715899002</v>
      </c>
    </row>
    <row r="19" spans="2:29" x14ac:dyDescent="0.2">
      <c r="B19" s="105" t="s">
        <v>228</v>
      </c>
      <c r="C19" s="48">
        <f>'[1]CUADRO 6B'!C19/C$66</f>
        <v>0</v>
      </c>
      <c r="D19" s="48">
        <f>'[1]CUADRO 6B'!D19/D$66</f>
        <v>0</v>
      </c>
      <c r="E19" s="48">
        <f>'[1]CUADRO 6B'!E19/E$66</f>
        <v>0</v>
      </c>
      <c r="F19" s="48">
        <f>'[1]CUADRO 6B'!F19/F$66</f>
        <v>0</v>
      </c>
      <c r="G19" s="48">
        <f>'[1]CUADRO 6B'!G19/G$66</f>
        <v>0</v>
      </c>
      <c r="H19" s="48">
        <f>'[1]CUADRO 6B'!H19/H$66</f>
        <v>0</v>
      </c>
      <c r="I19" s="48">
        <f>'[1]CUADRO 6B'!I19/I$66</f>
        <v>0</v>
      </c>
      <c r="J19" s="48">
        <f>'[1]CUADRO 6B'!J19/J$66</f>
        <v>0</v>
      </c>
      <c r="K19" s="48">
        <f>'[1]CUADRO 6B'!K19/K$66</f>
        <v>0</v>
      </c>
      <c r="L19" s="48">
        <f>'[1]CUADRO 6B'!L19/L$66</f>
        <v>0</v>
      </c>
      <c r="M19" s="48">
        <f>'[1]CUADRO 6B'!M19/M$66</f>
        <v>0</v>
      </c>
      <c r="N19" s="48">
        <f>'[1]CUADRO 6B'!N19/N$66</f>
        <v>0</v>
      </c>
      <c r="O19" s="48">
        <f>'[1]CUADRO 6B'!O19/O$66</f>
        <v>0</v>
      </c>
      <c r="P19" s="48">
        <f>'[1]CUADRO 6B'!P19/P$66</f>
        <v>0</v>
      </c>
      <c r="Q19" s="48">
        <f>'[1]CUADRO 6B'!Q19/Q$66</f>
        <v>0</v>
      </c>
      <c r="R19" s="48">
        <f>'[1]CUADRO 6B'!R19/R$66</f>
        <v>0</v>
      </c>
      <c r="S19" s="48">
        <f>'[1]CUADRO 6B'!S19/S$66</f>
        <v>0</v>
      </c>
      <c r="T19" s="48">
        <f>'[1]CUADRO 6B'!T19/T$66</f>
        <v>0</v>
      </c>
      <c r="U19" s="48">
        <f>'[1]CUADRO 6B'!U19/U$66</f>
        <v>0</v>
      </c>
      <c r="V19" s="48">
        <f>'[1]CUADRO 6B'!V19/V$66</f>
        <v>5800473.6042663734</v>
      </c>
      <c r="W19" s="48">
        <f>'[1]CUADRO 6B'!W19/W$66</f>
        <v>5030271.8710680418</v>
      </c>
      <c r="X19" s="48">
        <f>'[1]CUADRO 6B'!X19/X$66</f>
        <v>5527108.1998220673</v>
      </c>
      <c r="Y19" s="48">
        <f>'[1]CUADRO 6B'!Y19/Y$66</f>
        <v>5521454.8284334075</v>
      </c>
      <c r="Z19" s="48">
        <f>'[1]CUADRO 6B'!Z19/Z$66</f>
        <v>5186631.9359654523</v>
      </c>
      <c r="AA19" s="48">
        <f>'[1]CUADRO 6B'!AA19/AA$66</f>
        <v>5922210.7744958531</v>
      </c>
      <c r="AB19" s="48">
        <f>'[1]CUADRO 6B'!AB19/AB$66</f>
        <v>5703844.7689575227</v>
      </c>
      <c r="AC19" s="48">
        <f>'[1]CUADRO 6B'!AC19/AC$66</f>
        <v>1702687.3939618899</v>
      </c>
    </row>
    <row r="20" spans="2:29" x14ac:dyDescent="0.2">
      <c r="B20" s="105" t="s">
        <v>229</v>
      </c>
      <c r="C20" s="48">
        <f>'[1]CUADRO 6B'!C20/C$66</f>
        <v>0</v>
      </c>
      <c r="D20" s="48">
        <f>'[1]CUADRO 6B'!D20/D$66</f>
        <v>0</v>
      </c>
      <c r="E20" s="48">
        <f>'[1]CUADRO 6B'!E20/E$66</f>
        <v>0</v>
      </c>
      <c r="F20" s="48">
        <f>'[1]CUADRO 6B'!F20/F$66</f>
        <v>0</v>
      </c>
      <c r="G20" s="48">
        <f>'[1]CUADRO 6B'!G20/G$66</f>
        <v>0</v>
      </c>
      <c r="H20" s="48">
        <f>'[1]CUADRO 6B'!H20/H$66</f>
        <v>0</v>
      </c>
      <c r="I20" s="48">
        <f>'[1]CUADRO 6B'!I20/I$66</f>
        <v>0</v>
      </c>
      <c r="J20" s="48">
        <f>'[1]CUADRO 6B'!J20/J$66</f>
        <v>0</v>
      </c>
      <c r="K20" s="48">
        <f>'[1]CUADRO 6B'!K20/K$66</f>
        <v>0</v>
      </c>
      <c r="L20" s="48">
        <f>'[1]CUADRO 6B'!L20/L$66</f>
        <v>0</v>
      </c>
      <c r="M20" s="48">
        <f>'[1]CUADRO 6B'!M20/M$66</f>
        <v>0</v>
      </c>
      <c r="N20" s="48">
        <f>'[1]CUADRO 6B'!N20/N$66</f>
        <v>0</v>
      </c>
      <c r="O20" s="48">
        <f>'[1]CUADRO 6B'!O20/O$66</f>
        <v>0</v>
      </c>
      <c r="P20" s="48">
        <f>'[1]CUADRO 6B'!P20/P$66</f>
        <v>0</v>
      </c>
      <c r="Q20" s="48">
        <f>'[1]CUADRO 6B'!Q20/Q$66</f>
        <v>0</v>
      </c>
      <c r="R20" s="48">
        <f>'[1]CUADRO 6B'!R20/R$66</f>
        <v>0</v>
      </c>
      <c r="S20" s="48">
        <f>'[1]CUADRO 6B'!S20/S$66</f>
        <v>0</v>
      </c>
      <c r="T20" s="48">
        <f>'[1]CUADRO 6B'!T20/T$66</f>
        <v>0</v>
      </c>
      <c r="U20" s="48">
        <f>'[1]CUADRO 6B'!U20/U$66</f>
        <v>0</v>
      </c>
      <c r="V20" s="48">
        <f>'[1]CUADRO 6B'!V20/V$66</f>
        <v>405664.17014556035</v>
      </c>
      <c r="W20" s="48">
        <f>'[1]CUADRO 6B'!W20/W$66</f>
        <v>453161.78679251939</v>
      </c>
      <c r="X20" s="48">
        <f>'[1]CUADRO 6B'!X20/X$66</f>
        <v>425087.95093905192</v>
      </c>
      <c r="Y20" s="48">
        <f>'[1]CUADRO 6B'!Y20/Y$66</f>
        <v>382567.86329532682</v>
      </c>
      <c r="Z20" s="48">
        <f>'[1]CUADRO 6B'!Z20/Z$66</f>
        <v>362711.52521569567</v>
      </c>
      <c r="AA20" s="48">
        <f>'[1]CUADRO 6B'!AA20/AA$66</f>
        <v>380683.3664468581</v>
      </c>
      <c r="AB20" s="48">
        <f>'[1]CUADRO 6B'!AB20/AB$66</f>
        <v>507865.89157050388</v>
      </c>
      <c r="AC20" s="48">
        <f>'[1]CUADRO 6B'!AC20/AC$66</f>
        <v>87266.93976881</v>
      </c>
    </row>
    <row r="21" spans="2:29" x14ac:dyDescent="0.2">
      <c r="B21" s="105" t="s">
        <v>230</v>
      </c>
      <c r="C21" s="48">
        <f>'[1]CUADRO 6B'!C21/C$66</f>
        <v>30005.744297611167</v>
      </c>
      <c r="D21" s="48">
        <f>'[1]CUADRO 6B'!D21/D$66</f>
        <v>54389.189956014692</v>
      </c>
      <c r="E21" s="48">
        <f>'[1]CUADRO 6B'!E21/E$66</f>
        <v>299167.78238346177</v>
      </c>
      <c r="F21" s="48">
        <f>'[1]CUADRO 6B'!F21/F$66</f>
        <v>403642.37395079585</v>
      </c>
      <c r="G21" s="48">
        <f>'[1]CUADRO 6B'!G21/G$66</f>
        <v>524467.19423415407</v>
      </c>
      <c r="H21" s="48">
        <f>'[1]CUADRO 6B'!H21/H$66</f>
        <v>568653.68024974759</v>
      </c>
      <c r="I21" s="48">
        <f>'[1]CUADRO 6B'!I21/I$66</f>
        <v>46498.080264570854</v>
      </c>
      <c r="J21" s="48">
        <f>'[1]CUADRO 6B'!J21/J$66</f>
        <v>56742.390769318998</v>
      </c>
      <c r="K21" s="48">
        <f>'[1]CUADRO 6B'!K21/K$66</f>
        <v>62240.37045764082</v>
      </c>
      <c r="L21" s="48">
        <f>'[1]CUADRO 6B'!L21/L$66</f>
        <v>69628.971784610738</v>
      </c>
      <c r="M21" s="48">
        <f>'[1]CUADRO 6B'!M21/M$66</f>
        <v>77279.462130733125</v>
      </c>
      <c r="N21" s="48">
        <f>'[1]CUADRO 6B'!N21/N$66</f>
        <v>14575.370178936015</v>
      </c>
      <c r="O21" s="48">
        <f>'[1]CUADRO 6B'!O21/O$66</f>
        <v>73334.986334107467</v>
      </c>
      <c r="P21" s="48">
        <f>'[1]CUADRO 6B'!P21/P$66</f>
        <v>21615.556392826755</v>
      </c>
      <c r="Q21" s="48">
        <f>'[1]CUADRO 6B'!Q21/Q$66</f>
        <v>20215.94572236462</v>
      </c>
      <c r="R21" s="48">
        <f>'[1]CUADRO 6B'!R21/R$66</f>
        <v>4863.7533466587447</v>
      </c>
      <c r="S21" s="48">
        <f>'[1]CUADRO 6B'!S21/S$66</f>
        <v>22881.819754160853</v>
      </c>
      <c r="T21" s="48">
        <f>'[1]CUADRO 6B'!T21/T$66</f>
        <v>22655.268797625482</v>
      </c>
      <c r="U21" s="48">
        <f>'[1]CUADRO 6B'!U21/U$66</f>
        <v>15054.687763987929</v>
      </c>
      <c r="V21" s="48">
        <f>'[1]CUADRO 6B'!V21/V$66</f>
        <v>0</v>
      </c>
      <c r="W21" s="48">
        <f>'[1]CUADRO 6B'!W21/W$66</f>
        <v>0</v>
      </c>
      <c r="X21" s="48">
        <f>'[1]CUADRO 6B'!X21/X$66</f>
        <v>0</v>
      </c>
      <c r="Y21" s="48">
        <f>'[1]CUADRO 6B'!Y21/Y$66</f>
        <v>0</v>
      </c>
      <c r="Z21" s="48">
        <f>'[1]CUADRO 6B'!Z21/Z$66</f>
        <v>0</v>
      </c>
      <c r="AA21" s="48">
        <f>'[1]CUADRO 6B'!AA21/AA$66</f>
        <v>0</v>
      </c>
      <c r="AB21" s="48">
        <f>'[1]CUADRO 6B'!AB21/AB$66</f>
        <v>0</v>
      </c>
      <c r="AC21" s="48">
        <f>'[1]CUADRO 6B'!AC21/AC$66</f>
        <v>0</v>
      </c>
    </row>
    <row r="22" spans="2:29" x14ac:dyDescent="0.2">
      <c r="B22" s="105" t="s">
        <v>231</v>
      </c>
      <c r="C22" s="48">
        <f>'[1]CUADRO 6B'!C22/C$66</f>
        <v>0</v>
      </c>
      <c r="D22" s="48">
        <f>'[1]CUADRO 6B'!D22/D$66</f>
        <v>0</v>
      </c>
      <c r="E22" s="48">
        <f>'[1]CUADRO 6B'!E22/E$66</f>
        <v>0</v>
      </c>
      <c r="F22" s="48">
        <f>'[1]CUADRO 6B'!F22/F$66</f>
        <v>0</v>
      </c>
      <c r="G22" s="48">
        <f>'[1]CUADRO 6B'!G22/G$66</f>
        <v>0</v>
      </c>
      <c r="H22" s="48">
        <f>'[1]CUADRO 6B'!H22/H$66</f>
        <v>0</v>
      </c>
      <c r="I22" s="48">
        <f>'[1]CUADRO 6B'!I22/I$66</f>
        <v>0</v>
      </c>
      <c r="J22" s="48">
        <f>'[1]CUADRO 6B'!J22/J$66</f>
        <v>0</v>
      </c>
      <c r="K22" s="48">
        <f>'[1]CUADRO 6B'!K22/K$66</f>
        <v>0</v>
      </c>
      <c r="L22" s="48">
        <f>'[1]CUADRO 6B'!L22/L$66</f>
        <v>0</v>
      </c>
      <c r="M22" s="48">
        <f>'[1]CUADRO 6B'!M22/M$66</f>
        <v>0</v>
      </c>
      <c r="N22" s="48">
        <f>'[1]CUADRO 6B'!N22/N$66</f>
        <v>0</v>
      </c>
      <c r="O22" s="48">
        <f>'[1]CUADRO 6B'!O22/O$66</f>
        <v>0</v>
      </c>
      <c r="P22" s="48">
        <f>'[1]CUADRO 6B'!P22/P$66</f>
        <v>0</v>
      </c>
      <c r="Q22" s="48">
        <f>'[1]CUADRO 6B'!Q22/Q$66</f>
        <v>0</v>
      </c>
      <c r="R22" s="48">
        <f>'[1]CUADRO 6B'!R22/R$66</f>
        <v>0</v>
      </c>
      <c r="S22" s="48">
        <f>'[1]CUADRO 6B'!S22/S$66</f>
        <v>0</v>
      </c>
      <c r="T22" s="48">
        <f>'[1]CUADRO 6B'!T22/T$66</f>
        <v>0</v>
      </c>
      <c r="U22" s="48">
        <f>'[1]CUADRO 6B'!U22/U$66</f>
        <v>0</v>
      </c>
      <c r="V22" s="48">
        <f>'[1]CUADRO 6B'!V22/V$66</f>
        <v>293781.68088971468</v>
      </c>
      <c r="W22" s="48">
        <f>'[1]CUADRO 6B'!W22/W$66</f>
        <v>398591.9259877748</v>
      </c>
      <c r="X22" s="48">
        <f>'[1]CUADRO 6B'!X22/X$66</f>
        <v>434542.97671356396</v>
      </c>
      <c r="Y22" s="48">
        <f>'[1]CUADRO 6B'!Y22/Y$66</f>
        <v>607330.82204610005</v>
      </c>
      <c r="Z22" s="48">
        <f>'[1]CUADRO 6B'!Z22/Z$66</f>
        <v>532853.95728325425</v>
      </c>
      <c r="AA22" s="48">
        <f>'[1]CUADRO 6B'!AA22/AA$66</f>
        <v>648965.9362038871</v>
      </c>
      <c r="AB22" s="48">
        <f>'[1]CUADRO 6B'!AB22/AB$66</f>
        <v>469186.16787923116</v>
      </c>
      <c r="AC22" s="48">
        <f>'[1]CUADRO 6B'!AC22/AC$66</f>
        <v>175099.70677267</v>
      </c>
    </row>
    <row r="23" spans="2:29" x14ac:dyDescent="0.2">
      <c r="B23" s="105" t="s">
        <v>232</v>
      </c>
      <c r="C23" s="48">
        <f>'[1]CUADRO 6B'!C23/C$66</f>
        <v>3820695.626775214</v>
      </c>
      <c r="D23" s="48">
        <f>'[1]CUADRO 6B'!D23/D$66</f>
        <v>2937034.3872870174</v>
      </c>
      <c r="E23" s="48">
        <f>'[1]CUADRO 6B'!E23/E$66</f>
        <v>7498262.71670454</v>
      </c>
      <c r="F23" s="48">
        <f>'[1]CUADRO 6B'!F23/F$66</f>
        <v>3423596.8797213635</v>
      </c>
      <c r="G23" s="48">
        <f>'[1]CUADRO 6B'!G23/G$66</f>
        <v>3754379.6919578053</v>
      </c>
      <c r="H23" s="48">
        <f>'[1]CUADRO 6B'!H23/H$66</f>
        <v>3898635.743977291</v>
      </c>
      <c r="I23" s="48">
        <f>'[1]CUADRO 6B'!I23/I$66</f>
        <v>4927001.9141651597</v>
      </c>
      <c r="J23" s="48">
        <f>'[1]CUADRO 6B'!J23/J$66</f>
        <v>4559349.2782484554</v>
      </c>
      <c r="K23" s="48">
        <f>'[1]CUADRO 6B'!K23/K$66</f>
        <v>6092443.900505905</v>
      </c>
      <c r="L23" s="48">
        <f>'[1]CUADRO 6B'!L23/L$66</f>
        <v>5313157.3077970594</v>
      </c>
      <c r="M23" s="48">
        <f>'[1]CUADRO 6B'!M23/M$66</f>
        <v>5160045.6434883326</v>
      </c>
      <c r="N23" s="48">
        <f>'[1]CUADRO 6B'!N23/N$66</f>
        <v>2185392.8605352249</v>
      </c>
      <c r="O23" s="48">
        <f>'[1]CUADRO 6B'!O23/O$66</f>
        <v>1976503.5178105917</v>
      </c>
      <c r="P23" s="48">
        <f>'[1]CUADRO 6B'!P23/P$66</f>
        <v>2325492.538642332</v>
      </c>
      <c r="Q23" s="48">
        <f>'[1]CUADRO 6B'!Q23/Q$66</f>
        <v>1974838.0199530458</v>
      </c>
      <c r="R23" s="48">
        <f>'[1]CUADRO 6B'!R23/R$66</f>
        <v>2712066.1950979247</v>
      </c>
      <c r="S23" s="48">
        <f>'[1]CUADRO 6B'!S23/S$66</f>
        <v>2330599.2540172776</v>
      </c>
      <c r="T23" s="48">
        <f>'[1]CUADRO 6B'!T23/T$66</f>
        <v>2322248.3748999573</v>
      </c>
      <c r="U23" s="48">
        <f>'[1]CUADRO 6B'!U23/U$66</f>
        <v>2500315.5256910711</v>
      </c>
      <c r="V23" s="48">
        <f>'[1]CUADRO 6B'!V23/V$66</f>
        <v>3922616.663487006</v>
      </c>
      <c r="W23" s="48">
        <f>'[1]CUADRO 6B'!W23/W$66</f>
        <v>2957195.5391689898</v>
      </c>
      <c r="X23" s="48">
        <f>'[1]CUADRO 6B'!X23/X$66</f>
        <v>3438762.4562549912</v>
      </c>
      <c r="Y23" s="48">
        <f>'[1]CUADRO 6B'!Y23/Y$66</f>
        <v>4023778.167688767</v>
      </c>
      <c r="Z23" s="48">
        <f>'[1]CUADRO 6B'!Z23/Z$66</f>
        <v>3785265.2243274297</v>
      </c>
      <c r="AA23" s="48">
        <f>'[1]CUADRO 6B'!AA23/AA$66</f>
        <v>4060107.6053442713</v>
      </c>
      <c r="AB23" s="48">
        <f>'[1]CUADRO 6B'!AB23/AB$66</f>
        <v>4133948.6285489355</v>
      </c>
      <c r="AC23" s="48">
        <f>'[1]CUADRO 6B'!AC23/AC$66</f>
        <v>1056103.29841635</v>
      </c>
    </row>
    <row r="24" spans="2:29" x14ac:dyDescent="0.2">
      <c r="B24" s="105" t="s">
        <v>233</v>
      </c>
      <c r="C24" s="48">
        <f>'[1]CUADRO 6B'!C24/C$66</f>
        <v>0</v>
      </c>
      <c r="D24" s="48">
        <f>'[1]CUADRO 6B'!D24/D$66</f>
        <v>0</v>
      </c>
      <c r="E24" s="48">
        <f>'[1]CUADRO 6B'!E24/E$66</f>
        <v>0</v>
      </c>
      <c r="F24" s="48">
        <f>'[1]CUADRO 6B'!F24/F$66</f>
        <v>0</v>
      </c>
      <c r="G24" s="48">
        <f>'[1]CUADRO 6B'!G24/G$66</f>
        <v>0</v>
      </c>
      <c r="H24" s="48">
        <f>'[1]CUADRO 6B'!H24/H$66</f>
        <v>0</v>
      </c>
      <c r="I24" s="48">
        <f>'[1]CUADRO 6B'!I24/I$66</f>
        <v>0</v>
      </c>
      <c r="J24" s="48">
        <f>'[1]CUADRO 6B'!J24/J$66</f>
        <v>0</v>
      </c>
      <c r="K24" s="48">
        <f>'[1]CUADRO 6B'!K24/K$66</f>
        <v>0</v>
      </c>
      <c r="L24" s="48">
        <f>'[1]CUADRO 6B'!L24/L$66</f>
        <v>0</v>
      </c>
      <c r="M24" s="48">
        <f>'[1]CUADRO 6B'!M24/M$66</f>
        <v>0</v>
      </c>
      <c r="N24" s="48">
        <f>'[1]CUADRO 6B'!N24/N$66</f>
        <v>0</v>
      </c>
      <c r="O24" s="48">
        <f>'[1]CUADRO 6B'!O24/O$66</f>
        <v>0</v>
      </c>
      <c r="P24" s="48">
        <f>'[1]CUADRO 6B'!P24/P$66</f>
        <v>0</v>
      </c>
      <c r="Q24" s="48">
        <f>'[1]CUADRO 6B'!Q24/Q$66</f>
        <v>0</v>
      </c>
      <c r="R24" s="48">
        <f>'[1]CUADRO 6B'!R24/R$66</f>
        <v>0</v>
      </c>
      <c r="S24" s="48">
        <f>'[1]CUADRO 6B'!S24/S$66</f>
        <v>0</v>
      </c>
      <c r="T24" s="48">
        <f>'[1]CUADRO 6B'!T24/T$66</f>
        <v>0</v>
      </c>
      <c r="U24" s="48">
        <f>'[1]CUADRO 6B'!U24/U$66</f>
        <v>0</v>
      </c>
      <c r="V24" s="48">
        <f>'[1]CUADRO 6B'!V24/V$66</f>
        <v>878558.61359978456</v>
      </c>
      <c r="W24" s="48">
        <f>'[1]CUADRO 6B'!W24/W$66</f>
        <v>833448.35912268923</v>
      </c>
      <c r="X24" s="48">
        <f>'[1]CUADRO 6B'!X24/X$66</f>
        <v>1215139.8382724668</v>
      </c>
      <c r="Y24" s="48">
        <f>'[1]CUADRO 6B'!Y24/Y$66</f>
        <v>1150877.4667893182</v>
      </c>
      <c r="Z24" s="48">
        <f>'[1]CUADRO 6B'!Z24/Z$66</f>
        <v>834712.70951038611</v>
      </c>
      <c r="AA24" s="48">
        <f>'[1]CUADRO 6B'!AA24/AA$66</f>
        <v>1014735.9127235669</v>
      </c>
      <c r="AB24" s="48">
        <f>'[1]CUADRO 6B'!AB24/AB$66</f>
        <v>962388.56279715069</v>
      </c>
      <c r="AC24" s="48">
        <f>'[1]CUADRO 6B'!AC24/AC$66</f>
        <v>275060.48630365002</v>
      </c>
    </row>
    <row r="25" spans="2:29" x14ac:dyDescent="0.2">
      <c r="B25" s="105" t="s">
        <v>234</v>
      </c>
      <c r="C25" s="48">
        <f>'[1]CUADRO 6B'!C25/C$66</f>
        <v>370096.81618894206</v>
      </c>
      <c r="D25" s="48">
        <f>'[1]CUADRO 6B'!D25/D$66</f>
        <v>1137507.8695290592</v>
      </c>
      <c r="E25" s="48">
        <f>'[1]CUADRO 6B'!E25/E$66</f>
        <v>1384733.141310717</v>
      </c>
      <c r="F25" s="48">
        <f>'[1]CUADRO 6B'!F25/F$66</f>
        <v>777533.24840409192</v>
      </c>
      <c r="G25" s="48">
        <f>'[1]CUADRO 6B'!G25/G$66</f>
        <v>6467007.8985390011</v>
      </c>
      <c r="H25" s="48">
        <f>'[1]CUADRO 6B'!H25/H$66</f>
        <v>5934014.2049543057</v>
      </c>
      <c r="I25" s="48">
        <f>'[1]CUADRO 6B'!I25/I$66</f>
        <v>589519.91075929487</v>
      </c>
      <c r="J25" s="48">
        <f>'[1]CUADRO 6B'!J25/J$66</f>
        <v>558710.90783151984</v>
      </c>
      <c r="K25" s="48">
        <f>'[1]CUADRO 6B'!K25/K$66</f>
        <v>769574.86367041292</v>
      </c>
      <c r="L25" s="48">
        <f>'[1]CUADRO 6B'!L25/L$66</f>
        <v>2178187.9214287451</v>
      </c>
      <c r="M25" s="48">
        <f>'[1]CUADRO 6B'!M25/M$66</f>
        <v>1351592.7993544308</v>
      </c>
      <c r="N25" s="48">
        <f>'[1]CUADRO 6B'!N25/N$66</f>
        <v>421767.11682977568</v>
      </c>
      <c r="O25" s="48">
        <f>'[1]CUADRO 6B'!O25/O$66</f>
        <v>765376.80830763944</v>
      </c>
      <c r="P25" s="48">
        <f>'[1]CUADRO 6B'!P25/P$66</f>
        <v>957523.57291450968</v>
      </c>
      <c r="Q25" s="48">
        <f>'[1]CUADRO 6B'!Q25/Q$66</f>
        <v>885081.55877816444</v>
      </c>
      <c r="R25" s="48">
        <f>'[1]CUADRO 6B'!R25/R$66</f>
        <v>1122075.6663260621</v>
      </c>
      <c r="S25" s="48">
        <f>'[1]CUADRO 6B'!S25/S$66</f>
        <v>1089346.2708612187</v>
      </c>
      <c r="T25" s="48">
        <f>'[1]CUADRO 6B'!T25/T$66</f>
        <v>1004627.9352723105</v>
      </c>
      <c r="U25" s="48">
        <f>'[1]CUADRO 6B'!U25/U$66</f>
        <v>995766.89037600986</v>
      </c>
      <c r="V25" s="48">
        <f>'[1]CUADRO 6B'!V25/V$66</f>
        <v>0</v>
      </c>
      <c r="W25" s="48">
        <f>'[1]CUADRO 6B'!W25/W$66</f>
        <v>0</v>
      </c>
      <c r="X25" s="48">
        <f>'[1]CUADRO 6B'!X25/X$66</f>
        <v>0</v>
      </c>
      <c r="Y25" s="48">
        <f>'[1]CUADRO 6B'!Y25/Y$66</f>
        <v>0</v>
      </c>
      <c r="Z25" s="48">
        <f>'[1]CUADRO 6B'!Z25/Z$66</f>
        <v>0</v>
      </c>
      <c r="AA25" s="48">
        <f>'[1]CUADRO 6B'!AA25/AA$66</f>
        <v>0</v>
      </c>
      <c r="AB25" s="48">
        <f>'[1]CUADRO 6B'!AB25/AB$66</f>
        <v>0</v>
      </c>
      <c r="AC25" s="48">
        <f>'[1]CUADRO 6B'!AC25/AC$66</f>
        <v>0</v>
      </c>
    </row>
    <row r="26" spans="2:29" s="45" customFormat="1" x14ac:dyDescent="0.2">
      <c r="B26" s="111" t="s">
        <v>235</v>
      </c>
      <c r="C26" s="47">
        <f>'[1]CUADRO 6B'!C26/C$66</f>
        <v>4792.4374471215378</v>
      </c>
      <c r="D26" s="47">
        <f>'[1]CUADRO 6B'!D26/D$66</f>
        <v>108068.85813120528</v>
      </c>
      <c r="E26" s="47">
        <f>'[1]CUADRO 6B'!E26/E$66</f>
        <v>101279.85707061958</v>
      </c>
      <c r="F26" s="47">
        <f>'[1]CUADRO 6B'!F26/F$66</f>
        <v>90884.768266326093</v>
      </c>
      <c r="G26" s="47">
        <f>'[1]CUADRO 6B'!G26/G$66</f>
        <v>88491.676428200779</v>
      </c>
      <c r="H26" s="47">
        <f>'[1]CUADRO 6B'!H26/H$66</f>
        <v>88689.45163406292</v>
      </c>
      <c r="I26" s="47">
        <f>'[1]CUADRO 6B'!I26/I$66</f>
        <v>88485.791014261922</v>
      </c>
      <c r="J26" s="47">
        <f>'[1]CUADRO 6B'!J26/J$66</f>
        <v>95727.662276880132</v>
      </c>
      <c r="K26" s="47">
        <f>'[1]CUADRO 6B'!K26/K$66</f>
        <v>96075.543448776734</v>
      </c>
      <c r="L26" s="47">
        <f>'[1]CUADRO 6B'!L26/L$66</f>
        <v>108255.8780871912</v>
      </c>
      <c r="M26" s="47">
        <f>'[1]CUADRO 6B'!M26/M$66</f>
        <v>123182.53785606859</v>
      </c>
      <c r="N26" s="47">
        <f>'[1]CUADRO 6B'!N26/N$66</f>
        <v>124302.47266780668</v>
      </c>
      <c r="O26" s="47">
        <f>'[1]CUADRO 6B'!O26/O$66</f>
        <v>132127.95942134064</v>
      </c>
      <c r="P26" s="47">
        <f>'[1]CUADRO 6B'!P26/P$66</f>
        <v>137661.46207308822</v>
      </c>
      <c r="Q26" s="47">
        <f>'[1]CUADRO 6B'!Q26/Q$66</f>
        <v>138206.73626963116</v>
      </c>
      <c r="R26" s="47">
        <f>'[1]CUADRO 6B'!R26/R$66</f>
        <v>137210.69880804745</v>
      </c>
      <c r="S26" s="47">
        <f>'[1]CUADRO 6B'!S26/S$66</f>
        <v>133309.18660826795</v>
      </c>
      <c r="T26" s="47">
        <f>'[1]CUADRO 6B'!T26/T$66</f>
        <v>142760.62207837572</v>
      </c>
      <c r="U26" s="47">
        <f>'[1]CUADRO 6B'!U26/U$66</f>
        <v>146057.00579884974</v>
      </c>
      <c r="V26" s="47">
        <f>'[1]CUADRO 6B'!V26/V$66</f>
        <v>0</v>
      </c>
      <c r="W26" s="47">
        <f>'[1]CUADRO 6B'!W26/W$66</f>
        <v>0</v>
      </c>
      <c r="X26" s="47">
        <f>'[1]CUADRO 6B'!X26/X$66</f>
        <v>0</v>
      </c>
      <c r="Y26" s="47">
        <f>'[1]CUADRO 6B'!Y26/Y$66</f>
        <v>0</v>
      </c>
      <c r="Z26" s="47">
        <f>'[1]CUADRO 6B'!Z26/Z$66</f>
        <v>0</v>
      </c>
      <c r="AA26" s="47">
        <f>'[1]CUADRO 6B'!AA26/AA$66</f>
        <v>0</v>
      </c>
      <c r="AB26" s="47">
        <f>'[1]CUADRO 6B'!AB26/AB$66</f>
        <v>0</v>
      </c>
      <c r="AC26" s="47">
        <f>'[1]CUADRO 6B'!AC26/AC$66</f>
        <v>0</v>
      </c>
    </row>
    <row r="27" spans="2:29" x14ac:dyDescent="0.2">
      <c r="B27" s="105" t="s">
        <v>236</v>
      </c>
      <c r="C27" s="48">
        <f>'[1]CUADRO 6B'!C27/C$66</f>
        <v>4570.3301758392572</v>
      </c>
      <c r="D27" s="48">
        <f>'[1]CUADRO 6B'!D27/D$66</f>
        <v>99327.70790137013</v>
      </c>
      <c r="E27" s="48">
        <f>'[1]CUADRO 6B'!E27/E$66</f>
        <v>97837.292657062208</v>
      </c>
      <c r="F27" s="48">
        <f>'[1]CUADRO 6B'!F27/F$66</f>
        <v>88010.757604976825</v>
      </c>
      <c r="G27" s="48">
        <f>'[1]CUADRO 6B'!G27/G$66</f>
        <v>86664.284500825772</v>
      </c>
      <c r="H27" s="48">
        <f>'[1]CUADRO 6B'!H27/H$66</f>
        <v>82352.040094890879</v>
      </c>
      <c r="I27" s="48">
        <f>'[1]CUADRO 6B'!I27/I$66</f>
        <v>84975.14205913202</v>
      </c>
      <c r="J27" s="48">
        <f>'[1]CUADRO 6B'!J27/J$66</f>
        <v>93116.078701644074</v>
      </c>
      <c r="K27" s="48">
        <f>'[1]CUADRO 6B'!K27/K$66</f>
        <v>93579.761368300839</v>
      </c>
      <c r="L27" s="48">
        <f>'[1]CUADRO 6B'!L27/L$66</f>
        <v>105637.32319679676</v>
      </c>
      <c r="M27" s="48">
        <f>'[1]CUADRO 6B'!M27/M$66</f>
        <v>120867.56670888634</v>
      </c>
      <c r="N27" s="48">
        <f>'[1]CUADRO 6B'!N27/N$66</f>
        <v>122108.38185288126</v>
      </c>
      <c r="O27" s="48">
        <f>'[1]CUADRO 6B'!O27/O$66</f>
        <v>130179.22092636785</v>
      </c>
      <c r="P27" s="48">
        <f>'[1]CUADRO 6B'!P27/P$66</f>
        <v>133891.66330995821</v>
      </c>
      <c r="Q27" s="48">
        <f>'[1]CUADRO 6B'!Q27/Q$66</f>
        <v>136342.14242369207</v>
      </c>
      <c r="R27" s="48">
        <f>'[1]CUADRO 6B'!R27/R$66</f>
        <v>135498.11763531773</v>
      </c>
      <c r="S27" s="48">
        <f>'[1]CUADRO 6B'!S27/S$66</f>
        <v>132235.07206811829</v>
      </c>
      <c r="T27" s="48">
        <f>'[1]CUADRO 6B'!T27/T$66</f>
        <v>141324.17799504381</v>
      </c>
      <c r="U27" s="48">
        <f>'[1]CUADRO 6B'!U27/U$66</f>
        <v>144502.33669989154</v>
      </c>
      <c r="V27" s="48">
        <f>'[1]CUADRO 6B'!V27/V$66</f>
        <v>0</v>
      </c>
      <c r="W27" s="48">
        <f>'[1]CUADRO 6B'!W27/W$66</f>
        <v>0</v>
      </c>
      <c r="X27" s="48">
        <f>'[1]CUADRO 6B'!X27/X$66</f>
        <v>0</v>
      </c>
      <c r="Y27" s="48">
        <f>'[1]CUADRO 6B'!Y27/Y$66</f>
        <v>0</v>
      </c>
      <c r="Z27" s="48">
        <f>'[1]CUADRO 6B'!Z27/Z$66</f>
        <v>0</v>
      </c>
      <c r="AA27" s="48">
        <f>'[1]CUADRO 6B'!AA27/AA$66</f>
        <v>0</v>
      </c>
      <c r="AB27" s="48">
        <f>'[1]CUADRO 6B'!AB27/AB$66</f>
        <v>0</v>
      </c>
      <c r="AC27" s="48">
        <f>'[1]CUADRO 6B'!AC27/AC$66</f>
        <v>0</v>
      </c>
    </row>
    <row r="28" spans="2:29" x14ac:dyDescent="0.2">
      <c r="B28" s="105" t="s">
        <v>237</v>
      </c>
      <c r="C28" s="48">
        <f>'[1]CUADRO 6B'!C28/C$66</f>
        <v>222.10727128228075</v>
      </c>
      <c r="D28" s="48">
        <f>'[1]CUADRO 6B'!D28/D$66</f>
        <v>8741.1502298351425</v>
      </c>
      <c r="E28" s="48">
        <f>'[1]CUADRO 6B'!E28/E$66</f>
        <v>3442.5644135573675</v>
      </c>
      <c r="F28" s="48">
        <f>'[1]CUADRO 6B'!F28/F$66</f>
        <v>2874.0106613492731</v>
      </c>
      <c r="G28" s="48">
        <f>'[1]CUADRO 6B'!G28/G$66</f>
        <v>1827.391927375008</v>
      </c>
      <c r="H28" s="48">
        <f>'[1]CUADRO 6B'!H28/H$66</f>
        <v>6337.4115391720461</v>
      </c>
      <c r="I28" s="48">
        <f>'[1]CUADRO 6B'!I28/I$66</f>
        <v>3510.6489551298923</v>
      </c>
      <c r="J28" s="48">
        <f>'[1]CUADRO 6B'!J28/J$66</f>
        <v>2611.5835752360508</v>
      </c>
      <c r="K28" s="48">
        <f>'[1]CUADRO 6B'!K28/K$66</f>
        <v>2495.7820804759026</v>
      </c>
      <c r="L28" s="48">
        <f>'[1]CUADRO 6B'!L28/L$66</f>
        <v>2618.5548903944527</v>
      </c>
      <c r="M28" s="48">
        <f>'[1]CUADRO 6B'!M28/M$66</f>
        <v>2314.9711471822375</v>
      </c>
      <c r="N28" s="48">
        <f>'[1]CUADRO 6B'!N28/N$66</f>
        <v>2194.0908149254092</v>
      </c>
      <c r="O28" s="48">
        <f>'[1]CUADRO 6B'!O28/O$66</f>
        <v>1948.7384949727914</v>
      </c>
      <c r="P28" s="48">
        <f>'[1]CUADRO 6B'!P28/P$66</f>
        <v>3769.7987631300257</v>
      </c>
      <c r="Q28" s="48">
        <f>'[1]CUADRO 6B'!Q28/Q$66</f>
        <v>1864.5938459390863</v>
      </c>
      <c r="R28" s="48">
        <f>'[1]CUADRO 6B'!R28/R$66</f>
        <v>1712.5811727297387</v>
      </c>
      <c r="S28" s="48">
        <f>'[1]CUADRO 6B'!S28/S$66</f>
        <v>1074.1145401496615</v>
      </c>
      <c r="T28" s="48">
        <f>'[1]CUADRO 6B'!T28/T$66</f>
        <v>1436.4440833319063</v>
      </c>
      <c r="U28" s="48">
        <f>'[1]CUADRO 6B'!U28/U$66</f>
        <v>1554.6690989581946</v>
      </c>
      <c r="V28" s="48">
        <f>'[1]CUADRO 6B'!V28/V$66</f>
        <v>0</v>
      </c>
      <c r="W28" s="48">
        <f>'[1]CUADRO 6B'!W28/W$66</f>
        <v>0</v>
      </c>
      <c r="X28" s="48">
        <f>'[1]CUADRO 6B'!X28/X$66</f>
        <v>0</v>
      </c>
      <c r="Y28" s="48">
        <f>'[1]CUADRO 6B'!Y28/Y$66</f>
        <v>0</v>
      </c>
      <c r="Z28" s="48">
        <f>'[1]CUADRO 6B'!Z28/Z$66</f>
        <v>0</v>
      </c>
      <c r="AA28" s="48">
        <f>'[1]CUADRO 6B'!AA28/AA$66</f>
        <v>0</v>
      </c>
      <c r="AB28" s="48">
        <f>'[1]CUADRO 6B'!AB28/AB$66</f>
        <v>0</v>
      </c>
      <c r="AC28" s="48">
        <f>'[1]CUADRO 6B'!AC28/AC$66</f>
        <v>0</v>
      </c>
    </row>
    <row r="29" spans="2:29" x14ac:dyDescent="0.2">
      <c r="B29" s="110" t="s">
        <v>238</v>
      </c>
      <c r="C29" s="50">
        <f>'[1]CUADRO 6B'!C29/C$66</f>
        <v>1612398.0719285184</v>
      </c>
      <c r="D29" s="50">
        <f>'[1]CUADRO 6B'!D29/D$66</f>
        <v>1967957.4442264952</v>
      </c>
      <c r="E29" s="50">
        <f>'[1]CUADRO 6B'!E29/E$66</f>
        <v>1084908.8616696803</v>
      </c>
      <c r="F29" s="50">
        <f>'[1]CUADRO 6B'!F29/F$66</f>
        <v>1562454.0388900507</v>
      </c>
      <c r="G29" s="50">
        <f>'[1]CUADRO 6B'!G29/G$66</f>
        <v>2038345.6269320354</v>
      </c>
      <c r="H29" s="50">
        <f>'[1]CUADRO 6B'!H29/H$66</f>
        <v>1505646.2683763811</v>
      </c>
      <c r="I29" s="50">
        <f>'[1]CUADRO 6B'!I29/I$66</f>
        <v>2758167.1945804893</v>
      </c>
      <c r="J29" s="50">
        <f>'[1]CUADRO 6B'!J29/J$66</f>
        <v>4107779.7771692104</v>
      </c>
      <c r="K29" s="50">
        <f>'[1]CUADRO 6B'!K29/K$66</f>
        <v>3271918.8043771591</v>
      </c>
      <c r="L29" s="50">
        <f>'[1]CUADRO 6B'!L29/L$66</f>
        <v>5287879.5009295596</v>
      </c>
      <c r="M29" s="50">
        <f>'[1]CUADRO 6B'!M29/M$66</f>
        <v>6870502.4740389548</v>
      </c>
      <c r="N29" s="50">
        <f>'[1]CUADRO 6B'!N29/N$66</f>
        <v>3150086.7470122273</v>
      </c>
      <c r="O29" s="50">
        <f>'[1]CUADRO 6B'!O29/O$66</f>
        <v>4475116.7470685607</v>
      </c>
      <c r="P29" s="50">
        <f>'[1]CUADRO 6B'!P29/P$66</f>
        <v>4940851.8433825672</v>
      </c>
      <c r="Q29" s="50">
        <f>'[1]CUADRO 6B'!Q29/Q$66</f>
        <v>5009225.6645692149</v>
      </c>
      <c r="R29" s="50">
        <f>'[1]CUADRO 6B'!R29/R$66</f>
        <v>4947527.9717011955</v>
      </c>
      <c r="S29" s="50">
        <f>'[1]CUADRO 6B'!S29/S$66</f>
        <v>5707025.387569041</v>
      </c>
      <c r="T29" s="50">
        <f>'[1]CUADRO 6B'!T29/T$66</f>
        <v>6931205.2450976325</v>
      </c>
      <c r="U29" s="50">
        <f>'[1]CUADRO 6B'!U29/U$66</f>
        <v>3912473.0182955768</v>
      </c>
      <c r="V29" s="50">
        <f>'[1]CUADRO 6B'!V29/V$66</f>
        <v>4017029.6986624096</v>
      </c>
      <c r="W29" s="50">
        <f>'[1]CUADRO 6B'!W29/W$66</f>
        <v>4157978.4559439057</v>
      </c>
      <c r="X29" s="50">
        <f>'[1]CUADRO 6B'!X29/X$66</f>
        <v>5374700.0919233933</v>
      </c>
      <c r="Y29" s="50">
        <f>'[1]CUADRO 6B'!Y29/Y$66</f>
        <v>4141882.7413426666</v>
      </c>
      <c r="Z29" s="50">
        <f>'[1]CUADRO 6B'!Z29/Z$66</f>
        <v>5437981.7806091225</v>
      </c>
      <c r="AA29" s="50">
        <f>'[1]CUADRO 6B'!AA29/AA$66</f>
        <v>7804516.7175427331</v>
      </c>
      <c r="AB29" s="50">
        <f>'[1]CUADRO 6B'!AB29/AB$66</f>
        <v>7303404.4704189729</v>
      </c>
      <c r="AC29" s="50">
        <f>'[1]CUADRO 6B'!AC29/AC$66</f>
        <v>370159.91625933</v>
      </c>
    </row>
    <row r="30" spans="2:29" x14ac:dyDescent="0.2">
      <c r="B30" s="108" t="s">
        <v>239</v>
      </c>
      <c r="C30" s="48">
        <f>'[1]CUADRO 6B'!C30/C$66</f>
        <v>0</v>
      </c>
      <c r="D30" s="48">
        <f>'[1]CUADRO 6B'!D30/D$66</f>
        <v>0</v>
      </c>
      <c r="E30" s="48">
        <f>'[1]CUADRO 6B'!E30/E$66</f>
        <v>0</v>
      </c>
      <c r="F30" s="48">
        <f>'[1]CUADRO 6B'!F30/F$66</f>
        <v>0</v>
      </c>
      <c r="G30" s="48">
        <f>'[1]CUADRO 6B'!G30/G$66</f>
        <v>0</v>
      </c>
      <c r="H30" s="48">
        <f>'[1]CUADRO 6B'!H30/H$66</f>
        <v>0</v>
      </c>
      <c r="I30" s="48">
        <f>'[1]CUADRO 6B'!I30/I$66</f>
        <v>0</v>
      </c>
      <c r="J30" s="48">
        <f>'[1]CUADRO 6B'!J30/J$66</f>
        <v>0</v>
      </c>
      <c r="K30" s="48">
        <f>'[1]CUADRO 6B'!K30/K$66</f>
        <v>0</v>
      </c>
      <c r="L30" s="48">
        <f>'[1]CUADRO 6B'!L30/L$66</f>
        <v>0</v>
      </c>
      <c r="M30" s="48">
        <f>'[1]CUADRO 6B'!M30/M$66</f>
        <v>0</v>
      </c>
      <c r="N30" s="48">
        <f>'[1]CUADRO 6B'!N30/N$66</f>
        <v>0</v>
      </c>
      <c r="O30" s="48">
        <f>'[1]CUADRO 6B'!O30/O$66</f>
        <v>0</v>
      </c>
      <c r="P30" s="48">
        <f>'[1]CUADRO 6B'!P30/P$66</f>
        <v>0</v>
      </c>
      <c r="Q30" s="48">
        <f>'[1]CUADRO 6B'!Q30/Q$66</f>
        <v>0</v>
      </c>
      <c r="R30" s="48">
        <f>'[1]CUADRO 6B'!R30/R$66</f>
        <v>0</v>
      </c>
      <c r="S30" s="48">
        <f>'[1]CUADRO 6B'!S30/S$66</f>
        <v>0</v>
      </c>
      <c r="T30" s="48">
        <f>'[1]CUADRO 6B'!T30/T$66</f>
        <v>0</v>
      </c>
      <c r="U30" s="48">
        <f>'[1]CUADRO 6B'!U30/U$66</f>
        <v>0</v>
      </c>
      <c r="V30" s="48">
        <f>'[1]CUADRO 6B'!V30/V$66</f>
        <v>4429.644986557113</v>
      </c>
      <c r="W30" s="48">
        <f>'[1]CUADRO 6B'!W30/W$66</f>
        <v>939.62471549457098</v>
      </c>
      <c r="X30" s="48">
        <f>'[1]CUADRO 6B'!X30/X$66</f>
        <v>17376.768355394273</v>
      </c>
      <c r="Y30" s="48">
        <f>'[1]CUADRO 6B'!Y30/Y$66</f>
        <v>5805.9247271328695</v>
      </c>
      <c r="Z30" s="48">
        <f>'[1]CUADRO 6B'!Z30/Z$66</f>
        <v>3108.145466732059</v>
      </c>
      <c r="AA30" s="48">
        <f>'[1]CUADRO 6B'!AA30/AA$66</f>
        <v>14149.965477991744</v>
      </c>
      <c r="AB30" s="48">
        <f>'[1]CUADRO 6B'!AB30/AB$66</f>
        <v>25500.638058972083</v>
      </c>
      <c r="AC30" s="48">
        <f>'[1]CUADRO 6B'!AC30/AC$66</f>
        <v>3163.6451617500002</v>
      </c>
    </row>
    <row r="31" spans="2:29" x14ac:dyDescent="0.2">
      <c r="B31" s="108" t="s">
        <v>240</v>
      </c>
      <c r="C31" s="48">
        <f>'[1]CUADRO 6B'!C31/C$66</f>
        <v>0</v>
      </c>
      <c r="D31" s="48">
        <f>'[1]CUADRO 6B'!D31/D$66</f>
        <v>0</v>
      </c>
      <c r="E31" s="48">
        <f>'[1]CUADRO 6B'!E31/E$66</f>
        <v>0</v>
      </c>
      <c r="F31" s="48">
        <f>'[1]CUADRO 6B'!F31/F$66</f>
        <v>0</v>
      </c>
      <c r="G31" s="48">
        <f>'[1]CUADRO 6B'!G31/G$66</f>
        <v>0</v>
      </c>
      <c r="H31" s="48">
        <f>'[1]CUADRO 6B'!H31/H$66</f>
        <v>0</v>
      </c>
      <c r="I31" s="48">
        <f>'[1]CUADRO 6B'!I31/I$66</f>
        <v>0</v>
      </c>
      <c r="J31" s="48">
        <f>'[1]CUADRO 6B'!J31/J$66</f>
        <v>0</v>
      </c>
      <c r="K31" s="48">
        <f>'[1]CUADRO 6B'!K31/K$66</f>
        <v>0</v>
      </c>
      <c r="L31" s="48">
        <f>'[1]CUADRO 6B'!L31/L$66</f>
        <v>0</v>
      </c>
      <c r="M31" s="48">
        <f>'[1]CUADRO 6B'!M31/M$66</f>
        <v>0</v>
      </c>
      <c r="N31" s="48">
        <f>'[1]CUADRO 6B'!N31/N$66</f>
        <v>1780842.7682544861</v>
      </c>
      <c r="O31" s="48">
        <f>'[1]CUADRO 6B'!O31/O$66</f>
        <v>1918931.7266580225</v>
      </c>
      <c r="P31" s="48">
        <f>'[1]CUADRO 6B'!P31/P$66</f>
        <v>2580988.5644456879</v>
      </c>
      <c r="Q31" s="48">
        <f>'[1]CUADRO 6B'!Q31/Q$66</f>
        <v>3158958.2596666915</v>
      </c>
      <c r="R31" s="48">
        <f>'[1]CUADRO 6B'!R31/R$66</f>
        <v>4144891.5652795029</v>
      </c>
      <c r="S31" s="48">
        <f>'[1]CUADRO 6B'!S31/S$66</f>
        <v>3978264.6058254656</v>
      </c>
      <c r="T31" s="48">
        <f>'[1]CUADRO 6B'!T31/T$66</f>
        <v>5540546.5567378458</v>
      </c>
      <c r="U31" s="48">
        <f>'[1]CUADRO 6B'!U31/U$66</f>
        <v>3093316.3372123982</v>
      </c>
      <c r="V31" s="48">
        <f>'[1]CUADRO 6B'!V31/V$66</f>
        <v>3161899.9693683414</v>
      </c>
      <c r="W31" s="48">
        <f>'[1]CUADRO 6B'!W31/W$66</f>
        <v>3150293.5036350721</v>
      </c>
      <c r="X31" s="48">
        <f>'[1]CUADRO 6B'!X31/X$66</f>
        <v>4343600.3745847782</v>
      </c>
      <c r="Y31" s="48">
        <f>'[1]CUADRO 6B'!Y31/Y$66</f>
        <v>2853096.0215442763</v>
      </c>
      <c r="Z31" s="48">
        <f>'[1]CUADRO 6B'!Z31/Z$66</f>
        <v>4229130.4434899781</v>
      </c>
      <c r="AA31" s="48">
        <f>'[1]CUADRO 6B'!AA31/AA$66</f>
        <v>6580523.6872514943</v>
      </c>
      <c r="AB31" s="48">
        <f>'[1]CUADRO 6B'!AB31/AB$66</f>
        <v>6141516.881607323</v>
      </c>
      <c r="AC31" s="48">
        <f>'[1]CUADRO 6B'!AC31/AC$66</f>
        <v>189061.37396563002</v>
      </c>
    </row>
    <row r="32" spans="2:29" x14ac:dyDescent="0.2">
      <c r="B32" s="108" t="s">
        <v>320</v>
      </c>
      <c r="C32" s="48">
        <f>'[1]CUADRO 6B'!C32/C$66</f>
        <v>0</v>
      </c>
      <c r="D32" s="48">
        <f>'[1]CUADRO 6B'!D32/D$66</f>
        <v>0</v>
      </c>
      <c r="E32" s="48">
        <f>'[1]CUADRO 6B'!E32/E$66</f>
        <v>0</v>
      </c>
      <c r="F32" s="48">
        <f>'[1]CUADRO 6B'!F32/F$66</f>
        <v>0</v>
      </c>
      <c r="G32" s="48">
        <f>'[1]CUADRO 6B'!G32/G$66</f>
        <v>0</v>
      </c>
      <c r="H32" s="48">
        <f>'[1]CUADRO 6B'!H32/H$66</f>
        <v>0</v>
      </c>
      <c r="I32" s="48">
        <f>'[1]CUADRO 6B'!I32/I$66</f>
        <v>0</v>
      </c>
      <c r="J32" s="48">
        <f>'[1]CUADRO 6B'!J32/J$66</f>
        <v>0</v>
      </c>
      <c r="K32" s="48">
        <f>'[1]CUADRO 6B'!K32/K$66</f>
        <v>0</v>
      </c>
      <c r="L32" s="48">
        <f>'[1]CUADRO 6B'!L32/L$66</f>
        <v>0</v>
      </c>
      <c r="M32" s="48">
        <f>'[1]CUADRO 6B'!M32/M$66</f>
        <v>0</v>
      </c>
      <c r="N32" s="48">
        <f>'[1]CUADRO 6B'!N32/N$66</f>
        <v>0</v>
      </c>
      <c r="O32" s="48">
        <f>'[1]CUADRO 6B'!O32/O$66</f>
        <v>0</v>
      </c>
      <c r="P32" s="48">
        <f>'[1]CUADRO 6B'!P32/P$66</f>
        <v>0</v>
      </c>
      <c r="Q32" s="48">
        <f>'[1]CUADRO 6B'!Q32/Q$66</f>
        <v>0</v>
      </c>
      <c r="R32" s="48">
        <f>'[1]CUADRO 6B'!R32/R$66</f>
        <v>0</v>
      </c>
      <c r="S32" s="48">
        <f>'[1]CUADRO 6B'!S32/S$66</f>
        <v>0</v>
      </c>
      <c r="T32" s="48">
        <f>'[1]CUADRO 6B'!T32/T$66</f>
        <v>0</v>
      </c>
      <c r="U32" s="48">
        <f>'[1]CUADRO 6B'!U32/U$66</f>
        <v>0</v>
      </c>
      <c r="V32" s="48">
        <f>'[1]CUADRO 6B'!V32/V$66</f>
        <v>22836.944652801394</v>
      </c>
      <c r="W32" s="48">
        <f>'[1]CUADRO 6B'!W32/W$66</f>
        <v>4281.5427194349622</v>
      </c>
      <c r="X32" s="48">
        <f>'[1]CUADRO 6B'!X32/X$66</f>
        <v>287.75309442222738</v>
      </c>
      <c r="Y32" s="48">
        <f>'[1]CUADRO 6B'!Y32/Y$66</f>
        <v>885.1934201823982</v>
      </c>
      <c r="Z32" s="48">
        <f>'[1]CUADRO 6B'!Z32/Z$66</f>
        <v>910.14024529298115</v>
      </c>
      <c r="AA32" s="48">
        <f>'[1]CUADRO 6B'!AA32/AA$66</f>
        <v>1190.8584559137216</v>
      </c>
      <c r="AB32" s="48">
        <f>'[1]CUADRO 6B'!AB32/AB$66</f>
        <v>970.45240693261485</v>
      </c>
      <c r="AC32" s="48">
        <f>'[1]CUADRO 6B'!AC32/AC$66</f>
        <v>0.85465256999999994</v>
      </c>
    </row>
    <row r="33" spans="2:29" x14ac:dyDescent="0.2">
      <c r="B33" s="108" t="s">
        <v>241</v>
      </c>
      <c r="C33" s="48">
        <f>'[1]CUADRO 6B'!C33/C$66</f>
        <v>771252.86663357879</v>
      </c>
      <c r="D33" s="48">
        <f>'[1]CUADRO 6B'!D33/D$66</f>
        <v>640821.10471247172</v>
      </c>
      <c r="E33" s="48">
        <f>'[1]CUADRO 6B'!E33/E$66</f>
        <v>567151.63173202076</v>
      </c>
      <c r="F33" s="48">
        <f>'[1]CUADRO 6B'!F33/F$66</f>
        <v>831337.2369659245</v>
      </c>
      <c r="G33" s="48">
        <f>'[1]CUADRO 6B'!G33/G$66</f>
        <v>1189068.7249519187</v>
      </c>
      <c r="H33" s="48">
        <f>'[1]CUADRO 6B'!H33/H$66</f>
        <v>1233220.5324709967</v>
      </c>
      <c r="I33" s="48">
        <f>'[1]CUADRO 6B'!I33/I$66</f>
        <v>1319351.736856675</v>
      </c>
      <c r="J33" s="48">
        <f>'[1]CUADRO 6B'!J33/J$66</f>
        <v>1346256.3902208989</v>
      </c>
      <c r="K33" s="48">
        <f>'[1]CUADRO 6B'!K33/K$66</f>
        <v>1461045.871630223</v>
      </c>
      <c r="L33" s="48">
        <f>'[1]CUADRO 6B'!L33/L$66</f>
        <v>2467929.6605764623</v>
      </c>
      <c r="M33" s="48">
        <f>'[1]CUADRO 6B'!M33/M$66</f>
        <v>1443004.4276797657</v>
      </c>
      <c r="N33" s="48">
        <f>'[1]CUADRO 6B'!N33/N$66</f>
        <v>1042993.0550843102</v>
      </c>
      <c r="O33" s="48">
        <f>'[1]CUADRO 6B'!O33/O$66</f>
        <v>2085909.0571761837</v>
      </c>
      <c r="P33" s="48">
        <f>'[1]CUADRO 6B'!P33/P$66</f>
        <v>1814945.7871213662</v>
      </c>
      <c r="Q33" s="48">
        <f>'[1]CUADRO 6B'!Q33/Q$66</f>
        <v>1484423.218776685</v>
      </c>
      <c r="R33" s="48">
        <f>'[1]CUADRO 6B'!R33/R$66</f>
        <v>401912.89895680279</v>
      </c>
      <c r="S33" s="48">
        <f>'[1]CUADRO 6B'!S33/S$66</f>
        <v>1525681.5031375601</v>
      </c>
      <c r="T33" s="48">
        <f>'[1]CUADRO 6B'!T33/T$66</f>
        <v>676415.91771268263</v>
      </c>
      <c r="U33" s="48">
        <f>'[1]CUADRO 6B'!U33/U$66</f>
        <v>285137.42141085875</v>
      </c>
      <c r="V33" s="48">
        <f>'[1]CUADRO 6B'!V33/V$66</f>
        <v>268172.22016562195</v>
      </c>
      <c r="W33" s="48">
        <f>'[1]CUADRO 6B'!W33/W$66</f>
        <v>199230.0383969149</v>
      </c>
      <c r="X33" s="48">
        <f>'[1]CUADRO 6B'!X33/X$66</f>
        <v>153234.25704021245</v>
      </c>
      <c r="Y33" s="48">
        <f>'[1]CUADRO 6B'!Y33/Y$66</f>
        <v>512643.42358358012</v>
      </c>
      <c r="Z33" s="48">
        <f>'[1]CUADRO 6B'!Z33/Z$66</f>
        <v>812463.16599533986</v>
      </c>
      <c r="AA33" s="48">
        <f>'[1]CUADRO 6B'!AA33/AA$66</f>
        <v>701723.71934601699</v>
      </c>
      <c r="AB33" s="48">
        <f>'[1]CUADRO 6B'!AB33/AB$66</f>
        <v>607303.58530462976</v>
      </c>
      <c r="AC33" s="48">
        <f>'[1]CUADRO 6B'!AC33/AC$66</f>
        <v>77077.317764320003</v>
      </c>
    </row>
    <row r="34" spans="2:29" x14ac:dyDescent="0.2">
      <c r="B34" s="108" t="s">
        <v>366</v>
      </c>
      <c r="C34" s="48">
        <f>'[1]CUADRO 6B'!C34/C$66</f>
        <v>0</v>
      </c>
      <c r="D34" s="48">
        <f>'[1]CUADRO 6B'!D34/D$66</f>
        <v>0</v>
      </c>
      <c r="E34" s="48">
        <f>'[1]CUADRO 6B'!E34/E$66</f>
        <v>0</v>
      </c>
      <c r="F34" s="48">
        <f>'[1]CUADRO 6B'!F34/F$66</f>
        <v>0</v>
      </c>
      <c r="G34" s="48">
        <f>'[1]CUADRO 6B'!G34/G$66</f>
        <v>0</v>
      </c>
      <c r="H34" s="48">
        <f>'[1]CUADRO 6B'!H34/H$66</f>
        <v>0</v>
      </c>
      <c r="I34" s="48">
        <f>'[1]CUADRO 6B'!I34/I$66</f>
        <v>0</v>
      </c>
      <c r="J34" s="48">
        <f>'[1]CUADRO 6B'!J34/J$66</f>
        <v>0</v>
      </c>
      <c r="K34" s="48">
        <f>'[1]CUADRO 6B'!K34/K$66</f>
        <v>0</v>
      </c>
      <c r="L34" s="48">
        <f>'[1]CUADRO 6B'!L34/L$66</f>
        <v>0</v>
      </c>
      <c r="M34" s="48">
        <f>'[1]CUADRO 6B'!M34/M$66</f>
        <v>0</v>
      </c>
      <c r="N34" s="48">
        <f>'[1]CUADRO 6B'!N34/N$66</f>
        <v>0</v>
      </c>
      <c r="O34" s="48">
        <f>'[1]CUADRO 6B'!O34/O$66</f>
        <v>0</v>
      </c>
      <c r="P34" s="48">
        <f>'[1]CUADRO 6B'!P34/P$66</f>
        <v>0</v>
      </c>
      <c r="Q34" s="48">
        <f>'[1]CUADRO 6B'!Q34/Q$66</f>
        <v>0</v>
      </c>
      <c r="R34" s="48">
        <f>'[1]CUADRO 6B'!R34/R$66</f>
        <v>0</v>
      </c>
      <c r="S34" s="48">
        <f>'[1]CUADRO 6B'!S34/S$66</f>
        <v>0</v>
      </c>
      <c r="T34" s="48">
        <f>'[1]CUADRO 6B'!T34/T$66</f>
        <v>0</v>
      </c>
      <c r="U34" s="48">
        <f>'[1]CUADRO 6B'!U34/U$66</f>
        <v>0</v>
      </c>
      <c r="V34" s="48">
        <f>'[1]CUADRO 6B'!V34/V$66</f>
        <v>0</v>
      </c>
      <c r="W34" s="48">
        <f>'[1]CUADRO 6B'!W34/W$66</f>
        <v>0</v>
      </c>
      <c r="X34" s="48">
        <f>'[1]CUADRO 6B'!X34/X$66</f>
        <v>0</v>
      </c>
      <c r="Y34" s="48">
        <f>'[1]CUADRO 6B'!Y34/Y$66</f>
        <v>0</v>
      </c>
      <c r="Z34" s="48">
        <f>'[1]CUADRO 6B'!Z34/Z$66</f>
        <v>0</v>
      </c>
      <c r="AA34" s="48">
        <f>'[1]CUADRO 6B'!AA34/AA$66</f>
        <v>0</v>
      </c>
      <c r="AB34" s="48">
        <f>'[1]CUADRO 6B'!AB34/AB$66</f>
        <v>0</v>
      </c>
      <c r="AC34" s="48">
        <f>'[1]CUADRO 6B'!AC34/AC$66</f>
        <v>0</v>
      </c>
    </row>
    <row r="35" spans="2:29" x14ac:dyDescent="0.2">
      <c r="B35" s="108" t="s">
        <v>242</v>
      </c>
      <c r="C35" s="48">
        <f>'[1]CUADRO 6B'!C35/C$66</f>
        <v>0</v>
      </c>
      <c r="D35" s="48">
        <f>'[1]CUADRO 6B'!D35/D$66</f>
        <v>57032.679838334217</v>
      </c>
      <c r="E35" s="48">
        <f>'[1]CUADRO 6B'!E35/E$66</f>
        <v>0</v>
      </c>
      <c r="F35" s="48">
        <f>'[1]CUADRO 6B'!F35/F$66</f>
        <v>0</v>
      </c>
      <c r="G35" s="48">
        <f>'[1]CUADRO 6B'!G35/G$66</f>
        <v>0</v>
      </c>
      <c r="H35" s="48">
        <f>'[1]CUADRO 6B'!H35/H$66</f>
        <v>0</v>
      </c>
      <c r="I35" s="48">
        <f>'[1]CUADRO 6B'!I35/I$66</f>
        <v>0</v>
      </c>
      <c r="J35" s="48">
        <f>'[1]CUADRO 6B'!J35/J$66</f>
        <v>7648.2028168322777</v>
      </c>
      <c r="K35" s="48">
        <f>'[1]CUADRO 6B'!K35/K$66</f>
        <v>6627.6284275733533</v>
      </c>
      <c r="L35" s="48">
        <f>'[1]CUADRO 6B'!L35/L$66</f>
        <v>4421.582934792219</v>
      </c>
      <c r="M35" s="48">
        <f>'[1]CUADRO 6B'!M35/M$66</f>
        <v>0</v>
      </c>
      <c r="N35" s="48">
        <f>'[1]CUADRO 6B'!N35/N$66</f>
        <v>0</v>
      </c>
      <c r="O35" s="48">
        <f>'[1]CUADRO 6B'!O35/O$66</f>
        <v>0</v>
      </c>
      <c r="P35" s="48">
        <f>'[1]CUADRO 6B'!P35/P$66</f>
        <v>0</v>
      </c>
      <c r="Q35" s="48">
        <f>'[1]CUADRO 6B'!Q35/Q$66</f>
        <v>0</v>
      </c>
      <c r="R35" s="48">
        <f>'[1]CUADRO 6B'!R35/R$66</f>
        <v>0</v>
      </c>
      <c r="S35" s="48">
        <f>'[1]CUADRO 6B'!S35/S$66</f>
        <v>0</v>
      </c>
      <c r="T35" s="48">
        <f>'[1]CUADRO 6B'!T35/T$66</f>
        <v>0</v>
      </c>
      <c r="U35" s="48">
        <f>'[1]CUADRO 6B'!U35/U$66</f>
        <v>0</v>
      </c>
      <c r="V35" s="48">
        <f>'[1]CUADRO 6B'!V35/V$66</f>
        <v>0</v>
      </c>
      <c r="W35" s="48">
        <f>'[1]CUADRO 6B'!W35/W$66</f>
        <v>0</v>
      </c>
      <c r="X35" s="48">
        <f>'[1]CUADRO 6B'!X35/X$66</f>
        <v>0</v>
      </c>
      <c r="Y35" s="48">
        <f>'[1]CUADRO 6B'!Y35/Y$66</f>
        <v>0</v>
      </c>
      <c r="Z35" s="48">
        <f>'[1]CUADRO 6B'!Z35/Z$66</f>
        <v>0</v>
      </c>
      <c r="AA35" s="48">
        <f>'[1]CUADRO 6B'!AA35/AA$66</f>
        <v>0</v>
      </c>
      <c r="AB35" s="48">
        <f>'[1]CUADRO 6B'!AB35/AB$66</f>
        <v>0</v>
      </c>
      <c r="AC35" s="48">
        <f>'[1]CUADRO 6B'!AC35/AC$66</f>
        <v>0</v>
      </c>
    </row>
    <row r="36" spans="2:29" x14ac:dyDescent="0.2">
      <c r="B36" s="108" t="s">
        <v>243</v>
      </c>
      <c r="C36" s="48">
        <f>'[1]CUADRO 6B'!C36/C$66</f>
        <v>0</v>
      </c>
      <c r="D36" s="48">
        <f>'[1]CUADRO 6B'!D36/D$66</f>
        <v>0</v>
      </c>
      <c r="E36" s="48">
        <f>'[1]CUADRO 6B'!E36/E$66</f>
        <v>0</v>
      </c>
      <c r="F36" s="48">
        <f>'[1]CUADRO 6B'!F36/F$66</f>
        <v>0</v>
      </c>
      <c r="G36" s="48">
        <f>'[1]CUADRO 6B'!G36/G$66</f>
        <v>0</v>
      </c>
      <c r="H36" s="48">
        <f>'[1]CUADRO 6B'!H36/H$66</f>
        <v>0</v>
      </c>
      <c r="I36" s="48">
        <f>'[1]CUADRO 6B'!I36/I$66</f>
        <v>0</v>
      </c>
      <c r="J36" s="48">
        <f>'[1]CUADRO 6B'!J36/J$66</f>
        <v>0</v>
      </c>
      <c r="K36" s="48">
        <f>'[1]CUADRO 6B'!K36/K$66</f>
        <v>0</v>
      </c>
      <c r="L36" s="48">
        <f>'[1]CUADRO 6B'!L36/L$66</f>
        <v>0</v>
      </c>
      <c r="M36" s="48">
        <f>'[1]CUADRO 6B'!M36/M$66</f>
        <v>0</v>
      </c>
      <c r="N36" s="48">
        <f>'[1]CUADRO 6B'!N36/N$66</f>
        <v>0</v>
      </c>
      <c r="O36" s="48">
        <f>'[1]CUADRO 6B'!O36/O$66</f>
        <v>0</v>
      </c>
      <c r="P36" s="48">
        <f>'[1]CUADRO 6B'!P36/P$66</f>
        <v>0</v>
      </c>
      <c r="Q36" s="48">
        <f>'[1]CUADRO 6B'!Q36/Q$66</f>
        <v>0</v>
      </c>
      <c r="R36" s="48">
        <f>'[1]CUADRO 6B'!R36/R$66</f>
        <v>0</v>
      </c>
      <c r="S36" s="48">
        <f>'[1]CUADRO 6B'!S36/S$66</f>
        <v>0</v>
      </c>
      <c r="T36" s="48">
        <f>'[1]CUADRO 6B'!T36/T$66</f>
        <v>0</v>
      </c>
      <c r="U36" s="48">
        <f>'[1]CUADRO 6B'!U36/U$66</f>
        <v>0</v>
      </c>
      <c r="V36" s="48">
        <f>'[1]CUADRO 6B'!V36/V$66</f>
        <v>18818.856732891851</v>
      </c>
      <c r="W36" s="48">
        <f>'[1]CUADRO 6B'!W36/W$66</f>
        <v>42445.235125250256</v>
      </c>
      <c r="X36" s="48">
        <f>'[1]CUADRO 6B'!X36/X$66</f>
        <v>138889.61395508717</v>
      </c>
      <c r="Y36" s="48">
        <f>'[1]CUADRO 6B'!Y36/Y$66</f>
        <v>34609.493462170816</v>
      </c>
      <c r="Z36" s="48">
        <f>'[1]CUADRO 6B'!Z36/Z$66</f>
        <v>1853.32087255084</v>
      </c>
      <c r="AA36" s="48">
        <f>'[1]CUADRO 6B'!AA36/AA$66</f>
        <v>7801.8691139295261</v>
      </c>
      <c r="AB36" s="48">
        <f>'[1]CUADRO 6B'!AB36/AB$66</f>
        <v>15555.28099952543</v>
      </c>
      <c r="AC36" s="48">
        <f>'[1]CUADRO 6B'!AC36/AC$66</f>
        <v>0.4</v>
      </c>
    </row>
    <row r="37" spans="2:29" x14ac:dyDescent="0.2">
      <c r="B37" s="108" t="s">
        <v>244</v>
      </c>
      <c r="C37" s="48">
        <f>'[1]CUADRO 6B'!C37/C$66</f>
        <v>0</v>
      </c>
      <c r="D37" s="48">
        <f>'[1]CUADRO 6B'!D37/D$66</f>
        <v>0</v>
      </c>
      <c r="E37" s="48">
        <f>'[1]CUADRO 6B'!E37/E$66</f>
        <v>0</v>
      </c>
      <c r="F37" s="48">
        <f>'[1]CUADRO 6B'!F37/F$66</f>
        <v>0</v>
      </c>
      <c r="G37" s="48">
        <f>'[1]CUADRO 6B'!G37/G$66</f>
        <v>0</v>
      </c>
      <c r="H37" s="48">
        <f>'[1]CUADRO 6B'!H37/H$66</f>
        <v>0</v>
      </c>
      <c r="I37" s="48">
        <f>'[1]CUADRO 6B'!I37/I$66</f>
        <v>0</v>
      </c>
      <c r="J37" s="48">
        <f>'[1]CUADRO 6B'!J37/J$66</f>
        <v>0</v>
      </c>
      <c r="K37" s="48">
        <f>'[1]CUADRO 6B'!K37/K$66</f>
        <v>0</v>
      </c>
      <c r="L37" s="48">
        <f>'[1]CUADRO 6B'!L37/L$66</f>
        <v>0</v>
      </c>
      <c r="M37" s="48">
        <f>'[1]CUADRO 6B'!M37/M$66</f>
        <v>0</v>
      </c>
      <c r="N37" s="48">
        <f>'[1]CUADRO 6B'!N37/N$66</f>
        <v>235800.47958925625</v>
      </c>
      <c r="O37" s="48">
        <f>'[1]CUADRO 6B'!O37/O$66</f>
        <v>0</v>
      </c>
      <c r="P37" s="48">
        <f>'[1]CUADRO 6B'!P37/P$66</f>
        <v>201335.77994830417</v>
      </c>
      <c r="Q37" s="48">
        <f>'[1]CUADRO 6B'!Q37/Q$66</f>
        <v>178766.50525542602</v>
      </c>
      <c r="R37" s="48">
        <f>'[1]CUADRO 6B'!R37/R$66</f>
        <v>108658.67820351284</v>
      </c>
      <c r="S37" s="48">
        <f>'[1]CUADRO 6B'!S37/S$66</f>
        <v>58506.542463102567</v>
      </c>
      <c r="T37" s="48">
        <f>'[1]CUADRO 6B'!T37/T$66</f>
        <v>230554.82042078389</v>
      </c>
      <c r="U37" s="48">
        <f>'[1]CUADRO 6B'!U37/U$66</f>
        <v>300742.94431539229</v>
      </c>
      <c r="V37" s="48">
        <f>'[1]CUADRO 6B'!V37/V$66</f>
        <v>283753.87270863313</v>
      </c>
      <c r="W37" s="48">
        <f>'[1]CUADRO 6B'!W37/W$66</f>
        <v>265572.87133216026</v>
      </c>
      <c r="X37" s="48">
        <f>'[1]CUADRO 6B'!X37/X$66</f>
        <v>339220.91543117014</v>
      </c>
      <c r="Y37" s="48">
        <f>'[1]CUADRO 6B'!Y37/Y$66</f>
        <v>226663.62413924281</v>
      </c>
      <c r="Z37" s="48">
        <f>'[1]CUADRO 6B'!Z37/Z$66</f>
        <v>176692.49050539639</v>
      </c>
      <c r="AA37" s="48">
        <f>'[1]CUADRO 6B'!AA37/AA$66</f>
        <v>187060.35799508082</v>
      </c>
      <c r="AB37" s="48">
        <f>'[1]CUADRO 6B'!AB37/AB$66</f>
        <v>250342.08914922719</v>
      </c>
      <c r="AC37" s="48">
        <f>'[1]CUADRO 6B'!AC37/AC$66</f>
        <v>67714.568450070001</v>
      </c>
    </row>
    <row r="38" spans="2:29" x14ac:dyDescent="0.2">
      <c r="B38" s="108" t="s">
        <v>245</v>
      </c>
      <c r="C38" s="48">
        <f>'[1]CUADRO 6B'!C38/C$66</f>
        <v>0</v>
      </c>
      <c r="D38" s="48">
        <f>'[1]CUADRO 6B'!D38/D$66</f>
        <v>0</v>
      </c>
      <c r="E38" s="48">
        <f>'[1]CUADRO 6B'!E38/E$66</f>
        <v>0</v>
      </c>
      <c r="F38" s="48">
        <f>'[1]CUADRO 6B'!F38/F$66</f>
        <v>0</v>
      </c>
      <c r="G38" s="48">
        <f>'[1]CUADRO 6B'!G38/G$66</f>
        <v>0</v>
      </c>
      <c r="H38" s="48">
        <f>'[1]CUADRO 6B'!H38/H$66</f>
        <v>0</v>
      </c>
      <c r="I38" s="48">
        <f>'[1]CUADRO 6B'!I38/I$66</f>
        <v>0</v>
      </c>
      <c r="J38" s="48">
        <f>'[1]CUADRO 6B'!J38/J$66</f>
        <v>0</v>
      </c>
      <c r="K38" s="48">
        <f>'[1]CUADRO 6B'!K38/K$66</f>
        <v>0</v>
      </c>
      <c r="L38" s="48">
        <f>'[1]CUADRO 6B'!L38/L$66</f>
        <v>0</v>
      </c>
      <c r="M38" s="48">
        <f>'[1]CUADRO 6B'!M38/M$66</f>
        <v>0</v>
      </c>
      <c r="N38" s="48">
        <f>'[1]CUADRO 6B'!N38/N$66</f>
        <v>0</v>
      </c>
      <c r="O38" s="48">
        <f>'[1]CUADRO 6B'!O38/O$66</f>
        <v>0</v>
      </c>
      <c r="P38" s="48">
        <f>'[1]CUADRO 6B'!P38/P$66</f>
        <v>0</v>
      </c>
      <c r="Q38" s="48">
        <f>'[1]CUADRO 6B'!Q38/Q$66</f>
        <v>0</v>
      </c>
      <c r="R38" s="48">
        <f>'[1]CUADRO 6B'!R38/R$66</f>
        <v>0</v>
      </c>
      <c r="S38" s="48">
        <f>'[1]CUADRO 6B'!S38/S$66</f>
        <v>0</v>
      </c>
      <c r="T38" s="48">
        <f>'[1]CUADRO 6B'!T38/T$66</f>
        <v>0</v>
      </c>
      <c r="U38" s="48">
        <f>'[1]CUADRO 6B'!U38/U$66</f>
        <v>0</v>
      </c>
      <c r="V38" s="48">
        <f>'[1]CUADRO 6B'!V38/V$66</f>
        <v>0</v>
      </c>
      <c r="W38" s="48">
        <f>'[1]CUADRO 6B'!W38/W$66</f>
        <v>0</v>
      </c>
      <c r="X38" s="48">
        <f>'[1]CUADRO 6B'!X38/X$66</f>
        <v>0</v>
      </c>
      <c r="Y38" s="48">
        <f>'[1]CUADRO 6B'!Y38/Y$66</f>
        <v>0</v>
      </c>
      <c r="Z38" s="48">
        <f>'[1]CUADRO 6B'!Z38/Z$66</f>
        <v>0</v>
      </c>
      <c r="AA38" s="48">
        <f>'[1]CUADRO 6B'!AA38/AA$66</f>
        <v>0</v>
      </c>
      <c r="AB38" s="48">
        <f>'[1]CUADRO 6B'!AB38/AB$66</f>
        <v>0</v>
      </c>
      <c r="AC38" s="48">
        <f>'[1]CUADRO 6B'!AC38/AC$66</f>
        <v>0</v>
      </c>
    </row>
    <row r="39" spans="2:29" x14ac:dyDescent="0.2">
      <c r="B39" s="108" t="s">
        <v>246</v>
      </c>
      <c r="C39" s="48">
        <f>'[1]CUADRO 6B'!C39/C$66</f>
        <v>810942.43863504718</v>
      </c>
      <c r="D39" s="48">
        <f>'[1]CUADRO 6B'!D39/D$66</f>
        <v>1232490.9846484144</v>
      </c>
      <c r="E39" s="48">
        <f>'[1]CUADRO 6B'!E39/E$66</f>
        <v>485467.76525605866</v>
      </c>
      <c r="F39" s="48">
        <f>'[1]CUADRO 6B'!F39/F$66</f>
        <v>642264.61800546525</v>
      </c>
      <c r="G39" s="48">
        <f>'[1]CUADRO 6B'!G39/G$66</f>
        <v>663225.98242348048</v>
      </c>
      <c r="H39" s="48">
        <f>'[1]CUADRO 6B'!H39/H$66</f>
        <v>209399.64155639635</v>
      </c>
      <c r="I39" s="48">
        <f>'[1]CUADRO 6B'!I39/I$66</f>
        <v>1191210.90042448</v>
      </c>
      <c r="J39" s="48">
        <f>'[1]CUADRO 6B'!J39/J$66</f>
        <v>2510025.0395516432</v>
      </c>
      <c r="K39" s="48">
        <f>'[1]CUADRO 6B'!K39/K$66</f>
        <v>1675080.5480337488</v>
      </c>
      <c r="L39" s="48">
        <f>'[1]CUADRO 6B'!L39/L$66</f>
        <v>2469903.6417533052</v>
      </c>
      <c r="M39" s="48">
        <f>'[1]CUADRO 6B'!M39/M$66</f>
        <v>5105966.074026702</v>
      </c>
      <c r="N39" s="48">
        <f>'[1]CUADRO 6B'!N39/N$66</f>
        <v>74739.60383577153</v>
      </c>
      <c r="O39" s="48">
        <f>'[1]CUADRO 6B'!O39/O$66</f>
        <v>431064.50090231351</v>
      </c>
      <c r="P39" s="48">
        <f>'[1]CUADRO 6B'!P39/P$66</f>
        <v>333605.49468575086</v>
      </c>
      <c r="Q39" s="48">
        <f>'[1]CUADRO 6B'!Q39/Q$66</f>
        <v>184411.83850957541</v>
      </c>
      <c r="R39" s="48">
        <f>'[1]CUADRO 6B'!R39/R$66</f>
        <v>273155.46422932734</v>
      </c>
      <c r="S39" s="48">
        <f>'[1]CUADRO 6B'!S39/S$66</f>
        <v>142859.69498724854</v>
      </c>
      <c r="T39" s="48">
        <f>'[1]CUADRO 6B'!T39/T$66</f>
        <v>289667.53322212282</v>
      </c>
      <c r="U39" s="48">
        <f>'[1]CUADRO 6B'!U39/U$66</f>
        <v>187743.85756954298</v>
      </c>
      <c r="V39" s="48">
        <f>'[1]CUADRO 6B'!V39/V$66</f>
        <v>0</v>
      </c>
      <c r="W39" s="48">
        <f>'[1]CUADRO 6B'!W39/W$66</f>
        <v>54641.764686882139</v>
      </c>
      <c r="X39" s="48">
        <f>'[1]CUADRO 6B'!X39/X$66</f>
        <v>41202.467533292787</v>
      </c>
      <c r="Y39" s="48">
        <f>'[1]CUADRO 6B'!Y39/Y$66</f>
        <v>30291.102347161821</v>
      </c>
      <c r="Z39" s="48">
        <f>'[1]CUADRO 6B'!Z39/Z$66</f>
        <v>36091.110166280734</v>
      </c>
      <c r="AA39" s="48">
        <f>'[1]CUADRO 6B'!AA39/AA$66</f>
        <v>34567.102850475458</v>
      </c>
      <c r="AB39" s="48">
        <f>'[1]CUADRO 6B'!AB39/AB$66</f>
        <v>23341.258211844877</v>
      </c>
      <c r="AC39" s="48">
        <f>'[1]CUADRO 6B'!AC39/AC$66</f>
        <v>5130.6055969999998</v>
      </c>
    </row>
    <row r="40" spans="2:29" x14ac:dyDescent="0.2">
      <c r="B40" s="108" t="s">
        <v>247</v>
      </c>
      <c r="C40" s="48">
        <f>'[1]CUADRO 6B'!C40/C$66</f>
        <v>0</v>
      </c>
      <c r="D40" s="48">
        <f>'[1]CUADRO 6B'!D40/D$66</f>
        <v>0</v>
      </c>
      <c r="E40" s="48">
        <f>'[1]CUADRO 6B'!E40/E$66</f>
        <v>0</v>
      </c>
      <c r="F40" s="48">
        <f>'[1]CUADRO 6B'!F40/F$66</f>
        <v>0</v>
      </c>
      <c r="G40" s="48">
        <f>'[1]CUADRO 6B'!G40/G$66</f>
        <v>0</v>
      </c>
      <c r="H40" s="48">
        <f>'[1]CUADRO 6B'!H40/H$66</f>
        <v>0</v>
      </c>
      <c r="I40" s="48">
        <f>'[1]CUADRO 6B'!I40/I$66</f>
        <v>0</v>
      </c>
      <c r="J40" s="48">
        <f>'[1]CUADRO 6B'!J40/J$66</f>
        <v>0</v>
      </c>
      <c r="K40" s="48">
        <f>'[1]CUADRO 6B'!K40/K$66</f>
        <v>0</v>
      </c>
      <c r="L40" s="48">
        <f>'[1]CUADRO 6B'!L40/L$66</f>
        <v>0</v>
      </c>
      <c r="M40" s="48">
        <f>'[1]CUADRO 6B'!M40/M$66</f>
        <v>0</v>
      </c>
      <c r="N40" s="48">
        <f>'[1]CUADRO 6B'!N40/N$66</f>
        <v>0</v>
      </c>
      <c r="O40" s="48">
        <f>'[1]CUADRO 6B'!O40/O$66</f>
        <v>0</v>
      </c>
      <c r="P40" s="48">
        <f>'[1]CUADRO 6B'!P40/P$66</f>
        <v>0</v>
      </c>
      <c r="Q40" s="48">
        <f>'[1]CUADRO 6B'!Q40/Q$66</f>
        <v>0</v>
      </c>
      <c r="R40" s="48">
        <f>'[1]CUADRO 6B'!R40/R$66</f>
        <v>0</v>
      </c>
      <c r="S40" s="48">
        <f>'[1]CUADRO 6B'!S40/S$66</f>
        <v>0</v>
      </c>
      <c r="T40" s="48">
        <f>'[1]CUADRO 6B'!T40/T$66</f>
        <v>0</v>
      </c>
      <c r="U40" s="48">
        <f>'[1]CUADRO 6B'!U40/U$66</f>
        <v>0</v>
      </c>
      <c r="V40" s="48">
        <f>'[1]CUADRO 6B'!V40/V$66</f>
        <v>14511.313801161095</v>
      </c>
      <c r="W40" s="48">
        <f>'[1]CUADRO 6B'!W40/W$66</f>
        <v>2469.8322875670647</v>
      </c>
      <c r="X40" s="48">
        <f>'[1]CUADRO 6B'!X40/X$66</f>
        <v>36465.53844447271</v>
      </c>
      <c r="Y40" s="48">
        <f>'[1]CUADRO 6B'!Y40/Y$66</f>
        <v>45557.755682919087</v>
      </c>
      <c r="Z40" s="48">
        <f>'[1]CUADRO 6B'!Z40/Z$66</f>
        <v>18722.884269598468</v>
      </c>
      <c r="AA40" s="48">
        <f>'[1]CUADRO 6B'!AA40/AA$66</f>
        <v>64128.614485865262</v>
      </c>
      <c r="AB40" s="48">
        <f>'[1]CUADRO 6B'!AB40/AB$66</f>
        <v>27923.870879836581</v>
      </c>
      <c r="AC40" s="48">
        <f>'[1]CUADRO 6B'!AC40/AC$66</f>
        <v>13398.15099932</v>
      </c>
    </row>
    <row r="41" spans="2:29" x14ac:dyDescent="0.2">
      <c r="B41" s="108" t="s">
        <v>248</v>
      </c>
      <c r="C41" s="48">
        <f>'[1]CUADRO 6B'!C41/C$66</f>
        <v>0</v>
      </c>
      <c r="D41" s="48">
        <f>'[1]CUADRO 6B'!D41/D$66</f>
        <v>0</v>
      </c>
      <c r="E41" s="48">
        <f>'[1]CUADRO 6B'!E41/E$66</f>
        <v>0</v>
      </c>
      <c r="F41" s="48">
        <f>'[1]CUADRO 6B'!F41/F$66</f>
        <v>0</v>
      </c>
      <c r="G41" s="48">
        <f>'[1]CUADRO 6B'!G41/G$66</f>
        <v>0</v>
      </c>
      <c r="H41" s="48">
        <f>'[1]CUADRO 6B'!H41/H$66</f>
        <v>0</v>
      </c>
      <c r="I41" s="48">
        <f>'[1]CUADRO 6B'!I41/I$66</f>
        <v>0</v>
      </c>
      <c r="J41" s="48">
        <f>'[1]CUADRO 6B'!J41/J$66</f>
        <v>0</v>
      </c>
      <c r="K41" s="48">
        <f>'[1]CUADRO 6B'!K41/K$66</f>
        <v>0</v>
      </c>
      <c r="L41" s="48">
        <f>'[1]CUADRO 6B'!L41/L$66</f>
        <v>0</v>
      </c>
      <c r="M41" s="48">
        <f>'[1]CUADRO 6B'!M41/M$66</f>
        <v>0</v>
      </c>
      <c r="N41" s="48">
        <f>'[1]CUADRO 6B'!N41/N$66</f>
        <v>0</v>
      </c>
      <c r="O41" s="48">
        <f>'[1]CUADRO 6B'!O41/O$66</f>
        <v>0</v>
      </c>
      <c r="P41" s="48">
        <f>'[1]CUADRO 6B'!P41/P$66</f>
        <v>0</v>
      </c>
      <c r="Q41" s="48">
        <f>'[1]CUADRO 6B'!Q41/Q$66</f>
        <v>0</v>
      </c>
      <c r="R41" s="48">
        <f>'[1]CUADRO 6B'!R41/R$66</f>
        <v>0</v>
      </c>
      <c r="S41" s="48">
        <f>'[1]CUADRO 6B'!S41/S$66</f>
        <v>0</v>
      </c>
      <c r="T41" s="48">
        <f>'[1]CUADRO 6B'!T41/T$66</f>
        <v>0</v>
      </c>
      <c r="U41" s="48">
        <f>'[1]CUADRO 6B'!U41/U$66</f>
        <v>0</v>
      </c>
      <c r="V41" s="48">
        <f>'[1]CUADRO 6B'!V41/V$66</f>
        <v>242606.87624640172</v>
      </c>
      <c r="W41" s="48">
        <f>'[1]CUADRO 6B'!W41/W$66</f>
        <v>438104.04304512945</v>
      </c>
      <c r="X41" s="48">
        <f>'[1]CUADRO 6B'!X41/X$66</f>
        <v>304422.40348456317</v>
      </c>
      <c r="Y41" s="48">
        <f>'[1]CUADRO 6B'!Y41/Y$66</f>
        <v>432330.20243600011</v>
      </c>
      <c r="Z41" s="48">
        <f>'[1]CUADRO 6B'!Z41/Z$66</f>
        <v>159010.07959795379</v>
      </c>
      <c r="AA41" s="48">
        <f>'[1]CUADRO 6B'!AA41/AA$66</f>
        <v>213370.5425659641</v>
      </c>
      <c r="AB41" s="48">
        <f>'[1]CUADRO 6B'!AB41/AB$66</f>
        <v>210950.41380068017</v>
      </c>
      <c r="AC41" s="48">
        <f>'[1]CUADRO 6B'!AC41/AC$66</f>
        <v>14612.99966867</v>
      </c>
    </row>
    <row r="42" spans="2:29" x14ac:dyDescent="0.2">
      <c r="B42" s="108" t="s">
        <v>249</v>
      </c>
      <c r="C42" s="48">
        <f>'[1]CUADRO 6B'!C42/C$66</f>
        <v>4540.1976786984951</v>
      </c>
      <c r="D42" s="48">
        <f>'[1]CUADRO 6B'!D42/D$66</f>
        <v>28464.933208097471</v>
      </c>
      <c r="E42" s="48">
        <f>'[1]CUADRO 6B'!E42/E$66</f>
        <v>7729.8909750765506</v>
      </c>
      <c r="F42" s="48">
        <f>'[1]CUADRO 6B'!F42/F$66</f>
        <v>2546.4795724582764</v>
      </c>
      <c r="G42" s="48">
        <f>'[1]CUADRO 6B'!G42/G$66</f>
        <v>7997.9827262895569</v>
      </c>
      <c r="H42" s="48">
        <f>'[1]CUADRO 6B'!H42/H$66</f>
        <v>-567.17383153618448</v>
      </c>
      <c r="I42" s="48">
        <f>'[1]CUADRO 6B'!I42/I$66</f>
        <v>-707.01137271025664</v>
      </c>
      <c r="J42" s="48">
        <f>'[1]CUADRO 6B'!J42/J$66</f>
        <v>-2286.887664463798</v>
      </c>
      <c r="K42" s="48">
        <f>'[1]CUADRO 6B'!K42/K$66</f>
        <v>1161.8684998027904</v>
      </c>
      <c r="L42" s="48">
        <f>'[1]CUADRO 6B'!L42/L$66</f>
        <v>-2329.9784436971427</v>
      </c>
      <c r="M42" s="48">
        <f>'[1]CUADRO 6B'!M42/M$66</f>
        <v>-519.72100877165508</v>
      </c>
      <c r="N42" s="48">
        <f>'[1]CUADRO 6B'!N42/N$66</f>
        <v>1.2874444336686573E-2</v>
      </c>
      <c r="O42" s="48">
        <f>'[1]CUADRO 6B'!O42/O$66</f>
        <v>0</v>
      </c>
      <c r="P42" s="48">
        <f>'[1]CUADRO 6B'!P42/P$66</f>
        <v>0</v>
      </c>
      <c r="Q42" s="48">
        <f>'[1]CUADRO 6B'!Q42/Q$66</f>
        <v>0</v>
      </c>
      <c r="R42" s="48">
        <f>'[1]CUADRO 6B'!R42/R$66</f>
        <v>0</v>
      </c>
      <c r="S42" s="48">
        <f>'[1]CUADRO 6B'!S42/S$66</f>
        <v>0</v>
      </c>
      <c r="T42" s="48">
        <f>'[1]CUADRO 6B'!T42/T$66</f>
        <v>0</v>
      </c>
      <c r="U42" s="48">
        <f>'[1]CUADRO 6B'!U42/U$66</f>
        <v>0</v>
      </c>
      <c r="V42" s="48">
        <f>'[1]CUADRO 6B'!V42/V$66</f>
        <v>0</v>
      </c>
      <c r="W42" s="48">
        <f>'[1]CUADRO 6B'!W42/W$66</f>
        <v>0</v>
      </c>
      <c r="X42" s="48">
        <f>'[1]CUADRO 6B'!X42/X$66</f>
        <v>0</v>
      </c>
      <c r="Y42" s="48">
        <f>'[1]CUADRO 6B'!Y42/Y$66</f>
        <v>0</v>
      </c>
      <c r="Z42" s="48">
        <f>'[1]CUADRO 6B'!Z42/Z$66</f>
        <v>0</v>
      </c>
      <c r="AA42" s="48">
        <f>'[1]CUADRO 6B'!AA42/AA$66</f>
        <v>0</v>
      </c>
      <c r="AB42" s="48">
        <f>'[1]CUADRO 6B'!AB42/AB$66</f>
        <v>0</v>
      </c>
      <c r="AC42" s="48">
        <f>'[1]CUADRO 6B'!AC42/AC$66</f>
        <v>0</v>
      </c>
    </row>
    <row r="43" spans="2:29" x14ac:dyDescent="0.2">
      <c r="B43" s="108" t="s">
        <v>250</v>
      </c>
      <c r="C43" s="48">
        <f>'[1]CUADRO 6B'!C43/C$66</f>
        <v>25662.568981193952</v>
      </c>
      <c r="D43" s="48">
        <f>'[1]CUADRO 6B'!D43/D$66</f>
        <v>9147.7418191771576</v>
      </c>
      <c r="E43" s="48">
        <f>'[1]CUADRO 6B'!E43/E$66</f>
        <v>24559.573706524454</v>
      </c>
      <c r="F43" s="48">
        <f>'[1]CUADRO 6B'!F43/F$66</f>
        <v>86305.704346202852</v>
      </c>
      <c r="G43" s="48">
        <f>'[1]CUADRO 6B'!G43/G$66</f>
        <v>178052.93683034688</v>
      </c>
      <c r="H43" s="48">
        <f>'[1]CUADRO 6B'!H43/H$66</f>
        <v>63593.268180524181</v>
      </c>
      <c r="I43" s="48">
        <f>'[1]CUADRO 6B'!I43/I$66</f>
        <v>248311.56867204478</v>
      </c>
      <c r="J43" s="48">
        <f>'[1]CUADRO 6B'!J43/J$66</f>
        <v>246137.0322443</v>
      </c>
      <c r="K43" s="48">
        <f>'[1]CUADRO 6B'!K43/K$66</f>
        <v>128002.88778581153</v>
      </c>
      <c r="L43" s="48">
        <f>'[1]CUADRO 6B'!L43/L$66</f>
        <v>347954.59410869743</v>
      </c>
      <c r="M43" s="48">
        <f>'[1]CUADRO 6B'!M43/M$66</f>
        <v>322051.69334125979</v>
      </c>
      <c r="N43" s="48">
        <f>'[1]CUADRO 6B'!N43/N$66</f>
        <v>15710.827373958587</v>
      </c>
      <c r="O43" s="48">
        <f>'[1]CUADRO 6B'!O43/O$66</f>
        <v>39211.462332041432</v>
      </c>
      <c r="P43" s="48">
        <f>'[1]CUADRO 6B'!P43/P$66</f>
        <v>9976.2171814585872</v>
      </c>
      <c r="Q43" s="48">
        <f>'[1]CUADRO 6B'!Q43/Q$66</f>
        <v>2665.8423608379062</v>
      </c>
      <c r="R43" s="48">
        <f>'[1]CUADRO 6B'!R43/R$66</f>
        <v>18909.365032049889</v>
      </c>
      <c r="S43" s="48">
        <f>'[1]CUADRO 6B'!S43/S$66</f>
        <v>1713.0411556639044</v>
      </c>
      <c r="T43" s="48">
        <f>'[1]CUADRO 6B'!T43/T$66</f>
        <v>194020.41700419673</v>
      </c>
      <c r="U43" s="48">
        <f>'[1]CUADRO 6B'!U43/U$66</f>
        <v>45532.457787384112</v>
      </c>
      <c r="V43" s="48">
        <f>'[1]CUADRO 6B'!V43/V$66</f>
        <v>0</v>
      </c>
      <c r="W43" s="48">
        <f>'[1]CUADRO 6B'!W43/W$66</f>
        <v>0</v>
      </c>
      <c r="X43" s="48">
        <f>'[1]CUADRO 6B'!X43/X$66</f>
        <v>0</v>
      </c>
      <c r="Y43" s="48">
        <f>'[1]CUADRO 6B'!Y43/Y$66</f>
        <v>0</v>
      </c>
      <c r="Z43" s="48">
        <f>'[1]CUADRO 6B'!Z43/Z$66</f>
        <v>0</v>
      </c>
      <c r="AA43" s="48">
        <f>'[1]CUADRO 6B'!AA43/AA$66</f>
        <v>0</v>
      </c>
      <c r="AB43" s="48">
        <f>'[1]CUADRO 6B'!AB43/AB$66</f>
        <v>0</v>
      </c>
      <c r="AC43" s="48">
        <f>'[1]CUADRO 6B'!AC43/AC$66</f>
        <v>0</v>
      </c>
    </row>
    <row r="44" spans="2:29" x14ac:dyDescent="0.2">
      <c r="B44" s="110" t="s">
        <v>251</v>
      </c>
      <c r="C44" s="50">
        <f>'[1]CUADRO 6B'!C44/C$66</f>
        <v>0</v>
      </c>
      <c r="D44" s="50">
        <f>'[1]CUADRO 6B'!D44/D$66</f>
        <v>131793.39086300621</v>
      </c>
      <c r="E44" s="50">
        <f>'[1]CUADRO 6B'!E44/E$66</f>
        <v>105437.24676664258</v>
      </c>
      <c r="F44" s="50">
        <f>'[1]CUADRO 6B'!F44/F$66</f>
        <v>387230.69943920261</v>
      </c>
      <c r="G44" s="50">
        <f>'[1]CUADRO 6B'!G44/G$66</f>
        <v>102181.84151985116</v>
      </c>
      <c r="H44" s="50">
        <f>'[1]CUADRO 6B'!H44/H$66</f>
        <v>123063.59444304371</v>
      </c>
      <c r="I44" s="50">
        <f>'[1]CUADRO 6B'!I44/I$66</f>
        <v>103161.84224341119</v>
      </c>
      <c r="J44" s="50">
        <f>'[1]CUADRO 6B'!J44/J$66</f>
        <v>111670.70272452071</v>
      </c>
      <c r="K44" s="50">
        <f>'[1]CUADRO 6B'!K44/K$66</f>
        <v>115343.41322659591</v>
      </c>
      <c r="L44" s="50">
        <f>'[1]CUADRO 6B'!L44/L$66</f>
        <v>102830.8795121724</v>
      </c>
      <c r="M44" s="50">
        <f>'[1]CUADRO 6B'!M44/M$66</f>
        <v>221806.16919641834</v>
      </c>
      <c r="N44" s="50">
        <f>'[1]CUADRO 6B'!N44/N$66</f>
        <v>96606.247618810128</v>
      </c>
      <c r="O44" s="50">
        <f>'[1]CUADRO 6B'!O44/O$66</f>
        <v>266137.59155913914</v>
      </c>
      <c r="P44" s="50">
        <f>'[1]CUADRO 6B'!P44/P$66</f>
        <v>564974.54056622845</v>
      </c>
      <c r="Q44" s="50">
        <f>'[1]CUADRO 6B'!Q44/Q$66</f>
        <v>640352.1201360469</v>
      </c>
      <c r="R44" s="50">
        <f>'[1]CUADRO 6B'!R44/R$66</f>
        <v>627997.26256820501</v>
      </c>
      <c r="S44" s="50">
        <f>'[1]CUADRO 6B'!S44/S$66</f>
        <v>663660.70721287921</v>
      </c>
      <c r="T44" s="50">
        <f>'[1]CUADRO 6B'!T44/T$66</f>
        <v>818232.94645955821</v>
      </c>
      <c r="U44" s="50">
        <f>'[1]CUADRO 6B'!U44/U$66</f>
        <v>917135.01089443685</v>
      </c>
      <c r="V44" s="50">
        <f>'[1]CUADRO 6B'!V44/V$66</f>
        <v>926203.50893587491</v>
      </c>
      <c r="W44" s="50">
        <f>'[1]CUADRO 6B'!W44/W$66</f>
        <v>855752.83477513772</v>
      </c>
      <c r="X44" s="50">
        <f>'[1]CUADRO 6B'!X44/X$66</f>
        <v>874384.48198388657</v>
      </c>
      <c r="Y44" s="50">
        <f>'[1]CUADRO 6B'!Y44/Y$66</f>
        <v>1084785.4304101211</v>
      </c>
      <c r="Z44" s="50">
        <f>'[1]CUADRO 6B'!Z44/Z$66</f>
        <v>1173286.3843944559</v>
      </c>
      <c r="AA44" s="50">
        <f>'[1]CUADRO 6B'!AA44/AA$66</f>
        <v>1232221.6294457528</v>
      </c>
      <c r="AB44" s="50">
        <f>'[1]CUADRO 6B'!AB44/AB$66</f>
        <v>1959521.0054212038</v>
      </c>
      <c r="AC44" s="50">
        <f>'[1]CUADRO 6B'!AC44/AC$66</f>
        <v>291880.23891205998</v>
      </c>
    </row>
    <row r="45" spans="2:29" x14ac:dyDescent="0.2">
      <c r="B45" s="108" t="s">
        <v>251</v>
      </c>
      <c r="C45" s="48" t="s">
        <v>360</v>
      </c>
      <c r="D45" s="48">
        <f>'[1]CUADRO 6B'!D45/D$66</f>
        <v>131793.39086300621</v>
      </c>
      <c r="E45" s="48">
        <f>'[1]CUADRO 6B'!E45/E$66</f>
        <v>105437.24676664258</v>
      </c>
      <c r="F45" s="48">
        <f>'[1]CUADRO 6B'!F45/F$66</f>
        <v>387230.69943920261</v>
      </c>
      <c r="G45" s="48">
        <f>'[1]CUADRO 6B'!G45/G$66</f>
        <v>102181.84151985116</v>
      </c>
      <c r="H45" s="48">
        <f>'[1]CUADRO 6B'!H45/H$66</f>
        <v>123063.59444304371</v>
      </c>
      <c r="I45" s="48">
        <f>'[1]CUADRO 6B'!I45/I$66</f>
        <v>103161.84224341119</v>
      </c>
      <c r="J45" s="48">
        <f>'[1]CUADRO 6B'!J45/J$66</f>
        <v>111670.70272452071</v>
      </c>
      <c r="K45" s="48">
        <f>'[1]CUADRO 6B'!K45/K$66</f>
        <v>115343.41322659591</v>
      </c>
      <c r="L45" s="48">
        <f>'[1]CUADRO 6B'!L45/L$66</f>
        <v>102830.8795121724</v>
      </c>
      <c r="M45" s="48">
        <f>'[1]CUADRO 6B'!M45/M$66</f>
        <v>221806.16919641834</v>
      </c>
      <c r="N45" s="48">
        <f>'[1]CUADRO 6B'!N45/N$66</f>
        <v>96606.247618810128</v>
      </c>
      <c r="O45" s="48">
        <f>'[1]CUADRO 6B'!O45/O$66</f>
        <v>266137.59155913914</v>
      </c>
      <c r="P45" s="48">
        <f>'[1]CUADRO 6B'!P45/P$66</f>
        <v>564974.54056622845</v>
      </c>
      <c r="Q45" s="48">
        <f>'[1]CUADRO 6B'!Q45/Q$66</f>
        <v>640352.1201360469</v>
      </c>
      <c r="R45" s="48">
        <f>'[1]CUADRO 6B'!R45/R$66</f>
        <v>627997.26256820501</v>
      </c>
      <c r="S45" s="48">
        <f>'[1]CUADRO 6B'!S45/S$66</f>
        <v>663660.70721287921</v>
      </c>
      <c r="T45" s="48">
        <f>'[1]CUADRO 6B'!T45/T$66</f>
        <v>818232.94645955821</v>
      </c>
      <c r="U45" s="48">
        <f>'[1]CUADRO 6B'!U45/U$66</f>
        <v>917135.01089443685</v>
      </c>
      <c r="V45" s="48">
        <f>'[1]CUADRO 6B'!V45/V$66</f>
        <v>0</v>
      </c>
      <c r="W45" s="48">
        <f>'[1]CUADRO 6B'!W45/W$66</f>
        <v>0</v>
      </c>
      <c r="X45" s="48">
        <f>'[1]CUADRO 6B'!X45/X$66</f>
        <v>0</v>
      </c>
      <c r="Y45" s="48">
        <f>'[1]CUADRO 6B'!Y45/Y$66</f>
        <v>0</v>
      </c>
      <c r="Z45" s="48">
        <f>'[1]CUADRO 6B'!Z45/Z$66</f>
        <v>0</v>
      </c>
      <c r="AA45" s="48">
        <f>'[1]CUADRO 6B'!AA45/AA$66</f>
        <v>0</v>
      </c>
      <c r="AB45" s="48">
        <f>'[1]CUADRO 6B'!AB45/AB$66</f>
        <v>0</v>
      </c>
      <c r="AC45" s="48">
        <f>'[1]CUADRO 6B'!AC45/AC$66</f>
        <v>0</v>
      </c>
    </row>
    <row r="46" spans="2:29" x14ac:dyDescent="0.2">
      <c r="B46" s="108" t="s">
        <v>252</v>
      </c>
      <c r="C46" s="48">
        <f>'[1]CUADRO 6B'!C46/C$66</f>
        <v>0</v>
      </c>
      <c r="D46" s="48">
        <f>'[1]CUADRO 6B'!D46/D$66</f>
        <v>0</v>
      </c>
      <c r="E46" s="48">
        <f>'[1]CUADRO 6B'!E46/E$66</f>
        <v>0</v>
      </c>
      <c r="F46" s="48">
        <f>'[1]CUADRO 6B'!F46/F$66</f>
        <v>0</v>
      </c>
      <c r="G46" s="48">
        <f>'[1]CUADRO 6B'!G46/G$66</f>
        <v>0</v>
      </c>
      <c r="H46" s="48">
        <f>'[1]CUADRO 6B'!H46/H$66</f>
        <v>0</v>
      </c>
      <c r="I46" s="48">
        <f>'[1]CUADRO 6B'!I46/I$66</f>
        <v>0</v>
      </c>
      <c r="J46" s="48">
        <f>'[1]CUADRO 6B'!J46/J$66</f>
        <v>0</v>
      </c>
      <c r="K46" s="48">
        <f>'[1]CUADRO 6B'!K46/K$66</f>
        <v>0</v>
      </c>
      <c r="L46" s="48">
        <f>'[1]CUADRO 6B'!L46/L$66</f>
        <v>0</v>
      </c>
      <c r="M46" s="48">
        <f>'[1]CUADRO 6B'!M46/M$66</f>
        <v>0</v>
      </c>
      <c r="N46" s="48">
        <f>'[1]CUADRO 6B'!N46/N$66</f>
        <v>0</v>
      </c>
      <c r="O46" s="48">
        <f>'[1]CUADRO 6B'!O46/O$66</f>
        <v>0</v>
      </c>
      <c r="P46" s="48">
        <f>'[1]CUADRO 6B'!P46/P$66</f>
        <v>0</v>
      </c>
      <c r="Q46" s="48">
        <f>'[1]CUADRO 6B'!Q46/Q$66</f>
        <v>0</v>
      </c>
      <c r="R46" s="48">
        <f>'[1]CUADRO 6B'!R46/R$66</f>
        <v>0</v>
      </c>
      <c r="S46" s="48">
        <f>'[1]CUADRO 6B'!S46/S$66</f>
        <v>0</v>
      </c>
      <c r="T46" s="48">
        <f>'[1]CUADRO 6B'!T46/T$66</f>
        <v>0</v>
      </c>
      <c r="U46" s="48">
        <f>'[1]CUADRO 6B'!U46/U$66</f>
        <v>0</v>
      </c>
      <c r="V46" s="48">
        <f>'[1]CUADRO 6B'!V46/V$66</f>
        <v>1173.7386464059543</v>
      </c>
      <c r="W46" s="48">
        <f>'[1]CUADRO 6B'!W46/W$66</f>
        <v>6470.1625409442295</v>
      </c>
      <c r="X46" s="48">
        <f>'[1]CUADRO 6B'!X46/X$66</f>
        <v>14689.913110534502</v>
      </c>
      <c r="Y46" s="48">
        <f>'[1]CUADRO 6B'!Y46/Y$66</f>
        <v>34873.931272365036</v>
      </c>
      <c r="Z46" s="48">
        <f>'[1]CUADRO 6B'!Z46/Z$66</f>
        <v>11784.905919562918</v>
      </c>
      <c r="AA46" s="48">
        <f>'[1]CUADRO 6B'!AA46/AA$66</f>
        <v>24743.399832192084</v>
      </c>
      <c r="AB46" s="48">
        <f>'[1]CUADRO 6B'!AB46/AB$66</f>
        <v>594999.37313611747</v>
      </c>
      <c r="AC46" s="48">
        <f>'[1]CUADRO 6B'!AC46/AC$66</f>
        <v>2801.7855807199999</v>
      </c>
    </row>
    <row r="47" spans="2:29" x14ac:dyDescent="0.2">
      <c r="B47" s="108" t="s">
        <v>253</v>
      </c>
      <c r="C47" s="48">
        <f>'[1]CUADRO 6B'!C47/C$66</f>
        <v>0</v>
      </c>
      <c r="D47" s="48">
        <f>'[1]CUADRO 6B'!D47/D$66</f>
        <v>0</v>
      </c>
      <c r="E47" s="48">
        <f>'[1]CUADRO 6B'!E47/E$66</f>
        <v>0</v>
      </c>
      <c r="F47" s="48">
        <f>'[1]CUADRO 6B'!F47/F$66</f>
        <v>0</v>
      </c>
      <c r="G47" s="48">
        <f>'[1]CUADRO 6B'!G47/G$66</f>
        <v>0</v>
      </c>
      <c r="H47" s="48">
        <f>'[1]CUADRO 6B'!H47/H$66</f>
        <v>0</v>
      </c>
      <c r="I47" s="48">
        <f>'[1]CUADRO 6B'!I47/I$66</f>
        <v>0</v>
      </c>
      <c r="J47" s="48">
        <f>'[1]CUADRO 6B'!J47/J$66</f>
        <v>0</v>
      </c>
      <c r="K47" s="48">
        <f>'[1]CUADRO 6B'!K47/K$66</f>
        <v>0</v>
      </c>
      <c r="L47" s="48">
        <f>'[1]CUADRO 6B'!L47/L$66</f>
        <v>0</v>
      </c>
      <c r="M47" s="48">
        <f>'[1]CUADRO 6B'!M47/M$66</f>
        <v>0</v>
      </c>
      <c r="N47" s="48">
        <f>'[1]CUADRO 6B'!N47/N$66</f>
        <v>0</v>
      </c>
      <c r="O47" s="48">
        <f>'[1]CUADRO 6B'!O47/O$66</f>
        <v>0</v>
      </c>
      <c r="P47" s="48">
        <f>'[1]CUADRO 6B'!P47/P$66</f>
        <v>0</v>
      </c>
      <c r="Q47" s="48">
        <f>'[1]CUADRO 6B'!Q47/Q$66</f>
        <v>0</v>
      </c>
      <c r="R47" s="48">
        <f>'[1]CUADRO 6B'!R47/R$66</f>
        <v>0</v>
      </c>
      <c r="S47" s="48">
        <f>'[1]CUADRO 6B'!S47/S$66</f>
        <v>0</v>
      </c>
      <c r="T47" s="48">
        <f>'[1]CUADRO 6B'!T47/T$66</f>
        <v>0</v>
      </c>
      <c r="U47" s="48">
        <f>'[1]CUADRO 6B'!U47/U$66</f>
        <v>0</v>
      </c>
      <c r="V47" s="48">
        <f>'[1]CUADRO 6B'!V47/V$66</f>
        <v>178554.18223782361</v>
      </c>
      <c r="W47" s="48">
        <f>'[1]CUADRO 6B'!W47/W$66</f>
        <v>206786.9353242408</v>
      </c>
      <c r="X47" s="48">
        <f>'[1]CUADRO 6B'!X47/X$66</f>
        <v>221076.81772572506</v>
      </c>
      <c r="Y47" s="48">
        <f>'[1]CUADRO 6B'!Y47/Y$66</f>
        <v>231607.71637230623</v>
      </c>
      <c r="Z47" s="48">
        <f>'[1]CUADRO 6B'!Z47/Z$66</f>
        <v>308567.24856521154</v>
      </c>
      <c r="AA47" s="48">
        <f>'[1]CUADRO 6B'!AA47/AA$66</f>
        <v>377851.44412005309</v>
      </c>
      <c r="AB47" s="48">
        <f>'[1]CUADRO 6B'!AB47/AB$66</f>
        <v>480600.58637765219</v>
      </c>
      <c r="AC47" s="48">
        <f>'[1]CUADRO 6B'!AC47/AC$66</f>
        <v>108421.734392</v>
      </c>
    </row>
    <row r="48" spans="2:29" x14ac:dyDescent="0.2">
      <c r="B48" s="108" t="s">
        <v>254</v>
      </c>
      <c r="C48" s="48">
        <f>'[1]CUADRO 6B'!C48/C$66</f>
        <v>0</v>
      </c>
      <c r="D48" s="48">
        <f>'[1]CUADRO 6B'!D48/D$66</f>
        <v>0</v>
      </c>
      <c r="E48" s="48">
        <f>'[1]CUADRO 6B'!E48/E$66</f>
        <v>0</v>
      </c>
      <c r="F48" s="48">
        <f>'[1]CUADRO 6B'!F48/F$66</f>
        <v>0</v>
      </c>
      <c r="G48" s="48">
        <f>'[1]CUADRO 6B'!G48/G$66</f>
        <v>0</v>
      </c>
      <c r="H48" s="48">
        <f>'[1]CUADRO 6B'!H48/H$66</f>
        <v>0</v>
      </c>
      <c r="I48" s="48">
        <f>'[1]CUADRO 6B'!I48/I$66</f>
        <v>0</v>
      </c>
      <c r="J48" s="48">
        <f>'[1]CUADRO 6B'!J48/J$66</f>
        <v>0</v>
      </c>
      <c r="K48" s="48">
        <f>'[1]CUADRO 6B'!K48/K$66</f>
        <v>0</v>
      </c>
      <c r="L48" s="48">
        <f>'[1]CUADRO 6B'!L48/L$66</f>
        <v>0</v>
      </c>
      <c r="M48" s="48">
        <f>'[1]CUADRO 6B'!M48/M$66</f>
        <v>0</v>
      </c>
      <c r="N48" s="48">
        <f>'[1]CUADRO 6B'!N48/N$66</f>
        <v>0</v>
      </c>
      <c r="O48" s="48">
        <f>'[1]CUADRO 6B'!O48/O$66</f>
        <v>0</v>
      </c>
      <c r="P48" s="48">
        <f>'[1]CUADRO 6B'!P48/P$66</f>
        <v>0</v>
      </c>
      <c r="Q48" s="48">
        <f>'[1]CUADRO 6B'!Q48/Q$66</f>
        <v>0</v>
      </c>
      <c r="R48" s="48">
        <f>'[1]CUADRO 6B'!R48/R$66</f>
        <v>0</v>
      </c>
      <c r="S48" s="48">
        <f>'[1]CUADRO 6B'!S48/S$66</f>
        <v>0</v>
      </c>
      <c r="T48" s="48">
        <f>'[1]CUADRO 6B'!T48/T$66</f>
        <v>0</v>
      </c>
      <c r="U48" s="48">
        <f>'[1]CUADRO 6B'!U48/U$66</f>
        <v>0</v>
      </c>
      <c r="V48" s="48">
        <f>'[1]CUADRO 6B'!V48/V$66</f>
        <v>183704.2731313915</v>
      </c>
      <c r="W48" s="48">
        <f>'[1]CUADRO 6B'!W48/W$66</f>
        <v>196434.75826585409</v>
      </c>
      <c r="X48" s="48">
        <f>'[1]CUADRO 6B'!X48/X$66</f>
        <v>202675.82672114158</v>
      </c>
      <c r="Y48" s="48">
        <f>'[1]CUADRO 6B'!Y48/Y$66</f>
        <v>303325.96899476065</v>
      </c>
      <c r="Z48" s="48">
        <f>'[1]CUADRO 6B'!Z48/Z$66</f>
        <v>282376.54609657946</v>
      </c>
      <c r="AA48" s="48">
        <f>'[1]CUADRO 6B'!AA48/AA$66</f>
        <v>284468.59314067132</v>
      </c>
      <c r="AB48" s="48">
        <f>'[1]CUADRO 6B'!AB48/AB$66</f>
        <v>291336.79383774934</v>
      </c>
      <c r="AC48" s="48">
        <f>'[1]CUADRO 6B'!AC48/AC$66</f>
        <v>91673.54222042</v>
      </c>
    </row>
    <row r="49" spans="2:29" x14ac:dyDescent="0.2">
      <c r="B49" s="108" t="s">
        <v>255</v>
      </c>
      <c r="C49" s="48">
        <f>'[1]CUADRO 6B'!C49/C$66</f>
        <v>0</v>
      </c>
      <c r="D49" s="48">
        <f>'[1]CUADRO 6B'!D49/D$66</f>
        <v>0</v>
      </c>
      <c r="E49" s="48">
        <f>'[1]CUADRO 6B'!E49/E$66</f>
        <v>0</v>
      </c>
      <c r="F49" s="48">
        <f>'[1]CUADRO 6B'!F49/F$66</f>
        <v>0</v>
      </c>
      <c r="G49" s="48">
        <f>'[1]CUADRO 6B'!G49/G$66</f>
        <v>0</v>
      </c>
      <c r="H49" s="48">
        <f>'[1]CUADRO 6B'!H49/H$66</f>
        <v>0</v>
      </c>
      <c r="I49" s="48">
        <f>'[1]CUADRO 6B'!I49/I$66</f>
        <v>0</v>
      </c>
      <c r="J49" s="48">
        <f>'[1]CUADRO 6B'!J49/J$66</f>
        <v>0</v>
      </c>
      <c r="K49" s="48">
        <f>'[1]CUADRO 6B'!K49/K$66</f>
        <v>0</v>
      </c>
      <c r="L49" s="48">
        <f>'[1]CUADRO 6B'!L49/L$66</f>
        <v>0</v>
      </c>
      <c r="M49" s="48">
        <f>'[1]CUADRO 6B'!M49/M$66</f>
        <v>0</v>
      </c>
      <c r="N49" s="48">
        <f>'[1]CUADRO 6B'!N49/N$66</f>
        <v>0</v>
      </c>
      <c r="O49" s="48">
        <f>'[1]CUADRO 6B'!O49/O$66</f>
        <v>0</v>
      </c>
      <c r="P49" s="48">
        <f>'[1]CUADRO 6B'!P49/P$66</f>
        <v>0</v>
      </c>
      <c r="Q49" s="48">
        <f>'[1]CUADRO 6B'!Q49/Q$66</f>
        <v>0</v>
      </c>
      <c r="R49" s="48">
        <f>'[1]CUADRO 6B'!R49/R$66</f>
        <v>0</v>
      </c>
      <c r="S49" s="48">
        <f>'[1]CUADRO 6B'!S49/S$66</f>
        <v>0</v>
      </c>
      <c r="T49" s="48">
        <f>'[1]CUADRO 6B'!T49/T$66</f>
        <v>0</v>
      </c>
      <c r="U49" s="48">
        <f>'[1]CUADRO 6B'!U49/U$66</f>
        <v>0</v>
      </c>
      <c r="V49" s="48">
        <f>'[1]CUADRO 6B'!V49/V$66</f>
        <v>70761.320146881015</v>
      </c>
      <c r="W49" s="48">
        <f>'[1]CUADRO 6B'!W49/W$66</f>
        <v>93150.976908585886</v>
      </c>
      <c r="X49" s="48">
        <f>'[1]CUADRO 6B'!X49/X$66</f>
        <v>80969.932847525342</v>
      </c>
      <c r="Y49" s="48">
        <f>'[1]CUADRO 6B'!Y49/Y$66</f>
        <v>100452.66521438563</v>
      </c>
      <c r="Z49" s="48">
        <f>'[1]CUADRO 6B'!Z49/Z$66</f>
        <v>117181.66141845872</v>
      </c>
      <c r="AA49" s="48">
        <f>'[1]CUADRO 6B'!AA49/AA$66</f>
        <v>113360.00914075889</v>
      </c>
      <c r="AB49" s="48">
        <f>'[1]CUADRO 6B'!AB49/AB$66</f>
        <v>110934.21436803884</v>
      </c>
      <c r="AC49" s="48">
        <f>'[1]CUADRO 6B'!AC49/AC$66</f>
        <v>8947.6023260000002</v>
      </c>
    </row>
    <row r="50" spans="2:29" x14ac:dyDescent="0.2">
      <c r="B50" s="108" t="s">
        <v>256</v>
      </c>
      <c r="C50" s="48">
        <f>'[1]CUADRO 6B'!C50/C$66</f>
        <v>0</v>
      </c>
      <c r="D50" s="48">
        <f>'[1]CUADRO 6B'!D50/D$66</f>
        <v>0</v>
      </c>
      <c r="E50" s="48">
        <f>'[1]CUADRO 6B'!E50/E$66</f>
        <v>0</v>
      </c>
      <c r="F50" s="48">
        <f>'[1]CUADRO 6B'!F50/F$66</f>
        <v>0</v>
      </c>
      <c r="G50" s="48">
        <f>'[1]CUADRO 6B'!G50/G$66</f>
        <v>0</v>
      </c>
      <c r="H50" s="48">
        <f>'[1]CUADRO 6B'!H50/H$66</f>
        <v>0</v>
      </c>
      <c r="I50" s="48">
        <f>'[1]CUADRO 6B'!I50/I$66</f>
        <v>0</v>
      </c>
      <c r="J50" s="48">
        <f>'[1]CUADRO 6B'!J50/J$66</f>
        <v>0</v>
      </c>
      <c r="K50" s="48">
        <f>'[1]CUADRO 6B'!K50/K$66</f>
        <v>0</v>
      </c>
      <c r="L50" s="48">
        <f>'[1]CUADRO 6B'!L50/L$66</f>
        <v>0</v>
      </c>
      <c r="M50" s="48">
        <f>'[1]CUADRO 6B'!M50/M$66</f>
        <v>0</v>
      </c>
      <c r="N50" s="48">
        <f>'[1]CUADRO 6B'!N50/N$66</f>
        <v>0</v>
      </c>
      <c r="O50" s="48">
        <f>'[1]CUADRO 6B'!O50/O$66</f>
        <v>0</v>
      </c>
      <c r="P50" s="48">
        <f>'[1]CUADRO 6B'!P50/P$66</f>
        <v>0</v>
      </c>
      <c r="Q50" s="48">
        <f>'[1]CUADRO 6B'!Q50/Q$66</f>
        <v>0</v>
      </c>
      <c r="R50" s="48">
        <f>'[1]CUADRO 6B'!R50/R$66</f>
        <v>0</v>
      </c>
      <c r="S50" s="48">
        <f>'[1]CUADRO 6B'!S50/S$66</f>
        <v>0</v>
      </c>
      <c r="T50" s="48">
        <f>'[1]CUADRO 6B'!T50/T$66</f>
        <v>0</v>
      </c>
      <c r="U50" s="48">
        <f>'[1]CUADRO 6B'!U50/U$66</f>
        <v>0</v>
      </c>
      <c r="V50" s="48">
        <f>'[1]CUADRO 6B'!V50/V$66</f>
        <v>790.17909877437546</v>
      </c>
      <c r="W50" s="48">
        <f>'[1]CUADRO 6B'!W50/W$66</f>
        <v>396.58690398446385</v>
      </c>
      <c r="X50" s="48">
        <f>'[1]CUADRO 6B'!X50/X$66</f>
        <v>1023.9057450097149</v>
      </c>
      <c r="Y50" s="48">
        <f>'[1]CUADRO 6B'!Y50/Y$66</f>
        <v>1043.1974638918746</v>
      </c>
      <c r="Z50" s="48">
        <f>'[1]CUADRO 6B'!Z50/Z$66</f>
        <v>404.58017920917973</v>
      </c>
      <c r="AA50" s="48">
        <f>'[1]CUADRO 6B'!AA50/AA$66</f>
        <v>996.48098698617719</v>
      </c>
      <c r="AB50" s="48">
        <f>'[1]CUADRO 6B'!AB50/AB$66</f>
        <v>199.16162771182439</v>
      </c>
      <c r="AC50" s="48">
        <f>'[1]CUADRO 6B'!AC50/AC$66</f>
        <v>25.87999525</v>
      </c>
    </row>
    <row r="51" spans="2:29" x14ac:dyDescent="0.2">
      <c r="B51" s="108" t="s">
        <v>257</v>
      </c>
      <c r="C51" s="48">
        <f>'[1]CUADRO 6B'!C51/C$66</f>
        <v>0</v>
      </c>
      <c r="D51" s="48">
        <f>'[1]CUADRO 6B'!D51/D$66</f>
        <v>0</v>
      </c>
      <c r="E51" s="48">
        <f>'[1]CUADRO 6B'!E51/E$66</f>
        <v>0</v>
      </c>
      <c r="F51" s="48">
        <f>'[1]CUADRO 6B'!F51/F$66</f>
        <v>0</v>
      </c>
      <c r="G51" s="48">
        <f>'[1]CUADRO 6B'!G51/G$66</f>
        <v>0</v>
      </c>
      <c r="H51" s="48">
        <f>'[1]CUADRO 6B'!H51/H$66</f>
        <v>0</v>
      </c>
      <c r="I51" s="48">
        <f>'[1]CUADRO 6B'!I51/I$66</f>
        <v>0</v>
      </c>
      <c r="J51" s="48">
        <f>'[1]CUADRO 6B'!J51/J$66</f>
        <v>0</v>
      </c>
      <c r="K51" s="48">
        <f>'[1]CUADRO 6B'!K51/K$66</f>
        <v>0</v>
      </c>
      <c r="L51" s="48">
        <f>'[1]CUADRO 6B'!L51/L$66</f>
        <v>0</v>
      </c>
      <c r="M51" s="48">
        <f>'[1]CUADRO 6B'!M51/M$66</f>
        <v>0</v>
      </c>
      <c r="N51" s="48">
        <f>'[1]CUADRO 6B'!N51/N$66</f>
        <v>0</v>
      </c>
      <c r="O51" s="48">
        <f>'[1]CUADRO 6B'!O51/O$66</f>
        <v>0</v>
      </c>
      <c r="P51" s="48">
        <f>'[1]CUADRO 6B'!P51/P$66</f>
        <v>0</v>
      </c>
      <c r="Q51" s="48">
        <f>'[1]CUADRO 6B'!Q51/Q$66</f>
        <v>0</v>
      </c>
      <c r="R51" s="48">
        <f>'[1]CUADRO 6B'!R51/R$66</f>
        <v>0</v>
      </c>
      <c r="S51" s="48">
        <f>'[1]CUADRO 6B'!S51/S$66</f>
        <v>0</v>
      </c>
      <c r="T51" s="48">
        <f>'[1]CUADRO 6B'!T51/T$66</f>
        <v>0</v>
      </c>
      <c r="U51" s="48">
        <f>'[1]CUADRO 6B'!U51/U$66</f>
        <v>0</v>
      </c>
      <c r="V51" s="48">
        <f>'[1]CUADRO 6B'!V51/V$66</f>
        <v>165370.65246251441</v>
      </c>
      <c r="W51" s="48">
        <f>'[1]CUADRO 6B'!W51/W$66</f>
        <v>133479.22264428835</v>
      </c>
      <c r="X51" s="48">
        <f>'[1]CUADRO 6B'!X51/X$66</f>
        <v>147917.24588366397</v>
      </c>
      <c r="Y51" s="48">
        <f>'[1]CUADRO 6B'!Y51/Y$66</f>
        <v>210974.70983357012</v>
      </c>
      <c r="Z51" s="48">
        <f>'[1]CUADRO 6B'!Z51/Z$66</f>
        <v>228756.52480334244</v>
      </c>
      <c r="AA51" s="48">
        <f>'[1]CUADRO 6B'!AA51/AA$66</f>
        <v>211132.90469944337</v>
      </c>
      <c r="AB51" s="48">
        <f>'[1]CUADRO 6B'!AB51/AB$66</f>
        <v>258000.28700561967</v>
      </c>
      <c r="AC51" s="48">
        <f>'[1]CUADRO 6B'!AC51/AC$66</f>
        <v>36023.840163000001</v>
      </c>
    </row>
    <row r="52" spans="2:29" x14ac:dyDescent="0.2">
      <c r="B52" s="108" t="s">
        <v>258</v>
      </c>
      <c r="C52" s="48">
        <f>'[1]CUADRO 6B'!C52/C$66</f>
        <v>0</v>
      </c>
      <c r="D52" s="48">
        <f>'[1]CUADRO 6B'!D52/D$66</f>
        <v>0</v>
      </c>
      <c r="E52" s="48">
        <f>'[1]CUADRO 6B'!E52/E$66</f>
        <v>0</v>
      </c>
      <c r="F52" s="48">
        <f>'[1]CUADRO 6B'!F52/F$66</f>
        <v>0</v>
      </c>
      <c r="G52" s="48">
        <f>'[1]CUADRO 6B'!G52/G$66</f>
        <v>0</v>
      </c>
      <c r="H52" s="48">
        <f>'[1]CUADRO 6B'!H52/H$66</f>
        <v>0</v>
      </c>
      <c r="I52" s="48">
        <f>'[1]CUADRO 6B'!I52/I$66</f>
        <v>0</v>
      </c>
      <c r="J52" s="48">
        <f>'[1]CUADRO 6B'!J52/J$66</f>
        <v>0</v>
      </c>
      <c r="K52" s="48">
        <f>'[1]CUADRO 6B'!K52/K$66</f>
        <v>0</v>
      </c>
      <c r="L52" s="48">
        <f>'[1]CUADRO 6B'!L52/L$66</f>
        <v>0</v>
      </c>
      <c r="M52" s="48">
        <f>'[1]CUADRO 6B'!M52/M$66</f>
        <v>0</v>
      </c>
      <c r="N52" s="48">
        <f>'[1]CUADRO 6B'!N52/N$66</f>
        <v>0</v>
      </c>
      <c r="O52" s="48">
        <f>'[1]CUADRO 6B'!O52/O$66</f>
        <v>0</v>
      </c>
      <c r="P52" s="48">
        <f>'[1]CUADRO 6B'!P52/P$66</f>
        <v>0</v>
      </c>
      <c r="Q52" s="48">
        <f>'[1]CUADRO 6B'!Q52/Q$66</f>
        <v>0</v>
      </c>
      <c r="R52" s="48">
        <f>'[1]CUADRO 6B'!R52/R$66</f>
        <v>0</v>
      </c>
      <c r="S52" s="48">
        <f>'[1]CUADRO 6B'!S52/S$66</f>
        <v>0</v>
      </c>
      <c r="T52" s="48">
        <f>'[1]CUADRO 6B'!T52/T$66</f>
        <v>0</v>
      </c>
      <c r="U52" s="48">
        <f>'[1]CUADRO 6B'!U52/U$66</f>
        <v>0</v>
      </c>
      <c r="V52" s="48">
        <f>'[1]CUADRO 6B'!V52/V$66</f>
        <v>72452.831241043619</v>
      </c>
      <c r="W52" s="48">
        <f>'[1]CUADRO 6B'!W52/W$66</f>
        <v>60273.839299435589</v>
      </c>
      <c r="X52" s="48">
        <f>'[1]CUADRO 6B'!X52/X$66</f>
        <v>73337.587956896023</v>
      </c>
      <c r="Y52" s="48">
        <f>'[1]CUADRO 6B'!Y52/Y$66</f>
        <v>77098.542952865857</v>
      </c>
      <c r="Z52" s="48">
        <f>'[1]CUADRO 6B'!Z52/Z$66</f>
        <v>72682.667555605483</v>
      </c>
      <c r="AA52" s="48">
        <f>'[1]CUADRO 6B'!AA52/AA$66</f>
        <v>59013.240518602106</v>
      </c>
      <c r="AB52" s="48">
        <f>'[1]CUADRO 6B'!AB52/AB$66</f>
        <v>61974.782810554665</v>
      </c>
      <c r="AC52" s="48">
        <f>'[1]CUADRO 6B'!AC52/AC$66</f>
        <v>17394.596246000001</v>
      </c>
    </row>
    <row r="53" spans="2:29" x14ac:dyDescent="0.2">
      <c r="B53" s="108" t="s">
        <v>259</v>
      </c>
      <c r="C53" s="48">
        <f>'[1]CUADRO 6B'!C53/C$66</f>
        <v>0</v>
      </c>
      <c r="D53" s="48">
        <f>'[1]CUADRO 6B'!D53/D$66</f>
        <v>0</v>
      </c>
      <c r="E53" s="48">
        <f>'[1]CUADRO 6B'!E53/E$66</f>
        <v>0</v>
      </c>
      <c r="F53" s="48">
        <f>'[1]CUADRO 6B'!F53/F$66</f>
        <v>0</v>
      </c>
      <c r="G53" s="48">
        <f>'[1]CUADRO 6B'!G53/G$66</f>
        <v>0</v>
      </c>
      <c r="H53" s="48">
        <f>'[1]CUADRO 6B'!H53/H$66</f>
        <v>0</v>
      </c>
      <c r="I53" s="48">
        <f>'[1]CUADRO 6B'!I53/I$66</f>
        <v>0</v>
      </c>
      <c r="J53" s="48">
        <f>'[1]CUADRO 6B'!J53/J$66</f>
        <v>0</v>
      </c>
      <c r="K53" s="48">
        <f>'[1]CUADRO 6B'!K53/K$66</f>
        <v>0</v>
      </c>
      <c r="L53" s="48">
        <f>'[1]CUADRO 6B'!L53/L$66</f>
        <v>0</v>
      </c>
      <c r="M53" s="48">
        <f>'[1]CUADRO 6B'!M53/M$66</f>
        <v>0</v>
      </c>
      <c r="N53" s="48">
        <f>'[1]CUADRO 6B'!N53/N$66</f>
        <v>0</v>
      </c>
      <c r="O53" s="48">
        <f>'[1]CUADRO 6B'!O53/O$66</f>
        <v>0</v>
      </c>
      <c r="P53" s="48">
        <f>'[1]CUADRO 6B'!P53/P$66</f>
        <v>0</v>
      </c>
      <c r="Q53" s="48">
        <f>'[1]CUADRO 6B'!Q53/Q$66</f>
        <v>0</v>
      </c>
      <c r="R53" s="48">
        <f>'[1]CUADRO 6B'!R53/R$66</f>
        <v>0</v>
      </c>
      <c r="S53" s="48">
        <f>'[1]CUADRO 6B'!S53/S$66</f>
        <v>0</v>
      </c>
      <c r="T53" s="48">
        <f>'[1]CUADRO 6B'!T53/T$66</f>
        <v>0</v>
      </c>
      <c r="U53" s="48">
        <f>'[1]CUADRO 6B'!U53/U$66</f>
        <v>0</v>
      </c>
      <c r="V53" s="48">
        <f>'[1]CUADRO 6B'!V53/V$66</f>
        <v>150061.77133452179</v>
      </c>
      <c r="W53" s="48">
        <f>'[1]CUADRO 6B'!W53/W$66</f>
        <v>126963.00754943104</v>
      </c>
      <c r="X53" s="48">
        <f>'[1]CUADRO 6B'!X53/X$66</f>
        <v>113399.29058500206</v>
      </c>
      <c r="Y53" s="48">
        <f>'[1]CUADRO 6B'!Y53/Y$66</f>
        <v>116311.49360148664</v>
      </c>
      <c r="Z53" s="48">
        <f>'[1]CUADRO 6B'!Z53/Z$66</f>
        <v>120514.0829968714</v>
      </c>
      <c r="AA53" s="48">
        <f>'[1]CUADRO 6B'!AA53/AA$66</f>
        <v>123924.15185975417</v>
      </c>
      <c r="AB53" s="48">
        <f>'[1]CUADRO 6B'!AB53/AB$66</f>
        <v>127784.19838752015</v>
      </c>
      <c r="AC53" s="48">
        <f>'[1]CUADRO 6B'!AC53/AC$66</f>
        <v>24120.09352002</v>
      </c>
    </row>
    <row r="54" spans="2:29" x14ac:dyDescent="0.2">
      <c r="B54" s="108" t="s">
        <v>260</v>
      </c>
      <c r="C54" s="48">
        <f>'[1]CUADRO 6B'!C54/C$66</f>
        <v>0</v>
      </c>
      <c r="D54" s="48">
        <f>'[1]CUADRO 6B'!D54/D$66</f>
        <v>0</v>
      </c>
      <c r="E54" s="48">
        <f>'[1]CUADRO 6B'!E54/E$66</f>
        <v>0</v>
      </c>
      <c r="F54" s="48">
        <f>'[1]CUADRO 6B'!F54/F$66</f>
        <v>0</v>
      </c>
      <c r="G54" s="48">
        <f>'[1]CUADRO 6B'!G54/G$66</f>
        <v>0</v>
      </c>
      <c r="H54" s="48">
        <f>'[1]CUADRO 6B'!H54/H$66</f>
        <v>0</v>
      </c>
      <c r="I54" s="48">
        <f>'[1]CUADRO 6B'!I54/I$66</f>
        <v>0</v>
      </c>
      <c r="J54" s="48">
        <f>'[1]CUADRO 6B'!J54/J$66</f>
        <v>0</v>
      </c>
      <c r="K54" s="48">
        <f>'[1]CUADRO 6B'!K54/K$66</f>
        <v>0</v>
      </c>
      <c r="L54" s="48">
        <f>'[1]CUADRO 6B'!L54/L$66</f>
        <v>0</v>
      </c>
      <c r="M54" s="48">
        <f>'[1]CUADRO 6B'!M54/M$66</f>
        <v>0</v>
      </c>
      <c r="N54" s="48">
        <f>'[1]CUADRO 6B'!N54/N$66</f>
        <v>0</v>
      </c>
      <c r="O54" s="48">
        <f>'[1]CUADRO 6B'!O54/O$66</f>
        <v>0</v>
      </c>
      <c r="P54" s="48">
        <f>'[1]CUADRO 6B'!P54/P$66</f>
        <v>0</v>
      </c>
      <c r="Q54" s="48">
        <f>'[1]CUADRO 6B'!Q54/Q$66</f>
        <v>0</v>
      </c>
      <c r="R54" s="48">
        <f>'[1]CUADRO 6B'!R54/R$66</f>
        <v>0</v>
      </c>
      <c r="S54" s="48">
        <f>'[1]CUADRO 6B'!S54/S$66</f>
        <v>0</v>
      </c>
      <c r="T54" s="48">
        <f>'[1]CUADRO 6B'!T54/T$66</f>
        <v>0</v>
      </c>
      <c r="U54" s="48">
        <f>'[1]CUADRO 6B'!U54/U$66</f>
        <v>0</v>
      </c>
      <c r="V54" s="48">
        <f>'[1]CUADRO 6B'!V54/V$66</f>
        <v>233.67928960059143</v>
      </c>
      <c r="W54" s="48">
        <f>'[1]CUADRO 6B'!W54/W$66</f>
        <v>239.18227201164862</v>
      </c>
      <c r="X54" s="48">
        <f>'[1]CUADRO 6B'!X54/X$66</f>
        <v>49.270904405209436</v>
      </c>
      <c r="Y54" s="48">
        <f>'[1]CUADRO 6B'!Y54/Y$66</f>
        <v>224.11428737463154</v>
      </c>
      <c r="Z54" s="48">
        <f>'[1]CUADRO 6B'!Z54/Z$66</f>
        <v>405.75313678524265</v>
      </c>
      <c r="AA54" s="48">
        <f>'[1]CUADRO 6B'!AA54/AA$66</f>
        <v>229.63761716581479</v>
      </c>
      <c r="AB54" s="48">
        <f>'[1]CUADRO 6B'!AB54/AB$66</f>
        <v>25.345275363245825</v>
      </c>
      <c r="AC54" s="48">
        <f>'[1]CUADRO 6B'!AC54/AC$66</f>
        <v>0</v>
      </c>
    </row>
    <row r="55" spans="2:29" x14ac:dyDescent="0.2">
      <c r="B55" s="108" t="s">
        <v>261</v>
      </c>
      <c r="C55" s="48">
        <f>'[1]CUADRO 6B'!C55/C$66</f>
        <v>0</v>
      </c>
      <c r="D55" s="48">
        <f>'[1]CUADRO 6B'!D55/D$66</f>
        <v>0</v>
      </c>
      <c r="E55" s="48">
        <f>'[1]CUADRO 6B'!E55/E$66</f>
        <v>0</v>
      </c>
      <c r="F55" s="48">
        <f>'[1]CUADRO 6B'!F55/F$66</f>
        <v>0</v>
      </c>
      <c r="G55" s="48">
        <f>'[1]CUADRO 6B'!G55/G$66</f>
        <v>0</v>
      </c>
      <c r="H55" s="48">
        <f>'[1]CUADRO 6B'!H55/H$66</f>
        <v>0</v>
      </c>
      <c r="I55" s="48">
        <f>'[1]CUADRO 6B'!I55/I$66</f>
        <v>0</v>
      </c>
      <c r="J55" s="48">
        <f>'[1]CUADRO 6B'!J55/J$66</f>
        <v>0</v>
      </c>
      <c r="K55" s="48">
        <f>'[1]CUADRO 6B'!K55/K$66</f>
        <v>0</v>
      </c>
      <c r="L55" s="48">
        <f>'[1]CUADRO 6B'!L55/L$66</f>
        <v>0</v>
      </c>
      <c r="M55" s="48">
        <f>'[1]CUADRO 6B'!M55/M$66</f>
        <v>0</v>
      </c>
      <c r="N55" s="48">
        <f>'[1]CUADRO 6B'!N55/N$66</f>
        <v>0</v>
      </c>
      <c r="O55" s="48">
        <f>'[1]CUADRO 6B'!O55/O$66</f>
        <v>0</v>
      </c>
      <c r="P55" s="48">
        <f>'[1]CUADRO 6B'!P55/P$66</f>
        <v>0</v>
      </c>
      <c r="Q55" s="48">
        <f>'[1]CUADRO 6B'!Q55/Q$66</f>
        <v>0</v>
      </c>
      <c r="R55" s="48">
        <f>'[1]CUADRO 6B'!R55/R$66</f>
        <v>0</v>
      </c>
      <c r="S55" s="48">
        <f>'[1]CUADRO 6B'!S55/S$66</f>
        <v>0</v>
      </c>
      <c r="T55" s="48">
        <f>'[1]CUADRO 6B'!T55/T$66</f>
        <v>0</v>
      </c>
      <c r="U55" s="48">
        <f>'[1]CUADRO 6B'!U55/U$66</f>
        <v>0</v>
      </c>
      <c r="V55" s="48">
        <f>'[1]CUADRO 6B'!V55/V$66</f>
        <v>8772.4908014518915</v>
      </c>
      <c r="W55" s="48">
        <f>'[1]CUADRO 6B'!W55/W$66</f>
        <v>3736.6364822293754</v>
      </c>
      <c r="X55" s="48">
        <f>'[1]CUADRO 6B'!X55/X$66</f>
        <v>312.91089156551374</v>
      </c>
      <c r="Y55" s="48">
        <f>'[1]CUADRO 6B'!Y55/Y$66</f>
        <v>0</v>
      </c>
      <c r="Z55" s="48">
        <f>'[1]CUADRO 6B'!Z55/Z$66</f>
        <v>0</v>
      </c>
      <c r="AA55" s="48">
        <f>'[1]CUADRO 6B'!AA55/AA$66</f>
        <v>10.36886888670853</v>
      </c>
      <c r="AB55" s="48">
        <f>'[1]CUADRO 6B'!AB55/AB$66</f>
        <v>0.13810674990298163</v>
      </c>
      <c r="AC55" s="48">
        <f>'[1]CUADRO 6B'!AC55/AC$66</f>
        <v>0</v>
      </c>
    </row>
    <row r="56" spans="2:29" x14ac:dyDescent="0.2">
      <c r="B56" s="108" t="s">
        <v>262</v>
      </c>
      <c r="C56" s="48">
        <f>'[1]CUADRO 6B'!C56/C$66</f>
        <v>0</v>
      </c>
      <c r="D56" s="48">
        <f>'[1]CUADRO 6B'!D56/D$66</f>
        <v>0</v>
      </c>
      <c r="E56" s="48">
        <f>'[1]CUADRO 6B'!E56/E$66</f>
        <v>0</v>
      </c>
      <c r="F56" s="48">
        <f>'[1]CUADRO 6B'!F56/F$66</f>
        <v>0</v>
      </c>
      <c r="G56" s="48">
        <f>'[1]CUADRO 6B'!G56/G$66</f>
        <v>0</v>
      </c>
      <c r="H56" s="48">
        <f>'[1]CUADRO 6B'!H56/H$66</f>
        <v>0</v>
      </c>
      <c r="I56" s="48">
        <f>'[1]CUADRO 6B'!I56/I$66</f>
        <v>0</v>
      </c>
      <c r="J56" s="48">
        <f>'[1]CUADRO 6B'!J56/J$66</f>
        <v>0</v>
      </c>
      <c r="K56" s="48">
        <f>'[1]CUADRO 6B'!K56/K$66</f>
        <v>0</v>
      </c>
      <c r="L56" s="48">
        <f>'[1]CUADRO 6B'!L56/L$66</f>
        <v>0</v>
      </c>
      <c r="M56" s="48">
        <f>'[1]CUADRO 6B'!M56/M$66</f>
        <v>0</v>
      </c>
      <c r="N56" s="48">
        <f>'[1]CUADRO 6B'!N56/N$66</f>
        <v>0</v>
      </c>
      <c r="O56" s="48">
        <f>'[1]CUADRO 6B'!O56/O$66</f>
        <v>0</v>
      </c>
      <c r="P56" s="48">
        <f>'[1]CUADRO 6B'!P56/P$66</f>
        <v>0</v>
      </c>
      <c r="Q56" s="48">
        <f>'[1]CUADRO 6B'!Q56/Q$66</f>
        <v>0</v>
      </c>
      <c r="R56" s="48">
        <f>'[1]CUADRO 6B'!R56/R$66</f>
        <v>0</v>
      </c>
      <c r="S56" s="48">
        <f>'[1]CUADRO 6B'!S56/S$66</f>
        <v>0</v>
      </c>
      <c r="T56" s="48">
        <f>'[1]CUADRO 6B'!T56/T$66</f>
        <v>0</v>
      </c>
      <c r="U56" s="48">
        <f>'[1]CUADRO 6B'!U56/U$66</f>
        <v>0</v>
      </c>
      <c r="V56" s="48">
        <f>'[1]CUADRO 6B'!V56/V$66</f>
        <v>94328.390545466289</v>
      </c>
      <c r="W56" s="48">
        <f>'[1]CUADRO 6B'!W56/W$66</f>
        <v>27821.52658413232</v>
      </c>
      <c r="X56" s="48">
        <f>'[1]CUADRO 6B'!X56/X$66</f>
        <v>18931.779612417828</v>
      </c>
      <c r="Y56" s="48">
        <f>'[1]CUADRO 6B'!Y56/Y$66</f>
        <v>8873.0904171145357</v>
      </c>
      <c r="Z56" s="48">
        <f>'[1]CUADRO 6B'!Z56/Z$66</f>
        <v>30612.413722829908</v>
      </c>
      <c r="AA56" s="48">
        <f>'[1]CUADRO 6B'!AA56/AA$66</f>
        <v>36491.398661238978</v>
      </c>
      <c r="AB56" s="48">
        <f>'[1]CUADRO 6B'!AB56/AB$66</f>
        <v>33666.124488126457</v>
      </c>
      <c r="AC56" s="48">
        <f>'[1]CUADRO 6B'!AC56/AC$66</f>
        <v>2471.1644686499999</v>
      </c>
    </row>
    <row r="57" spans="2:29" x14ac:dyDescent="0.2">
      <c r="B57" s="110" t="s">
        <v>263</v>
      </c>
      <c r="C57" s="50">
        <f>'[1]CUADRO 6B'!C57/C$66</f>
        <v>3819646.867098033</v>
      </c>
      <c r="D57" s="50">
        <f>'[1]CUADRO 6B'!D57/D$66</f>
        <v>4954181.4322385136</v>
      </c>
      <c r="E57" s="50">
        <f>'[1]CUADRO 6B'!E57/E$66</f>
        <v>5021411.5047037415</v>
      </c>
      <c r="F57" s="50">
        <f>'[1]CUADRO 6B'!F57/F$66</f>
        <v>5100680.8922736971</v>
      </c>
      <c r="G57" s="50">
        <f>'[1]CUADRO 6B'!G57/G$66</f>
        <v>5371526.9942202494</v>
      </c>
      <c r="H57" s="50">
        <f>'[1]CUADRO 6B'!H57/H$66</f>
        <v>5484863.2732714005</v>
      </c>
      <c r="I57" s="50">
        <f>'[1]CUADRO 6B'!I57/I$66</f>
        <v>6459666.9679573085</v>
      </c>
      <c r="J57" s="50">
        <f>'[1]CUADRO 6B'!J57/J$66</f>
        <v>6782391.3531054901</v>
      </c>
      <c r="K57" s="50">
        <f>'[1]CUADRO 6B'!K57/K$66</f>
        <v>7289596.2501766151</v>
      </c>
      <c r="L57" s="50">
        <f>'[1]CUADRO 6B'!L57/L$66</f>
        <v>8077681.9847067129</v>
      </c>
      <c r="M57" s="50">
        <f>'[1]CUADRO 6B'!M57/M$66</f>
        <v>8554508.2605164349</v>
      </c>
      <c r="N57" s="50">
        <f>'[1]CUADRO 6B'!N57/N$66</f>
        <v>5771602.5140245035</v>
      </c>
      <c r="O57" s="50">
        <f>'[1]CUADRO 6B'!O57/O$66</f>
        <v>9790990.2831086945</v>
      </c>
      <c r="P57" s="50">
        <f>'[1]CUADRO 6B'!P57/P$66</f>
        <v>7167062.0947501827</v>
      </c>
      <c r="Q57" s="50">
        <f>'[1]CUADRO 6B'!Q57/Q$66</f>
        <v>5219136.4063459793</v>
      </c>
      <c r="R57" s="50">
        <f>'[1]CUADRO 6B'!R57/R$66</f>
        <v>5193055.4727912396</v>
      </c>
      <c r="S57" s="50">
        <f>'[1]CUADRO 6B'!S57/S$66</f>
        <v>5268844.5779024521</v>
      </c>
      <c r="T57" s="50">
        <f>'[1]CUADRO 6B'!T57/T$66</f>
        <v>5416564.0733896401</v>
      </c>
      <c r="U57" s="50">
        <f>'[1]CUADRO 6B'!U57/U$66</f>
        <v>5681411.4741930459</v>
      </c>
      <c r="V57" s="50">
        <f>'[1]CUADRO 6B'!V57/V$66</f>
        <v>5697725.5392506151</v>
      </c>
      <c r="W57" s="50">
        <f>'[1]CUADRO 6B'!W57/W$66</f>
        <v>5723389.8801185535</v>
      </c>
      <c r="X57" s="50">
        <f>'[1]CUADRO 6B'!X57/X$66</f>
        <v>5789924.200254336</v>
      </c>
      <c r="Y57" s="50">
        <f>'[1]CUADRO 6B'!Y57/Y$66</f>
        <v>5762712.0548555637</v>
      </c>
      <c r="Z57" s="50">
        <f>'[1]CUADRO 6B'!Z57/Z$66</f>
        <v>5988872.2759959735</v>
      </c>
      <c r="AA57" s="50">
        <f>'[1]CUADRO 6B'!AA57/AA$66</f>
        <v>6319060.3209327944</v>
      </c>
      <c r="AB57" s="50">
        <f>'[1]CUADRO 6B'!AB57/AB$66</f>
        <v>6544804.2921364587</v>
      </c>
      <c r="AC57" s="50">
        <f>'[1]CUADRO 6B'!AC57/AC$66</f>
        <v>1445766.30558241</v>
      </c>
    </row>
    <row r="58" spans="2:29" x14ac:dyDescent="0.2">
      <c r="B58" s="108" t="s">
        <v>368</v>
      </c>
      <c r="C58" s="48">
        <f>'[1]CUADRO 6B'!C58/C$66</f>
        <v>0</v>
      </c>
      <c r="D58" s="48">
        <f>'[1]CUADRO 6B'!D58/D$66</f>
        <v>0</v>
      </c>
      <c r="E58" s="48">
        <f>'[1]CUADRO 6B'!E58/E$66</f>
        <v>0</v>
      </c>
      <c r="F58" s="48">
        <f>'[1]CUADRO 6B'!F58/F$66</f>
        <v>0</v>
      </c>
      <c r="G58" s="48">
        <f>'[1]CUADRO 6B'!G58/G$66</f>
        <v>0</v>
      </c>
      <c r="H58" s="48">
        <f>'[1]CUADRO 6B'!H58/H$66</f>
        <v>0</v>
      </c>
      <c r="I58" s="48">
        <f>'[1]CUADRO 6B'!I58/I$66</f>
        <v>0</v>
      </c>
      <c r="J58" s="48">
        <f>'[1]CUADRO 6B'!J58/J$66</f>
        <v>0</v>
      </c>
      <c r="K58" s="48">
        <f>'[1]CUADRO 6B'!K58/K$66</f>
        <v>0</v>
      </c>
      <c r="L58" s="48">
        <f>'[1]CUADRO 6B'!L58/L$66</f>
        <v>0</v>
      </c>
      <c r="M58" s="48">
        <f>'[1]CUADRO 6B'!M58/M$66</f>
        <v>0</v>
      </c>
      <c r="N58" s="48">
        <f>'[1]CUADRO 6B'!N58/N$66</f>
        <v>0</v>
      </c>
      <c r="O58" s="48">
        <f>'[1]CUADRO 6B'!O58/O$66</f>
        <v>0</v>
      </c>
      <c r="P58" s="48">
        <f>'[1]CUADRO 6B'!P58/P$66</f>
        <v>0</v>
      </c>
      <c r="Q58" s="48">
        <f>'[1]CUADRO 6B'!Q58/Q$66</f>
        <v>0</v>
      </c>
      <c r="R58" s="48">
        <f>'[1]CUADRO 6B'!R58/R$66</f>
        <v>0</v>
      </c>
      <c r="S58" s="48">
        <f>'[1]CUADRO 6B'!S58/S$66</f>
        <v>0</v>
      </c>
      <c r="T58" s="48">
        <f>'[1]CUADRO 6B'!T58/T$66</f>
        <v>0</v>
      </c>
      <c r="U58" s="48">
        <f>'[1]CUADRO 6B'!U58/U$66</f>
        <v>0</v>
      </c>
      <c r="V58" s="48">
        <f>'[1]CUADRO 6B'!V58/V$66</f>
        <v>0</v>
      </c>
      <c r="W58" s="48">
        <f>'[1]CUADRO 6B'!W58/W$66</f>
        <v>0</v>
      </c>
      <c r="X58" s="48">
        <f>'[1]CUADRO 6B'!X58/X$66</f>
        <v>0</v>
      </c>
      <c r="Y58" s="48">
        <f>'[1]CUADRO 6B'!Y58/Y$66</f>
        <v>0</v>
      </c>
      <c r="Z58" s="48">
        <f>'[1]CUADRO 6B'!Z58/Z$66</f>
        <v>0</v>
      </c>
      <c r="AA58" s="48">
        <f>'[1]CUADRO 6B'!AA58/AA$66</f>
        <v>0</v>
      </c>
      <c r="AB58" s="48">
        <f>'[1]CUADRO 6B'!AB58/AB$66</f>
        <v>4366656.8026515441</v>
      </c>
      <c r="AC58" s="48">
        <f>'[1]CUADRO 6B'!AC58/AC$66</f>
        <v>961133.13264125003</v>
      </c>
    </row>
    <row r="59" spans="2:29" x14ac:dyDescent="0.2">
      <c r="B59" s="108" t="s">
        <v>369</v>
      </c>
      <c r="C59" s="48">
        <f>'[1]CUADRO 6B'!C59/C$66</f>
        <v>0</v>
      </c>
      <c r="D59" s="48">
        <f>'[1]CUADRO 6B'!D59/D$66</f>
        <v>0</v>
      </c>
      <c r="E59" s="48">
        <f>'[1]CUADRO 6B'!E59/E$66</f>
        <v>0</v>
      </c>
      <c r="F59" s="48">
        <f>'[1]CUADRO 6B'!F59/F$66</f>
        <v>0</v>
      </c>
      <c r="G59" s="48">
        <f>'[1]CUADRO 6B'!G59/G$66</f>
        <v>0</v>
      </c>
      <c r="H59" s="48">
        <f>'[1]CUADRO 6B'!H59/H$66</f>
        <v>0</v>
      </c>
      <c r="I59" s="48">
        <f>'[1]CUADRO 6B'!I59/I$66</f>
        <v>0</v>
      </c>
      <c r="J59" s="48">
        <f>'[1]CUADRO 6B'!J59/J$66</f>
        <v>0</v>
      </c>
      <c r="K59" s="48">
        <f>'[1]CUADRO 6B'!K59/K$66</f>
        <v>0</v>
      </c>
      <c r="L59" s="48">
        <f>'[1]CUADRO 6B'!L59/L$66</f>
        <v>0</v>
      </c>
      <c r="M59" s="48">
        <f>'[1]CUADRO 6B'!M59/M$66</f>
        <v>0</v>
      </c>
      <c r="N59" s="48">
        <f>'[1]CUADRO 6B'!N59/N$66</f>
        <v>0</v>
      </c>
      <c r="O59" s="48">
        <f>'[1]CUADRO 6B'!O59/O$66</f>
        <v>0</v>
      </c>
      <c r="P59" s="48">
        <f>'[1]CUADRO 6B'!P59/P$66</f>
        <v>0</v>
      </c>
      <c r="Q59" s="48">
        <f>'[1]CUADRO 6B'!Q59/Q$66</f>
        <v>0</v>
      </c>
      <c r="R59" s="48">
        <f>'[1]CUADRO 6B'!R59/R$66</f>
        <v>0</v>
      </c>
      <c r="S59" s="48">
        <f>'[1]CUADRO 6B'!S59/S$66</f>
        <v>0</v>
      </c>
      <c r="T59" s="48">
        <f>'[1]CUADRO 6B'!T59/T$66</f>
        <v>0</v>
      </c>
      <c r="U59" s="48">
        <f>'[1]CUADRO 6B'!U59/U$66</f>
        <v>0</v>
      </c>
      <c r="V59" s="48">
        <f>'[1]CUADRO 6B'!V59/V$66</f>
        <v>0</v>
      </c>
      <c r="W59" s="48">
        <f>'[1]CUADRO 6B'!W59/W$66</f>
        <v>0</v>
      </c>
      <c r="X59" s="48">
        <f>'[1]CUADRO 6B'!X59/X$66</f>
        <v>0</v>
      </c>
      <c r="Y59" s="48">
        <f>'[1]CUADRO 6B'!Y59/Y$66</f>
        <v>0</v>
      </c>
      <c r="Z59" s="48">
        <f>'[1]CUADRO 6B'!Z59/Z$66</f>
        <v>0</v>
      </c>
      <c r="AA59" s="48">
        <f>'[1]CUADRO 6B'!AA59/AA$66</f>
        <v>0</v>
      </c>
      <c r="AB59" s="48">
        <f>'[1]CUADRO 6B'!AB59/AB$66</f>
        <v>1874836.297940284</v>
      </c>
      <c r="AC59" s="48">
        <f>'[1]CUADRO 6B'!AC59/AC$66</f>
        <v>419577.39639696002</v>
      </c>
    </row>
    <row r="60" spans="2:29" x14ac:dyDescent="0.2">
      <c r="B60" s="108" t="s">
        <v>370</v>
      </c>
      <c r="C60" s="48">
        <f>'[1]CUADRO 6B'!C60/C$66</f>
        <v>0</v>
      </c>
      <c r="D60" s="48">
        <f>'[1]CUADRO 6B'!D60/D$66</f>
        <v>0</v>
      </c>
      <c r="E60" s="48">
        <f>'[1]CUADRO 6B'!E60/E$66</f>
        <v>0</v>
      </c>
      <c r="F60" s="48">
        <f>'[1]CUADRO 6B'!F60/F$66</f>
        <v>0</v>
      </c>
      <c r="G60" s="48">
        <f>'[1]CUADRO 6B'!G60/G$66</f>
        <v>0</v>
      </c>
      <c r="H60" s="48">
        <f>'[1]CUADRO 6B'!H60/H$66</f>
        <v>0</v>
      </c>
      <c r="I60" s="48">
        <f>'[1]CUADRO 6B'!I60/I$66</f>
        <v>0</v>
      </c>
      <c r="J60" s="48">
        <f>'[1]CUADRO 6B'!J60/J$66</f>
        <v>0</v>
      </c>
      <c r="K60" s="48">
        <f>'[1]CUADRO 6B'!K60/K$66</f>
        <v>0</v>
      </c>
      <c r="L60" s="48">
        <f>'[1]CUADRO 6B'!L60/L$66</f>
        <v>0</v>
      </c>
      <c r="M60" s="48">
        <f>'[1]CUADRO 6B'!M60/M$66</f>
        <v>0</v>
      </c>
      <c r="N60" s="48">
        <f>'[1]CUADRO 6B'!N60/N$66</f>
        <v>0</v>
      </c>
      <c r="O60" s="48">
        <f>'[1]CUADRO 6B'!O60/O$66</f>
        <v>0</v>
      </c>
      <c r="P60" s="48">
        <f>'[1]CUADRO 6B'!P60/P$66</f>
        <v>0</v>
      </c>
      <c r="Q60" s="48">
        <f>'[1]CUADRO 6B'!Q60/Q$66</f>
        <v>0</v>
      </c>
      <c r="R60" s="48">
        <f>'[1]CUADRO 6B'!R60/R$66</f>
        <v>0</v>
      </c>
      <c r="S60" s="48">
        <f>'[1]CUADRO 6B'!S60/S$66</f>
        <v>0</v>
      </c>
      <c r="T60" s="48">
        <f>'[1]CUADRO 6B'!T60/T$66</f>
        <v>0</v>
      </c>
      <c r="U60" s="48">
        <f>'[1]CUADRO 6B'!U60/U$66</f>
        <v>0</v>
      </c>
      <c r="V60" s="48">
        <f>'[1]CUADRO 6B'!V60/V$66</f>
        <v>0</v>
      </c>
      <c r="W60" s="48">
        <f>'[1]CUADRO 6B'!W60/W$66</f>
        <v>0</v>
      </c>
      <c r="X60" s="48">
        <f>'[1]CUADRO 6B'!X60/X$66</f>
        <v>0</v>
      </c>
      <c r="Y60" s="48">
        <f>'[1]CUADRO 6B'!Y60/Y$66</f>
        <v>0</v>
      </c>
      <c r="Z60" s="48">
        <f>'[1]CUADRO 6B'!Z60/Z$66</f>
        <v>0</v>
      </c>
      <c r="AA60" s="48">
        <f>'[1]CUADRO 6B'!AA60/AA$66</f>
        <v>0</v>
      </c>
      <c r="AB60" s="48">
        <f>'[1]CUADRO 6B'!AB60/AB$66</f>
        <v>303311.19154463132</v>
      </c>
      <c r="AC60" s="48">
        <f>'[1]CUADRO 6B'!AC60/AC$66</f>
        <v>65055.776544199995</v>
      </c>
    </row>
    <row r="61" spans="2:29" x14ac:dyDescent="0.2">
      <c r="B61" s="109" t="s">
        <v>324</v>
      </c>
      <c r="C61" s="46">
        <f>'[1]CUADRO 6B'!C61/C$66</f>
        <v>12429878.084114043</v>
      </c>
      <c r="D61" s="46">
        <f>'[1]CUADRO 6B'!D61/D$66</f>
        <v>14595448.331226794</v>
      </c>
      <c r="E61" s="46">
        <f>'[1]CUADRO 6B'!E61/E$66</f>
        <v>18853119.193165101</v>
      </c>
      <c r="F61" s="46">
        <f>'[1]CUADRO 6B'!F61/F$66</f>
        <v>15289680.240664825</v>
      </c>
      <c r="G61" s="46">
        <f>'[1]CUADRO 6B'!G61/G$66</f>
        <v>21799367.381056145</v>
      </c>
      <c r="H61" s="46">
        <f>'[1]CUADRO 6B'!H61/H$66</f>
        <v>22026713.28947439</v>
      </c>
      <c r="I61" s="46">
        <f>'[1]CUADRO 6B'!I61/I$66</f>
        <v>18917226.561657723</v>
      </c>
      <c r="J61" s="46">
        <f>'[1]CUADRO 6B'!J61/J$66</f>
        <v>20027288.422192402</v>
      </c>
      <c r="K61" s="46">
        <f>'[1]CUADRO 6B'!K61/K$66</f>
        <v>21856181.559587758</v>
      </c>
      <c r="L61" s="46">
        <f>'[1]CUADRO 6B'!L61/L$66</f>
        <v>25159319.126031876</v>
      </c>
      <c r="M61" s="46">
        <f>'[1]CUADRO 6B'!M61/M$66</f>
        <v>26395170.688006639</v>
      </c>
      <c r="N61" s="46">
        <f>'[1]CUADRO 6B'!N61/N$66</f>
        <v>17435817.371676631</v>
      </c>
      <c r="O61" s="46">
        <f>'[1]CUADRO 6B'!O61/O$66</f>
        <v>26371761.968756903</v>
      </c>
      <c r="P61" s="46">
        <f>'[1]CUADRO 6B'!P61/P$66</f>
        <v>27459833.539999586</v>
      </c>
      <c r="Q61" s="46">
        <f>'[1]CUADRO 6B'!Q61/Q$66</f>
        <v>24237319.462676316</v>
      </c>
      <c r="R61" s="46">
        <f>'[1]CUADRO 6B'!R61/R$66</f>
        <v>24098985.901955429</v>
      </c>
      <c r="S61" s="46">
        <f>'[1]CUADRO 6B'!S61/S$66</f>
        <v>24951836.146591794</v>
      </c>
      <c r="T61" s="46">
        <f>'[1]CUADRO 6B'!T61/T$66</f>
        <v>26037355.729722358</v>
      </c>
      <c r="U61" s="46">
        <f>'[1]CUADRO 6B'!U61/U$66</f>
        <v>24378745.971110426</v>
      </c>
      <c r="V61" s="46">
        <f>'[1]CUADRO 6B'!V61/V$66</f>
        <v>25170421.71777574</v>
      </c>
      <c r="W61" s="46">
        <f>'[1]CUADRO 6B'!W61/W$66</f>
        <v>23307707.946651395</v>
      </c>
      <c r="X61" s="46">
        <f>'[1]CUADRO 6B'!X61/X$66</f>
        <v>27077466.453279596</v>
      </c>
      <c r="Y61" s="46">
        <f>'[1]CUADRO 6B'!Y61/Y$66</f>
        <v>29628427.343011338</v>
      </c>
      <c r="Z61" s="46">
        <f>'[1]CUADRO 6B'!Z61/Z$66</f>
        <v>28582368.03282303</v>
      </c>
      <c r="AA61" s="46">
        <f>'[1]CUADRO 6B'!AA61/AA$66</f>
        <v>32343196.617972281</v>
      </c>
      <c r="AB61" s="46">
        <f>'[1]CUADRO 6B'!AB61/AB$66</f>
        <v>31815689.286667418</v>
      </c>
      <c r="AC61" s="46">
        <f>'[1]CUADRO 6B'!AC61/AC$66</f>
        <v>6306259.6731361588</v>
      </c>
    </row>
    <row r="62" spans="2:29" s="44" customFormat="1" x14ac:dyDescent="0.2">
      <c r="B62" s="117" t="s">
        <v>376</v>
      </c>
      <c r="C62" s="118"/>
      <c r="D62" s="119">
        <f>(D61/C61)-100%</f>
        <v>0.17422296763155298</v>
      </c>
      <c r="E62" s="119">
        <f>(E61/D61)-100%</f>
        <v>0.29171223557614656</v>
      </c>
      <c r="F62" s="119">
        <f t="shared" ref="F62:AC62" si="0">(F61/E61)-100%</f>
        <v>-0.18901057782481667</v>
      </c>
      <c r="G62" s="119">
        <f t="shared" si="0"/>
        <v>0.42575691825640605</v>
      </c>
      <c r="H62" s="119">
        <f t="shared" si="0"/>
        <v>1.0429014037160123E-2</v>
      </c>
      <c r="I62" s="119">
        <f t="shared" si="0"/>
        <v>-0.14116889283262046</v>
      </c>
      <c r="J62" s="119">
        <f t="shared" si="0"/>
        <v>5.8679947449834069E-2</v>
      </c>
      <c r="K62" s="119">
        <f t="shared" si="0"/>
        <v>9.1320057855098558E-2</v>
      </c>
      <c r="L62" s="119">
        <f t="shared" si="0"/>
        <v>0.15113058781281552</v>
      </c>
      <c r="M62" s="119">
        <f t="shared" si="0"/>
        <v>4.9121025723468437E-2</v>
      </c>
      <c r="N62" s="119">
        <f t="shared" si="0"/>
        <v>-0.33943153549679195</v>
      </c>
      <c r="O62" s="119">
        <f t="shared" si="0"/>
        <v>0.5125050582140267</v>
      </c>
      <c r="P62" s="119">
        <f t="shared" si="0"/>
        <v>4.1258963755692157E-2</v>
      </c>
      <c r="Q62" s="119">
        <f t="shared" si="0"/>
        <v>-0.11735373678173133</v>
      </c>
      <c r="R62" s="119">
        <f t="shared" si="0"/>
        <v>-5.7074612121984503E-3</v>
      </c>
      <c r="S62" s="119">
        <f>(S61/R61)-100%</f>
        <v>3.5389466100611333E-2</v>
      </c>
      <c r="T62" s="119">
        <f t="shared" si="0"/>
        <v>4.3504597287075342E-2</v>
      </c>
      <c r="U62" s="119">
        <f t="shared" si="0"/>
        <v>-6.370115981933544E-2</v>
      </c>
      <c r="V62" s="119">
        <f t="shared" si="0"/>
        <v>3.247401435674635E-2</v>
      </c>
      <c r="W62" s="119">
        <f t="shared" si="0"/>
        <v>-7.400407478309623E-2</v>
      </c>
      <c r="X62" s="119">
        <f t="shared" si="0"/>
        <v>0.16173870529254675</v>
      </c>
      <c r="Y62" s="119">
        <f t="shared" si="0"/>
        <v>9.4209733179182686E-2</v>
      </c>
      <c r="Z62" s="119">
        <f t="shared" si="0"/>
        <v>-3.5305934333873745E-2</v>
      </c>
      <c r="AA62" s="119">
        <f t="shared" si="0"/>
        <v>0.13157862150646316</v>
      </c>
      <c r="AB62" s="119">
        <f t="shared" si="0"/>
        <v>-1.6309684461174756E-2</v>
      </c>
      <c r="AC62" s="119">
        <f t="shared" si="0"/>
        <v>-0.80178774012044296</v>
      </c>
    </row>
    <row r="63" spans="2:29" x14ac:dyDescent="0.2">
      <c r="B63" s="3" t="str">
        <f>'[2]CUADRO 6B'!B60</f>
        <v>Fuente: Ministerio de Hacienda y Crédito Público.  Ejecución de ingresos y gastos de las entidades del Presupuesto General de la Nación.</v>
      </c>
    </row>
    <row r="64" spans="2:29" x14ac:dyDescent="0.2">
      <c r="B64" s="3" t="str">
        <f>'CUADRO 1B'!B25</f>
        <v>Nota 3/: Información a marzo de 2026.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6" spans="2:29" hidden="1" x14ac:dyDescent="0.2">
      <c r="B66" s="104" t="s">
        <v>371</v>
      </c>
      <c r="C66" s="76">
        <f>'CUADRO 6A'!C66</f>
        <v>0.27543966771915668</v>
      </c>
      <c r="D66" s="76">
        <f>'CUADRO 6A'!D66</f>
        <v>0.29650613086979072</v>
      </c>
      <c r="E66" s="76">
        <f>'CUADRO 6A'!E66</f>
        <v>0.31723736633629757</v>
      </c>
      <c r="F66" s="76">
        <f>'CUADRO 6A'!F66</f>
        <v>0.33783039153521249</v>
      </c>
      <c r="G66" s="76">
        <f>'CUADRO 6A'!G66</f>
        <v>0.35640087013821359</v>
      </c>
      <c r="H66" s="76">
        <f>'CUADRO 6A'!H66</f>
        <v>0.37370472192964294</v>
      </c>
      <c r="I66" s="76">
        <f>'CUADRO 6A'!I66</f>
        <v>0.39043902637917977</v>
      </c>
      <c r="J66" s="76">
        <f>'CUADRO 6A'!J66</f>
        <v>0.4126724253511927</v>
      </c>
      <c r="K66" s="76">
        <f>'CUADRO 6A'!K66</f>
        <v>0.44434243986098992</v>
      </c>
      <c r="L66" s="76">
        <f>'CUADRO 6A'!L66</f>
        <v>0.45323732236952241</v>
      </c>
      <c r="M66" s="76">
        <f>'CUADRO 6A'!M66</f>
        <v>0.46761048504540342</v>
      </c>
      <c r="N66" s="76">
        <f>'CUADRO 6A'!N66</f>
        <v>0.48503685570379607</v>
      </c>
      <c r="O66" s="76">
        <f>'CUADRO 6A'!O66</f>
        <v>0.49687175498296871</v>
      </c>
      <c r="P66" s="76">
        <f>'CUADRO 6A'!P66</f>
        <v>0.50651106702963833</v>
      </c>
      <c r="Q66" s="76">
        <f>'CUADRO 6A'!Q66</f>
        <v>0.52504937208292313</v>
      </c>
      <c r="R66" s="76">
        <f>'CUADRO 6A'!R66</f>
        <v>0.56059521457293704</v>
      </c>
      <c r="S66" s="76">
        <f>'CUADRO 6A'!S66</f>
        <v>0.59282943941088095</v>
      </c>
      <c r="T66" s="76">
        <f>'CUADRO 6A'!T66</f>
        <v>0.61707616348278593</v>
      </c>
      <c r="U66" s="76">
        <f>'CUADRO 6A'!U66</f>
        <v>0.63669918548153859</v>
      </c>
      <c r="V66" s="76">
        <f>'CUADRO 6A'!V66</f>
        <v>0.66089375452983712</v>
      </c>
      <c r="W66" s="76">
        <f>'CUADRO 6A'!W66</f>
        <v>0.67153414397776745</v>
      </c>
      <c r="X66" s="76">
        <f>'CUADRO 6A'!X66</f>
        <v>0.709274362869318</v>
      </c>
      <c r="Y66" s="76">
        <f>'CUADRO 6A'!Y66</f>
        <v>0.80233115927777254</v>
      </c>
      <c r="Z66" s="76">
        <f>'CUADRO 6A'!Z66</f>
        <v>0.87678749085874985</v>
      </c>
      <c r="AA66" s="76">
        <f>'CUADRO 6A'!AA66</f>
        <v>0.92238044038340483</v>
      </c>
      <c r="AB66" s="76">
        <f>'CUADRO 6A'!AB66</f>
        <v>0.9694218428429584</v>
      </c>
      <c r="AC66" s="76">
        <f>'CUADRO 6A'!AC66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1"/>
  <sheetViews>
    <sheetView showGridLines="0" zoomScaleNormal="100" workbookViewId="0">
      <pane xSplit="2" ySplit="9" topLeftCell="X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95.42578125" style="3" customWidth="1"/>
    <col min="3" max="28" width="10.85546875" style="3" bestFit="1" customWidth="1"/>
    <col min="29" max="29" width="11.42578125" style="3"/>
    <col min="30" max="30" width="17.28515625" style="3" bestFit="1" customWidth="1"/>
    <col min="31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357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12" t="s">
        <v>100</v>
      </c>
      <c r="C10" s="62">
        <f>'[2]CUADRO 7A'!C7/C$191</f>
        <v>168510143.63085112</v>
      </c>
      <c r="D10" s="62">
        <f>'[2]CUADRO 7A'!D7/D$191</f>
        <v>195562102.15145689</v>
      </c>
      <c r="E10" s="62">
        <f>'[2]CUADRO 7A'!E7/E$191</f>
        <v>194500101.6512982</v>
      </c>
      <c r="F10" s="62">
        <f>'[2]CUADRO 7A'!F7/F$191</f>
        <v>197874227.86154151</v>
      </c>
      <c r="G10" s="62">
        <f>'[2]CUADRO 7A'!G7/G$191</f>
        <v>207591935.07246202</v>
      </c>
      <c r="H10" s="62">
        <f>'[2]CUADRO 7A'!H7/H$191</f>
        <v>225374933.25099084</v>
      </c>
      <c r="I10" s="62">
        <f>'[2]CUADRO 7A'!I7/I$191</f>
        <v>253433037.25677598</v>
      </c>
      <c r="J10" s="62">
        <f>'[2]CUADRO 7A'!J7/J$191</f>
        <v>265432838.79197735</v>
      </c>
      <c r="K10" s="62">
        <f>'[2]CUADRO 7A'!K7/K$191</f>
        <v>262141625.74757054</v>
      </c>
      <c r="L10" s="62">
        <f>'[2]CUADRO 7A'!L7/L$191</f>
        <v>288654284.26011211</v>
      </c>
      <c r="M10" s="62">
        <f>'[2]CUADRO 7A'!M7/M$191</f>
        <v>293302116.68938023</v>
      </c>
      <c r="N10" s="62">
        <f>'[2]CUADRO 7A'!N7/N$191</f>
        <v>285377596.92436856</v>
      </c>
      <c r="O10" s="62">
        <f>'[2]CUADRO 7A'!O7/O$191</f>
        <v>306662646.60599345</v>
      </c>
      <c r="P10" s="62">
        <f>'[2]CUADRO 7A'!P7/P$191</f>
        <v>349494616.89577001</v>
      </c>
      <c r="Q10" s="62">
        <f>'[2]CUADRO 7A'!Q7/Q$191</f>
        <v>353389358.74770236</v>
      </c>
      <c r="R10" s="62">
        <f>'[2]CUADRO 7A'!R7/R$191</f>
        <v>348444051.98951894</v>
      </c>
      <c r="S10" s="62">
        <f>'[2]CUADRO 7A'!S7/S$191</f>
        <v>332420181.17860907</v>
      </c>
      <c r="T10" s="62">
        <f>'[2]CUADRO 7A'!T7/T$191</f>
        <v>347929838.55022091</v>
      </c>
      <c r="U10" s="62">
        <f>'[2]CUADRO 7A'!U7/U$191</f>
        <v>344771492.46264422</v>
      </c>
      <c r="V10" s="62">
        <f>'[2]CUADRO 7A'!V7/V$191</f>
        <v>356420930.07743567</v>
      </c>
      <c r="W10" s="62">
        <f>'[2]CUADRO 7A'!W7/W$191</f>
        <v>438417118.34193665</v>
      </c>
      <c r="X10" s="62">
        <f>'[2]CUADRO 7A'!X7/X$191</f>
        <v>458552283.51012528</v>
      </c>
      <c r="Y10" s="62">
        <f>'[2]CUADRO 7A'!Y7/Y$191</f>
        <v>415990128.40831023</v>
      </c>
      <c r="Z10" s="62">
        <f>'[2]CUADRO 7A'!Z7/Z$191</f>
        <v>457801029.8119005</v>
      </c>
      <c r="AA10" s="62">
        <f>'[2]CUADRO 7A'!AA7/AA$191</f>
        <v>485928979.15890592</v>
      </c>
      <c r="AB10" s="62">
        <f>'[2]CUADRO 7A'!AB7/AB$191</f>
        <v>499422751.56923097</v>
      </c>
      <c r="AC10" s="62">
        <f>'[1]CUADRO 7A'!AC10/$AC$191</f>
        <v>520753916.54885399</v>
      </c>
    </row>
    <row r="11" spans="1:30" s="45" customFormat="1" x14ac:dyDescent="0.2">
      <c r="B11" s="110" t="s">
        <v>101</v>
      </c>
      <c r="C11" s="50">
        <f>'[2]CUADRO 7A'!C8/C$191</f>
        <v>71342821.234398797</v>
      </c>
      <c r="D11" s="50">
        <f>'[2]CUADRO 7A'!D8/D$191</f>
        <v>86097565.420023993</v>
      </c>
      <c r="E11" s="50">
        <f>'[2]CUADRO 7A'!E8/E$191</f>
        <v>91831104.33920455</v>
      </c>
      <c r="F11" s="50">
        <f>'[2]CUADRO 7A'!F8/F$191</f>
        <v>94400610.941413537</v>
      </c>
      <c r="G11" s="50">
        <f>'[2]CUADRO 7A'!G8/G$191</f>
        <v>103222068.41339447</v>
      </c>
      <c r="H11" s="50">
        <f>'[2]CUADRO 7A'!H8/H$191</f>
        <v>104351801.6005746</v>
      </c>
      <c r="I11" s="50">
        <f>'[2]CUADRO 7A'!I8/I$191</f>
        <v>118626683.99090607</v>
      </c>
      <c r="J11" s="50">
        <f>'[2]CUADRO 7A'!J8/J$191</f>
        <v>131031754.67559434</v>
      </c>
      <c r="K11" s="50">
        <f>'[2]CUADRO 7A'!K8/K$191</f>
        <v>149011307.63182124</v>
      </c>
      <c r="L11" s="50">
        <f>'[2]CUADRO 7A'!L8/L$191</f>
        <v>166439185.99999359</v>
      </c>
      <c r="M11" s="50">
        <f>'[2]CUADRO 7A'!M8/M$191</f>
        <v>152180650.93876258</v>
      </c>
      <c r="N11" s="50">
        <f>'[2]CUADRO 7A'!N8/N$191</f>
        <v>154862717.63676643</v>
      </c>
      <c r="O11" s="50">
        <f>'[2]CUADRO 7A'!O8/O$191</f>
        <v>180129475.39935902</v>
      </c>
      <c r="P11" s="50">
        <f>'[2]CUADRO 7A'!P8/P$191</f>
        <v>201554624.80652818</v>
      </c>
      <c r="Q11" s="50">
        <f>'[2]CUADRO 7A'!Q8/Q$191</f>
        <v>197803836.96750426</v>
      </c>
      <c r="R11" s="50">
        <f>'[2]CUADRO 7A'!R8/R$191</f>
        <v>197219474.47168657</v>
      </c>
      <c r="S11" s="50">
        <f>'[2]CUADRO 7A'!S8/S$191</f>
        <v>197557605.65045816</v>
      </c>
      <c r="T11" s="50">
        <f>'[2]CUADRO 7A'!T8/T$191</f>
        <v>202798246.01326215</v>
      </c>
      <c r="U11" s="50">
        <f>'[2]CUADRO 7A'!U8/U$191</f>
        <v>216912284.62967539</v>
      </c>
      <c r="V11" s="50">
        <f>'[2]CUADRO 7A'!V8/V$191</f>
        <v>218204201.79104662</v>
      </c>
      <c r="W11" s="50">
        <f>'[2]CUADRO 7A'!W8/W$191</f>
        <v>201995477.39525047</v>
      </c>
      <c r="X11" s="50">
        <f>'[2]CUADRO 7A'!X8/X$191</f>
        <v>213994487.69123667</v>
      </c>
      <c r="Y11" s="50">
        <f>'[2]CUADRO 7A'!Y8/Y$191</f>
        <v>212956425.88626245</v>
      </c>
      <c r="Z11" s="50">
        <f>'[2]CUADRO 7A'!Z8/Z$191</f>
        <v>314368025.17567456</v>
      </c>
      <c r="AA11" s="50">
        <f>'[2]CUADRO 7A'!AA8/AA$191</f>
        <v>313325384.34994298</v>
      </c>
      <c r="AB11" s="50">
        <f>'[2]CUADRO 7A'!AB8/AB$191</f>
        <v>315801465.23755389</v>
      </c>
      <c r="AC11" s="50">
        <f>'[1]CUADRO 7A'!AC11/$AC$191</f>
        <v>322818688.51611203</v>
      </c>
    </row>
    <row r="12" spans="1:30" s="45" customFormat="1" x14ac:dyDescent="0.2">
      <c r="B12" s="111" t="s">
        <v>102</v>
      </c>
      <c r="C12" s="47">
        <f>'[2]CUADRO 7A'!C9/C$191</f>
        <v>68950566.769359842</v>
      </c>
      <c r="D12" s="47">
        <f>'[2]CUADRO 7A'!D9/D$191</f>
        <v>83644374.999083146</v>
      </c>
      <c r="E12" s="47">
        <f>'[2]CUADRO 7A'!E9/E$191</f>
        <v>90025673.89255017</v>
      </c>
      <c r="F12" s="47">
        <f>'[2]CUADRO 7A'!F9/F$191</f>
        <v>93902317.179460943</v>
      </c>
      <c r="G12" s="47">
        <f>'[2]CUADRO 7A'!G9/G$191</f>
        <v>102656685.39420639</v>
      </c>
      <c r="H12" s="47">
        <f>'[2]CUADRO 7A'!H9/H$191</f>
        <v>103771249.66406243</v>
      </c>
      <c r="I12" s="47">
        <f>'[2]CUADRO 7A'!I9/I$191</f>
        <v>118075145.88776864</v>
      </c>
      <c r="J12" s="47">
        <f>'[2]CUADRO 7A'!J9/J$191</f>
        <v>130481352.01710147</v>
      </c>
      <c r="K12" s="47">
        <f>'[2]CUADRO 7A'!K9/K$191</f>
        <v>148457680.56870082</v>
      </c>
      <c r="L12" s="47">
        <f>'[2]CUADRO 7A'!L9/L$191</f>
        <v>165590866.62949276</v>
      </c>
      <c r="M12" s="47">
        <f>'[2]CUADRO 7A'!M9/M$191</f>
        <v>151093346.40590844</v>
      </c>
      <c r="N12" s="47">
        <f>'[2]CUADRO 7A'!N9/N$191</f>
        <v>153968119.63890836</v>
      </c>
      <c r="O12" s="47">
        <f>'[2]CUADRO 7A'!O9/O$191</f>
        <v>178966275.85298952</v>
      </c>
      <c r="P12" s="47">
        <f>'[2]CUADRO 7A'!P9/P$191</f>
        <v>200530256.27092493</v>
      </c>
      <c r="Q12" s="47">
        <f>'[2]CUADRO 7A'!Q9/Q$191</f>
        <v>196737464.71827587</v>
      </c>
      <c r="R12" s="47">
        <f>'[2]CUADRO 7A'!R9/R$191</f>
        <v>195576684.85083407</v>
      </c>
      <c r="S12" s="47">
        <f>'[2]CUADRO 7A'!S9/S$191</f>
        <v>196689951.37115794</v>
      </c>
      <c r="T12" s="47">
        <f>'[2]CUADRO 7A'!T9/T$191</f>
        <v>201675207.98163784</v>
      </c>
      <c r="U12" s="47">
        <f>'[2]CUADRO 7A'!U9/U$191</f>
        <v>215750257.07118177</v>
      </c>
      <c r="V12" s="47">
        <f>'[2]CUADRO 7A'!V9/V$191</f>
        <v>216195091.34797603</v>
      </c>
      <c r="W12" s="47">
        <f>'[2]CUADRO 7A'!W9/W$191</f>
        <v>201020451.76792857</v>
      </c>
      <c r="X12" s="47">
        <f>'[2]CUADRO 7A'!X9/X$191</f>
        <v>212009064.29449752</v>
      </c>
      <c r="Y12" s="47">
        <f>'[2]CUADRO 7A'!Y9/Y$191</f>
        <v>211093304.85488981</v>
      </c>
      <c r="Z12" s="47">
        <f>'[2]CUADRO 7A'!Z9/Z$191</f>
        <v>312696012.27028495</v>
      </c>
      <c r="AA12" s="47">
        <f>'[2]CUADRO 7A'!AA9/AA$191</f>
        <v>311656391.89021552</v>
      </c>
      <c r="AB12" s="47">
        <f>'[2]CUADRO 7A'!AB9/AB$191</f>
        <v>314488146.36672437</v>
      </c>
      <c r="AC12" s="47">
        <f>'[1]CUADRO 7A'!AC12/$AC$191</f>
        <v>321462624.51611203</v>
      </c>
    </row>
    <row r="13" spans="1:30" s="45" customFormat="1" x14ac:dyDescent="0.2">
      <c r="B13" s="102" t="s">
        <v>103</v>
      </c>
      <c r="C13" s="47">
        <f>'[2]CUADRO 7A'!C10/C$191</f>
        <v>25102774.982468925</v>
      </c>
      <c r="D13" s="47">
        <f>'[2]CUADRO 7A'!D10/D$191</f>
        <v>33638906.456136979</v>
      </c>
      <c r="E13" s="47">
        <f>'[2]CUADRO 7A'!E10/E$191</f>
        <v>37985335.16870968</v>
      </c>
      <c r="F13" s="47">
        <f>'[2]CUADRO 7A'!F10/F$191</f>
        <v>39440780.588410124</v>
      </c>
      <c r="G13" s="47">
        <f>'[2]CUADRO 7A'!G10/G$191</f>
        <v>44817006.181285925</v>
      </c>
      <c r="H13" s="47">
        <f>'[2]CUADRO 7A'!H10/H$191</f>
        <v>43486581.909070946</v>
      </c>
      <c r="I13" s="47">
        <f>'[2]CUADRO 7A'!I10/I$191</f>
        <v>49697529.419499427</v>
      </c>
      <c r="J13" s="47">
        <f>'[2]CUADRO 7A'!J10/J$191</f>
        <v>57361300.503311142</v>
      </c>
      <c r="K13" s="47">
        <f>'[2]CUADRO 7A'!K10/K$191</f>
        <v>59413764.32163246</v>
      </c>
      <c r="L13" s="47">
        <f>'[2]CUADRO 7A'!L10/L$191</f>
        <v>69701108.979378968</v>
      </c>
      <c r="M13" s="47">
        <f>'[2]CUADRO 7A'!M10/M$191</f>
        <v>64031399.974046253</v>
      </c>
      <c r="N13" s="47">
        <f>'[2]CUADRO 7A'!N10/N$191</f>
        <v>68936131.832219273</v>
      </c>
      <c r="O13" s="47">
        <f>'[2]CUADRO 7A'!O10/O$191</f>
        <v>87290813.234750435</v>
      </c>
      <c r="P13" s="47">
        <f>'[2]CUADRO 7A'!P10/P$191</f>
        <v>95529295.585325614</v>
      </c>
      <c r="Q13" s="47">
        <f>'[2]CUADRO 7A'!Q10/Q$191</f>
        <v>94054893.621037751</v>
      </c>
      <c r="R13" s="47">
        <f>'[2]CUADRO 7A'!R10/R$191</f>
        <v>90521637.163948029</v>
      </c>
      <c r="S13" s="47">
        <f>'[2]CUADRO 7A'!S10/S$191</f>
        <v>83216150.913408116</v>
      </c>
      <c r="T13" s="47">
        <f>'[2]CUADRO 7A'!T10/T$191</f>
        <v>90511940.733084366</v>
      </c>
      <c r="U13" s="47">
        <f>'[2]CUADRO 7A'!U10/U$191</f>
        <v>95235144.915228069</v>
      </c>
      <c r="V13" s="47">
        <f>'[2]CUADRO 7A'!V10/V$191</f>
        <v>98791151.455876499</v>
      </c>
      <c r="W13" s="47">
        <f>'[2]CUADRO 7A'!W10/W$191</f>
        <v>97460192.585779801</v>
      </c>
      <c r="X13" s="47">
        <f>'[2]CUADRO 7A'!X10/X$191</f>
        <v>102756867.88559207</v>
      </c>
      <c r="Y13" s="47">
        <f>'[2]CUADRO 7A'!Y10/Y$191</f>
        <v>101078283.02842122</v>
      </c>
      <c r="Z13" s="47">
        <f>'[2]CUADRO 7A'!Z10/Z$191</f>
        <v>169562804.61345083</v>
      </c>
      <c r="AA13" s="47">
        <f>'[2]CUADRO 7A'!AA10/AA$191</f>
        <v>159046446.10527608</v>
      </c>
      <c r="AB13" s="47">
        <f>'[2]CUADRO 7A'!AB10/AB$191</f>
        <v>154161559.39062101</v>
      </c>
      <c r="AC13" s="47">
        <f>'[1]CUADRO 7A'!AC13/$AC$191</f>
        <v>165244304</v>
      </c>
    </row>
    <row r="14" spans="1:30" x14ac:dyDescent="0.2">
      <c r="B14" s="103" t="s">
        <v>104</v>
      </c>
      <c r="C14" s="48">
        <f>'[2]CUADRO 7A'!C11/C$191</f>
        <v>25102774.982468925</v>
      </c>
      <c r="D14" s="48">
        <f>'[2]CUADRO 7A'!D11/D$191</f>
        <v>33638906.456136979</v>
      </c>
      <c r="E14" s="48">
        <f>'[2]CUADRO 7A'!E11/E$191</f>
        <v>35948544.838925414</v>
      </c>
      <c r="F14" s="48">
        <f>'[2]CUADRO 7A'!F11/F$191</f>
        <v>34683395.258649223</v>
      </c>
      <c r="G14" s="48">
        <f>'[2]CUADRO 7A'!G11/G$191</f>
        <v>43585752.172759444</v>
      </c>
      <c r="H14" s="48">
        <f>'[2]CUADRO 7A'!H11/H$191</f>
        <v>42247756.245832048</v>
      </c>
      <c r="I14" s="48">
        <f>'[2]CUADRO 7A'!I11/I$191</f>
        <v>48512022.928786896</v>
      </c>
      <c r="J14" s="48">
        <f>'[2]CUADRO 7A'!J11/J$191</f>
        <v>54543084.58057227</v>
      </c>
      <c r="K14" s="48">
        <f>'[2]CUADRO 7A'!K11/K$191</f>
        <v>52708186.072271124</v>
      </c>
      <c r="L14" s="48">
        <f>'[2]CUADRO 7A'!L11/L$191</f>
        <v>65148134.415828854</v>
      </c>
      <c r="M14" s="48">
        <f>'[2]CUADRO 7A'!M11/M$191</f>
        <v>59469911.153296448</v>
      </c>
      <c r="N14" s="48">
        <f>'[2]CUADRO 7A'!N11/N$191</f>
        <v>62319235.424161673</v>
      </c>
      <c r="O14" s="48">
        <f>'[2]CUADRO 7A'!O11/O$191</f>
        <v>78693222.493963748</v>
      </c>
      <c r="P14" s="48">
        <f>'[2]CUADRO 7A'!P11/P$191</f>
        <v>87332692.845040247</v>
      </c>
      <c r="Q14" s="48">
        <f>'[2]CUADRO 7A'!Q11/Q$191</f>
        <v>86161517.835140318</v>
      </c>
      <c r="R14" s="48">
        <f>'[2]CUADRO 7A'!R11/R$191</f>
        <v>74937742.09510535</v>
      </c>
      <c r="S14" s="48">
        <f>'[2]CUADRO 7A'!S11/S$191</f>
        <v>67680883.283730134</v>
      </c>
      <c r="T14" s="48">
        <f>'[2]CUADRO 7A'!T11/T$191</f>
        <v>85955765.715511471</v>
      </c>
      <c r="U14" s="48">
        <f>'[2]CUADRO 7A'!U11/U$191</f>
        <v>95235144.915228069</v>
      </c>
      <c r="V14" s="48">
        <f>'[2]CUADRO 7A'!V11/V$191</f>
        <v>95931387.708608896</v>
      </c>
      <c r="W14" s="48">
        <f>'[2]CUADRO 7A'!W11/W$191</f>
        <v>96189274.334409028</v>
      </c>
      <c r="X14" s="48">
        <f>'[2]CUADRO 7A'!X11/X$191</f>
        <v>101123494.31303923</v>
      </c>
      <c r="Y14" s="48">
        <f>'[2]CUADRO 7A'!Y11/Y$191</f>
        <v>100146342.40595672</v>
      </c>
      <c r="Z14" s="48">
        <f>'[2]CUADRO 7A'!Z11/Z$191</f>
        <v>165194120.02347293</v>
      </c>
      <c r="AA14" s="48">
        <f>'[2]CUADRO 7A'!AA11/AA$191</f>
        <v>154157615.20365199</v>
      </c>
      <c r="AB14" s="48">
        <f>'[2]CUADRO 7A'!AB11/AB$191</f>
        <v>150232900.23349807</v>
      </c>
      <c r="AC14" s="48">
        <f>'[1]CUADRO 7A'!AC14/$AC$191</f>
        <v>151060894</v>
      </c>
    </row>
    <row r="15" spans="1:30" x14ac:dyDescent="0.2">
      <c r="B15" s="103" t="s">
        <v>105</v>
      </c>
      <c r="C15" s="48">
        <f>'[2]CUADRO 7A'!C12/C$191</f>
        <v>0</v>
      </c>
      <c r="D15" s="48">
        <f>'[2]CUADRO 7A'!D12/D$191</f>
        <v>0</v>
      </c>
      <c r="E15" s="48">
        <f>'[2]CUADRO 7A'!E12/E$191</f>
        <v>0</v>
      </c>
      <c r="F15" s="48">
        <f>'[2]CUADRO 7A'!F12/F$191</f>
        <v>0</v>
      </c>
      <c r="G15" s="48">
        <f>'[2]CUADRO 7A'!G12/G$191</f>
        <v>0</v>
      </c>
      <c r="H15" s="48">
        <f>'[2]CUADRO 7A'!H12/H$191</f>
        <v>0</v>
      </c>
      <c r="I15" s="48">
        <f>'[2]CUADRO 7A'!I12/I$191</f>
        <v>0</v>
      </c>
      <c r="J15" s="48">
        <f>'[2]CUADRO 7A'!J12/J$191</f>
        <v>0</v>
      </c>
      <c r="K15" s="48">
        <f>'[2]CUADRO 7A'!K12/K$191</f>
        <v>0</v>
      </c>
      <c r="L15" s="48">
        <f>'[2]CUADRO 7A'!L12/L$191</f>
        <v>0</v>
      </c>
      <c r="M15" s="48">
        <f>'[2]CUADRO 7A'!M12/M$191</f>
        <v>0</v>
      </c>
      <c r="N15" s="48">
        <f>'[2]CUADRO 7A'!N12/N$191</f>
        <v>0</v>
      </c>
      <c r="O15" s="48">
        <f>'[2]CUADRO 7A'!O12/O$191</f>
        <v>0</v>
      </c>
      <c r="P15" s="48">
        <f>'[2]CUADRO 7A'!P12/P$191</f>
        <v>0</v>
      </c>
      <c r="Q15" s="48">
        <f>'[2]CUADRO 7A'!Q12/Q$191</f>
        <v>0</v>
      </c>
      <c r="R15" s="48">
        <f>'[2]CUADRO 7A'!R12/R$191</f>
        <v>0</v>
      </c>
      <c r="S15" s="48">
        <f>'[2]CUADRO 7A'!S12/S$191</f>
        <v>0</v>
      </c>
      <c r="T15" s="48">
        <f>'[2]CUADRO 7A'!T12/T$191</f>
        <v>0</v>
      </c>
      <c r="U15" s="48">
        <f>'[2]CUADRO 7A'!U12/U$191</f>
        <v>0</v>
      </c>
      <c r="V15" s="48">
        <f>'[2]CUADRO 7A'!V12/V$191</f>
        <v>0</v>
      </c>
      <c r="W15" s="48">
        <f>'[2]CUADRO 7A'!W12/W$191</f>
        <v>0</v>
      </c>
      <c r="X15" s="48">
        <f>'[2]CUADRO 7A'!X12/X$191</f>
        <v>0</v>
      </c>
      <c r="Y15" s="48">
        <f>'[2]CUADRO 7A'!Y12/Y$191</f>
        <v>0</v>
      </c>
      <c r="Z15" s="48">
        <f>'[2]CUADRO 7A'!Z12/Z$191</f>
        <v>0</v>
      </c>
      <c r="AA15" s="48">
        <f>'[2]CUADRO 7A'!AA12/AA$191</f>
        <v>0</v>
      </c>
      <c r="AB15" s="48">
        <f>'[2]CUADRO 7A'!AB12/AB$191</f>
        <v>0</v>
      </c>
      <c r="AC15" s="48">
        <f>'[1]CUADRO 7A'!AC15/$AC$191</f>
        <v>0</v>
      </c>
    </row>
    <row r="16" spans="1:30" x14ac:dyDescent="0.2">
      <c r="B16" s="103" t="s">
        <v>106</v>
      </c>
      <c r="C16" s="48">
        <f>'[2]CUADRO 7A'!C13/C$191</f>
        <v>0</v>
      </c>
      <c r="D16" s="48">
        <f>'[2]CUADRO 7A'!D13/D$191</f>
        <v>0</v>
      </c>
      <c r="E16" s="48">
        <f>'[2]CUADRO 7A'!E13/E$191</f>
        <v>2036790.3297842676</v>
      </c>
      <c r="F16" s="48">
        <f>'[2]CUADRO 7A'!F13/F$191</f>
        <v>4757385.329760897</v>
      </c>
      <c r="G16" s="48">
        <f>'[2]CUADRO 7A'!G13/G$191</f>
        <v>0</v>
      </c>
      <c r="H16" s="48">
        <f>'[2]CUADRO 7A'!H13/H$191</f>
        <v>0</v>
      </c>
      <c r="I16" s="48">
        <f>'[2]CUADRO 7A'!I13/I$191</f>
        <v>0</v>
      </c>
      <c r="J16" s="48">
        <f>'[2]CUADRO 7A'!J13/J$191</f>
        <v>0</v>
      </c>
      <c r="K16" s="48">
        <f>'[2]CUADRO 7A'!K13/K$191</f>
        <v>0</v>
      </c>
      <c r="L16" s="48">
        <f>'[2]CUADRO 7A'!L13/L$191</f>
        <v>0</v>
      </c>
      <c r="M16" s="48">
        <f>'[2]CUADRO 7A'!M13/M$191</f>
        <v>0</v>
      </c>
      <c r="N16" s="48">
        <f>'[2]CUADRO 7A'!N13/N$191</f>
        <v>0</v>
      </c>
      <c r="O16" s="48">
        <f>'[2]CUADRO 7A'!O13/O$191</f>
        <v>0</v>
      </c>
      <c r="P16" s="48">
        <f>'[2]CUADRO 7A'!P13/P$191</f>
        <v>0</v>
      </c>
      <c r="Q16" s="48">
        <f>'[2]CUADRO 7A'!Q13/Q$191</f>
        <v>0</v>
      </c>
      <c r="R16" s="48">
        <f>'[2]CUADRO 7A'!R13/R$191</f>
        <v>0</v>
      </c>
      <c r="S16" s="48">
        <f>'[2]CUADRO 7A'!S13/S$191</f>
        <v>0</v>
      </c>
      <c r="T16" s="48">
        <f>'[2]CUADRO 7A'!T13/T$191</f>
        <v>0</v>
      </c>
      <c r="U16" s="48">
        <f>'[2]CUADRO 7A'!U13/U$191</f>
        <v>0</v>
      </c>
      <c r="V16" s="48">
        <f>'[2]CUADRO 7A'!V13/V$191</f>
        <v>0</v>
      </c>
      <c r="W16" s="48">
        <f>'[2]CUADRO 7A'!W13/W$191</f>
        <v>0</v>
      </c>
      <c r="X16" s="48">
        <f>'[2]CUADRO 7A'!X13/X$191</f>
        <v>0</v>
      </c>
      <c r="Y16" s="48">
        <f>'[2]CUADRO 7A'!Y13/Y$191</f>
        <v>0</v>
      </c>
      <c r="Z16" s="48">
        <f>'[2]CUADRO 7A'!Z13/Z$191</f>
        <v>0</v>
      </c>
      <c r="AA16" s="48">
        <f>'[2]CUADRO 7A'!AA13/AA$191</f>
        <v>0</v>
      </c>
      <c r="AB16" s="48">
        <f>'[2]CUADRO 7A'!AB13/AB$191</f>
        <v>0</v>
      </c>
      <c r="AC16" s="48">
        <f>'[1]CUADRO 7A'!AC16/$AC$191</f>
        <v>0</v>
      </c>
    </row>
    <row r="17" spans="1:29" x14ac:dyDescent="0.2">
      <c r="B17" s="103" t="s">
        <v>107</v>
      </c>
      <c r="C17" s="48">
        <f>'[2]CUADRO 7A'!C14/C$191</f>
        <v>0</v>
      </c>
      <c r="D17" s="48">
        <f>'[2]CUADRO 7A'!D14/D$191</f>
        <v>0</v>
      </c>
      <c r="E17" s="48">
        <f>'[2]CUADRO 7A'!E14/E$191</f>
        <v>0</v>
      </c>
      <c r="F17" s="48">
        <f>'[2]CUADRO 7A'!F14/F$191</f>
        <v>0</v>
      </c>
      <c r="G17" s="48">
        <f>'[2]CUADRO 7A'!G14/G$191</f>
        <v>1231254.0085264775</v>
      </c>
      <c r="H17" s="48">
        <f>'[2]CUADRO 7A'!H14/H$191</f>
        <v>1238825.6632389037</v>
      </c>
      <c r="I17" s="48">
        <f>'[2]CUADRO 7A'!I14/I$191</f>
        <v>1185506.4907125342</v>
      </c>
      <c r="J17" s="48">
        <f>'[2]CUADRO 7A'!J14/J$191</f>
        <v>2818215.9227388725</v>
      </c>
      <c r="K17" s="48">
        <f>'[2]CUADRO 7A'!K14/K$191</f>
        <v>6705578.2493613325</v>
      </c>
      <c r="L17" s="48">
        <f>'[2]CUADRO 7A'!L14/L$191</f>
        <v>4552974.5635501174</v>
      </c>
      <c r="M17" s="48">
        <f>'[2]CUADRO 7A'!M14/M$191</f>
        <v>4561488.8207498016</v>
      </c>
      <c r="N17" s="48">
        <f>'[2]CUADRO 7A'!N14/N$191</f>
        <v>5271396.2603089456</v>
      </c>
      <c r="O17" s="48">
        <f>'[2]CUADRO 7A'!O14/O$191</f>
        <v>6880827.830749183</v>
      </c>
      <c r="P17" s="48">
        <f>'[2]CUADRO 7A'!P14/P$191</f>
        <v>6498440.4374473365</v>
      </c>
      <c r="Q17" s="48">
        <f>'[2]CUADRO 7A'!Q14/Q$191</f>
        <v>6547180.4801189005</v>
      </c>
      <c r="R17" s="48">
        <f>'[2]CUADRO 7A'!R14/R$191</f>
        <v>0</v>
      </c>
      <c r="S17" s="48">
        <f>'[2]CUADRO 7A'!S14/S$191</f>
        <v>0</v>
      </c>
      <c r="T17" s="48">
        <f>'[2]CUADRO 7A'!T14/T$191</f>
        <v>0</v>
      </c>
      <c r="U17" s="48">
        <f>'[2]CUADRO 7A'!U14/U$191</f>
        <v>0</v>
      </c>
      <c r="V17" s="48">
        <f>'[2]CUADRO 7A'!V14/V$191</f>
        <v>1210482.0094254389</v>
      </c>
      <c r="W17" s="48">
        <f>'[2]CUADRO 7A'!W14/W$191</f>
        <v>1270918.2513707832</v>
      </c>
      <c r="X17" s="48">
        <f>'[2]CUADRO 7A'!X14/X$191</f>
        <v>1300224.6355969247</v>
      </c>
      <c r="Y17" s="48">
        <f>'[2]CUADRO 7A'!Y14/Y$191</f>
        <v>0</v>
      </c>
      <c r="Z17" s="48">
        <f>'[2]CUADRO 7A'!Z14/Z$191</f>
        <v>2024037.7725529112</v>
      </c>
      <c r="AA17" s="48">
        <f>'[2]CUADRO 7A'!AA14/AA$191</f>
        <v>2137451.0057699089</v>
      </c>
      <c r="AB17" s="48">
        <f>'[2]CUADRO 7A'!AB14/AB$191</f>
        <v>1453877.9071314151</v>
      </c>
      <c r="AC17" s="48">
        <f>'[1]CUADRO 7A'!AC17/$AC$191</f>
        <v>11109335</v>
      </c>
    </row>
    <row r="18" spans="1:29" x14ac:dyDescent="0.2">
      <c r="B18" s="103" t="s">
        <v>108</v>
      </c>
      <c r="C18" s="48">
        <f>'[2]CUADRO 7A'!C15/C$191</f>
        <v>0</v>
      </c>
      <c r="D18" s="48">
        <f>'[2]CUADRO 7A'!D15/D$191</f>
        <v>0</v>
      </c>
      <c r="E18" s="48">
        <f>'[2]CUADRO 7A'!E15/E$191</f>
        <v>0</v>
      </c>
      <c r="F18" s="48">
        <f>'[2]CUADRO 7A'!F15/F$191</f>
        <v>0</v>
      </c>
      <c r="G18" s="48">
        <f>'[2]CUADRO 7A'!G15/G$191</f>
        <v>0</v>
      </c>
      <c r="H18" s="48">
        <f>'[2]CUADRO 7A'!H15/H$191</f>
        <v>0</v>
      </c>
      <c r="I18" s="48">
        <f>'[2]CUADRO 7A'!I15/I$191</f>
        <v>0</v>
      </c>
      <c r="J18" s="48">
        <f>'[2]CUADRO 7A'!J15/J$191</f>
        <v>0</v>
      </c>
      <c r="K18" s="48">
        <f>'[2]CUADRO 7A'!K15/K$191</f>
        <v>0</v>
      </c>
      <c r="L18" s="48">
        <f>'[2]CUADRO 7A'!L15/L$191</f>
        <v>0</v>
      </c>
      <c r="M18" s="48">
        <f>'[2]CUADRO 7A'!M15/M$191</f>
        <v>0</v>
      </c>
      <c r="N18" s="48">
        <f>'[2]CUADRO 7A'!N15/N$191</f>
        <v>1345500.1477486535</v>
      </c>
      <c r="O18" s="48">
        <f>'[2]CUADRO 7A'!O15/O$191</f>
        <v>1716762.910037498</v>
      </c>
      <c r="P18" s="48">
        <f>'[2]CUADRO 7A'!P15/P$191</f>
        <v>1698162.3028380331</v>
      </c>
      <c r="Q18" s="48">
        <f>'[2]CUADRO 7A'!Q15/Q$191</f>
        <v>1346195.3057785379</v>
      </c>
      <c r="R18" s="48">
        <f>'[2]CUADRO 7A'!R15/R$191</f>
        <v>0</v>
      </c>
      <c r="S18" s="48">
        <f>'[2]CUADRO 7A'!S15/S$191</f>
        <v>0</v>
      </c>
      <c r="T18" s="48">
        <f>'[2]CUADRO 7A'!T15/T$191</f>
        <v>0</v>
      </c>
      <c r="U18" s="48">
        <f>'[2]CUADRO 7A'!U15/U$191</f>
        <v>0</v>
      </c>
      <c r="V18" s="48">
        <f>'[2]CUADRO 7A'!V15/V$191</f>
        <v>0</v>
      </c>
      <c r="W18" s="48">
        <f>'[2]CUADRO 7A'!W15/W$191</f>
        <v>0</v>
      </c>
      <c r="X18" s="48">
        <f>'[2]CUADRO 7A'!X15/X$191</f>
        <v>0</v>
      </c>
      <c r="Y18" s="48">
        <f>'[2]CUADRO 7A'!Y15/Y$191</f>
        <v>0</v>
      </c>
      <c r="Z18" s="48">
        <f>'[2]CUADRO 7A'!Z15/Z$191</f>
        <v>0</v>
      </c>
      <c r="AA18" s="48">
        <f>'[2]CUADRO 7A'!AA15/AA$191</f>
        <v>0</v>
      </c>
      <c r="AB18" s="48">
        <f>'[2]CUADRO 7A'!AB15/AB$191</f>
        <v>0</v>
      </c>
      <c r="AC18" s="48">
        <f>'[1]CUADRO 7A'!AC18/$AC$191</f>
        <v>0</v>
      </c>
    </row>
    <row r="19" spans="1:29" x14ac:dyDescent="0.2">
      <c r="B19" s="103" t="s">
        <v>109</v>
      </c>
      <c r="C19" s="48">
        <f>'[2]CUADRO 7A'!C16/C$191</f>
        <v>0</v>
      </c>
      <c r="D19" s="48">
        <f>'[2]CUADRO 7A'!D16/D$191</f>
        <v>0</v>
      </c>
      <c r="E19" s="48">
        <f>'[2]CUADRO 7A'!E16/E$191</f>
        <v>0</v>
      </c>
      <c r="F19" s="48">
        <f>'[2]CUADRO 7A'!F16/F$191</f>
        <v>0</v>
      </c>
      <c r="G19" s="48">
        <f>'[2]CUADRO 7A'!G16/G$191</f>
        <v>0</v>
      </c>
      <c r="H19" s="48">
        <f>'[2]CUADRO 7A'!H16/H$191</f>
        <v>0</v>
      </c>
      <c r="I19" s="48">
        <f>'[2]CUADRO 7A'!I16/I$191</f>
        <v>0</v>
      </c>
      <c r="J19" s="48">
        <f>'[2]CUADRO 7A'!J16/J$191</f>
        <v>0</v>
      </c>
      <c r="K19" s="48">
        <f>'[2]CUADRO 7A'!K16/K$191</f>
        <v>0</v>
      </c>
      <c r="L19" s="48">
        <f>'[2]CUADRO 7A'!L16/L$191</f>
        <v>0</v>
      </c>
      <c r="M19" s="48">
        <f>'[2]CUADRO 7A'!M16/M$191</f>
        <v>0</v>
      </c>
      <c r="N19" s="48">
        <f>'[2]CUADRO 7A'!N16/N$191</f>
        <v>0</v>
      </c>
      <c r="O19" s="48">
        <f>'[2]CUADRO 7A'!O16/O$191</f>
        <v>0</v>
      </c>
      <c r="P19" s="48">
        <f>'[2]CUADRO 7A'!P16/P$191</f>
        <v>0</v>
      </c>
      <c r="Q19" s="48">
        <f>'[2]CUADRO 7A'!Q16/Q$191</f>
        <v>0</v>
      </c>
      <c r="R19" s="48">
        <f>'[2]CUADRO 7A'!R16/R$191</f>
        <v>8654667.1713851281</v>
      </c>
      <c r="S19" s="48">
        <f>'[2]CUADRO 7A'!S16/S$191</f>
        <v>7301756.1413643751</v>
      </c>
      <c r="T19" s="48">
        <f>'[2]CUADRO 7A'!T16/T$191</f>
        <v>4556175.0175729003</v>
      </c>
      <c r="U19" s="48">
        <f>'[2]CUADRO 7A'!U16/U$191</f>
        <v>0</v>
      </c>
      <c r="V19" s="48">
        <f>'[2]CUADRO 7A'!V16/V$191</f>
        <v>136179.22606036186</v>
      </c>
      <c r="W19" s="48">
        <f>'[2]CUADRO 7A'!W16/W$191</f>
        <v>0</v>
      </c>
      <c r="X19" s="48">
        <f>'[2]CUADRO 7A'!X16/X$191</f>
        <v>0</v>
      </c>
      <c r="Y19" s="48">
        <f>'[2]CUADRO 7A'!Y16/Y$191</f>
        <v>0</v>
      </c>
      <c r="Z19" s="48">
        <f>'[2]CUADRO 7A'!Z16/Z$191</f>
        <v>0</v>
      </c>
      <c r="AA19" s="48">
        <f>'[2]CUADRO 7A'!AA16/AA$191</f>
        <v>25263.978917759432</v>
      </c>
      <c r="AB19" s="48">
        <f>'[2]CUADRO 7A'!AB16/AB$191</f>
        <v>0</v>
      </c>
      <c r="AC19" s="48">
        <f>'[1]CUADRO 7A'!AC19/$AC$191</f>
        <v>0</v>
      </c>
    </row>
    <row r="20" spans="1:29" x14ac:dyDescent="0.2">
      <c r="B20" s="103" t="s">
        <v>110</v>
      </c>
      <c r="C20" s="48">
        <f>'[2]CUADRO 7A'!C17/C$191</f>
        <v>0</v>
      </c>
      <c r="D20" s="48">
        <f>'[2]CUADRO 7A'!D17/D$191</f>
        <v>0</v>
      </c>
      <c r="E20" s="48">
        <f>'[2]CUADRO 7A'!E17/E$191</f>
        <v>0</v>
      </c>
      <c r="F20" s="48">
        <f>'[2]CUADRO 7A'!F17/F$191</f>
        <v>0</v>
      </c>
      <c r="G20" s="48">
        <f>'[2]CUADRO 7A'!G17/G$191</f>
        <v>0</v>
      </c>
      <c r="H20" s="48">
        <f>'[2]CUADRO 7A'!H17/H$191</f>
        <v>0</v>
      </c>
      <c r="I20" s="48">
        <f>'[2]CUADRO 7A'!I17/I$191</f>
        <v>0</v>
      </c>
      <c r="J20" s="48">
        <f>'[2]CUADRO 7A'!J17/J$191</f>
        <v>0</v>
      </c>
      <c r="K20" s="48">
        <f>'[2]CUADRO 7A'!K17/K$191</f>
        <v>0</v>
      </c>
      <c r="L20" s="48">
        <f>'[2]CUADRO 7A'!L17/L$191</f>
        <v>0</v>
      </c>
      <c r="M20" s="48">
        <f>'[2]CUADRO 7A'!M17/M$191</f>
        <v>0</v>
      </c>
      <c r="N20" s="48">
        <f>'[2]CUADRO 7A'!N17/N$191</f>
        <v>0</v>
      </c>
      <c r="O20" s="48">
        <f>'[2]CUADRO 7A'!O17/O$191</f>
        <v>0</v>
      </c>
      <c r="P20" s="48">
        <f>'[2]CUADRO 7A'!P17/P$191</f>
        <v>0</v>
      </c>
      <c r="Q20" s="48">
        <f>'[2]CUADRO 7A'!Q17/Q$191</f>
        <v>0</v>
      </c>
      <c r="R20" s="48">
        <f>'[2]CUADRO 7A'!R17/R$191</f>
        <v>6929227.8974575559</v>
      </c>
      <c r="S20" s="48">
        <f>'[2]CUADRO 7A'!S17/S$191</f>
        <v>8233511.4883136004</v>
      </c>
      <c r="T20" s="48">
        <f>'[2]CUADRO 7A'!T17/T$191</f>
        <v>0</v>
      </c>
      <c r="U20" s="48">
        <f>'[2]CUADRO 7A'!U17/U$191</f>
        <v>0</v>
      </c>
      <c r="V20" s="48">
        <f>'[2]CUADRO 7A'!V17/V$191</f>
        <v>0</v>
      </c>
      <c r="W20" s="48">
        <f>'[2]CUADRO 7A'!W17/W$191</f>
        <v>0</v>
      </c>
      <c r="X20" s="48">
        <f>'[2]CUADRO 7A'!X17/X$191</f>
        <v>0</v>
      </c>
      <c r="Y20" s="48">
        <f>'[2]CUADRO 7A'!Y17/Y$191</f>
        <v>0</v>
      </c>
      <c r="Z20" s="48">
        <f>'[2]CUADRO 7A'!Z17/Z$191</f>
        <v>0</v>
      </c>
      <c r="AA20" s="48">
        <f>'[2]CUADRO 7A'!AA17/AA$191</f>
        <v>0</v>
      </c>
      <c r="AB20" s="48">
        <f>'[2]CUADRO 7A'!AB17/AB$191</f>
        <v>0</v>
      </c>
      <c r="AC20" s="48">
        <f>'[1]CUADRO 7A'!AC20/$AC$191</f>
        <v>0</v>
      </c>
    </row>
    <row r="21" spans="1:29" x14ac:dyDescent="0.2">
      <c r="B21" s="103" t="s">
        <v>111</v>
      </c>
      <c r="C21" s="48">
        <f>'[2]CUADRO 7A'!C18/C$191</f>
        <v>0</v>
      </c>
      <c r="D21" s="48">
        <f>'[2]CUADRO 7A'!D18/D$191</f>
        <v>0</v>
      </c>
      <c r="E21" s="48">
        <f>'[2]CUADRO 7A'!E18/E$191</f>
        <v>0</v>
      </c>
      <c r="F21" s="48">
        <f>'[2]CUADRO 7A'!F18/F$191</f>
        <v>0</v>
      </c>
      <c r="G21" s="48">
        <f>'[2]CUADRO 7A'!G18/G$191</f>
        <v>0</v>
      </c>
      <c r="H21" s="48">
        <f>'[2]CUADRO 7A'!H18/H$191</f>
        <v>0</v>
      </c>
      <c r="I21" s="48">
        <f>'[2]CUADRO 7A'!I18/I$191</f>
        <v>0</v>
      </c>
      <c r="J21" s="48">
        <f>'[2]CUADRO 7A'!J18/J$191</f>
        <v>0</v>
      </c>
      <c r="K21" s="48">
        <f>'[2]CUADRO 7A'!K18/K$191</f>
        <v>0</v>
      </c>
      <c r="L21" s="48">
        <f>'[2]CUADRO 7A'!L18/L$191</f>
        <v>0</v>
      </c>
      <c r="M21" s="48">
        <f>'[2]CUADRO 7A'!M18/M$191</f>
        <v>0</v>
      </c>
      <c r="N21" s="48">
        <f>'[2]CUADRO 7A'!N18/N$191</f>
        <v>0</v>
      </c>
      <c r="O21" s="48">
        <f>'[2]CUADRO 7A'!O18/O$191</f>
        <v>0</v>
      </c>
      <c r="P21" s="48">
        <f>'[2]CUADRO 7A'!P18/P$191</f>
        <v>0</v>
      </c>
      <c r="Q21" s="48">
        <f>'[2]CUADRO 7A'!Q18/Q$191</f>
        <v>0</v>
      </c>
      <c r="R21" s="48">
        <f>'[2]CUADRO 7A'!R18/R$191</f>
        <v>0</v>
      </c>
      <c r="S21" s="48">
        <f>'[2]CUADRO 7A'!S18/S$191</f>
        <v>0</v>
      </c>
      <c r="T21" s="48">
        <f>'[2]CUADRO 7A'!T18/T$191</f>
        <v>0</v>
      </c>
      <c r="U21" s="48">
        <f>'[2]CUADRO 7A'!U18/U$191</f>
        <v>0</v>
      </c>
      <c r="V21" s="48">
        <f>'[2]CUADRO 7A'!V18/V$191</f>
        <v>1513102.5117817987</v>
      </c>
      <c r="W21" s="48">
        <f>'[2]CUADRO 7A'!W18/W$191</f>
        <v>0</v>
      </c>
      <c r="X21" s="48">
        <f>'[2]CUADRO 7A'!X18/X$191</f>
        <v>0</v>
      </c>
      <c r="Y21" s="48">
        <f>'[2]CUADRO 7A'!Y18/Y$191</f>
        <v>448692.53279912256</v>
      </c>
      <c r="Z21" s="48">
        <f>'[2]CUADRO 7A'!Z18/Z$191</f>
        <v>10099.368538352628</v>
      </c>
      <c r="AA21" s="48">
        <f>'[2]CUADRO 7A'!AA18/AA$191</f>
        <v>0</v>
      </c>
      <c r="AB21" s="48">
        <f>'[2]CUADRO 7A'!AB18/AB$191</f>
        <v>0</v>
      </c>
      <c r="AC21" s="48">
        <f>'[1]CUADRO 7A'!AC21/$AC$191</f>
        <v>0</v>
      </c>
    </row>
    <row r="22" spans="1:29" x14ac:dyDescent="0.2">
      <c r="B22" s="103" t="s">
        <v>112</v>
      </c>
      <c r="C22" s="48">
        <f>'[2]CUADRO 7A'!C19/C$191</f>
        <v>0</v>
      </c>
      <c r="D22" s="48">
        <f>'[2]CUADRO 7A'!D19/D$191</f>
        <v>0</v>
      </c>
      <c r="E22" s="48">
        <f>'[2]CUADRO 7A'!E19/E$191</f>
        <v>0</v>
      </c>
      <c r="F22" s="48">
        <f>'[2]CUADRO 7A'!F19/F$191</f>
        <v>0</v>
      </c>
      <c r="G22" s="48">
        <f>'[2]CUADRO 7A'!G19/G$191</f>
        <v>0</v>
      </c>
      <c r="H22" s="48">
        <f>'[2]CUADRO 7A'!H19/H$191</f>
        <v>0</v>
      </c>
      <c r="I22" s="48">
        <f>'[2]CUADRO 7A'!I19/I$191</f>
        <v>0</v>
      </c>
      <c r="J22" s="48">
        <f>'[2]CUADRO 7A'!J19/J$191</f>
        <v>0</v>
      </c>
      <c r="K22" s="48">
        <f>'[2]CUADRO 7A'!K19/K$191</f>
        <v>0</v>
      </c>
      <c r="L22" s="48">
        <f>'[2]CUADRO 7A'!L19/L$191</f>
        <v>0</v>
      </c>
      <c r="M22" s="48">
        <f>'[2]CUADRO 7A'!M19/M$191</f>
        <v>0</v>
      </c>
      <c r="N22" s="48">
        <f>'[2]CUADRO 7A'!N19/N$191</f>
        <v>0</v>
      </c>
      <c r="O22" s="48">
        <f>'[2]CUADRO 7A'!O19/O$191</f>
        <v>0</v>
      </c>
      <c r="P22" s="48">
        <f>'[2]CUADRO 7A'!P19/P$191</f>
        <v>0</v>
      </c>
      <c r="Q22" s="48">
        <f>'[2]CUADRO 7A'!Q19/Q$191</f>
        <v>0</v>
      </c>
      <c r="R22" s="48">
        <f>'[2]CUADRO 7A'!R19/R$191</f>
        <v>0</v>
      </c>
      <c r="S22" s="48">
        <f>'[2]CUADRO 7A'!S19/S$191</f>
        <v>0</v>
      </c>
      <c r="T22" s="48">
        <f>'[2]CUADRO 7A'!T19/T$191</f>
        <v>0</v>
      </c>
      <c r="U22" s="48">
        <f>'[2]CUADRO 7A'!U19/U$191</f>
        <v>0</v>
      </c>
      <c r="V22" s="48">
        <f>'[2]CUADRO 7A'!V19/V$191</f>
        <v>0</v>
      </c>
      <c r="W22" s="48">
        <f>'[2]CUADRO 7A'!W19/W$191</f>
        <v>0</v>
      </c>
      <c r="X22" s="48">
        <f>'[2]CUADRO 7A'!X19/X$191</f>
        <v>333148.93695591897</v>
      </c>
      <c r="Y22" s="48">
        <f>'[2]CUADRO 7A'!Y19/Y$191</f>
        <v>483248.08966538834</v>
      </c>
      <c r="Z22" s="48">
        <f>'[2]CUADRO 7A'!Z19/Z$191</f>
        <v>2334547.4488866255</v>
      </c>
      <c r="AA22" s="48">
        <f>'[2]CUADRO 7A'!AA19/AA$191</f>
        <v>2726115.9169363934</v>
      </c>
      <c r="AB22" s="48">
        <f>'[2]CUADRO 7A'!AB19/AB$191</f>
        <v>2474781.2499915413</v>
      </c>
      <c r="AC22" s="48">
        <f>'[1]CUADRO 7A'!AC22/$AC$191</f>
        <v>3074075</v>
      </c>
    </row>
    <row r="23" spans="1:29" s="45" customFormat="1" x14ac:dyDescent="0.2">
      <c r="B23" s="102" t="s">
        <v>113</v>
      </c>
      <c r="C23" s="47">
        <f>'[2]CUADRO 7A'!C20/C$191</f>
        <v>43847791.786890909</v>
      </c>
      <c r="D23" s="47">
        <f>'[2]CUADRO 7A'!D20/D$191</f>
        <v>50005468.542946167</v>
      </c>
      <c r="E23" s="47">
        <f>'[2]CUADRO 7A'!E20/E$191</f>
        <v>52040338.723840497</v>
      </c>
      <c r="F23" s="47">
        <f>'[2]CUADRO 7A'!F20/F$191</f>
        <v>54461536.591050819</v>
      </c>
      <c r="G23" s="47">
        <f>'[2]CUADRO 7A'!G20/G$191</f>
        <v>57839679.212920472</v>
      </c>
      <c r="H23" s="47">
        <f>'[2]CUADRO 7A'!H20/H$191</f>
        <v>60284667.754991472</v>
      </c>
      <c r="I23" s="47">
        <f>'[2]CUADRO 7A'!I20/I$191</f>
        <v>68377616.468269214</v>
      </c>
      <c r="J23" s="47">
        <f>'[2]CUADRO 7A'!J20/J$191</f>
        <v>73120051.513790324</v>
      </c>
      <c r="K23" s="47">
        <f>'[2]CUADRO 7A'!K20/K$191</f>
        <v>89043916.247068375</v>
      </c>
      <c r="L23" s="47">
        <f>'[2]CUADRO 7A'!L20/L$191</f>
        <v>95889757.650113791</v>
      </c>
      <c r="M23" s="47">
        <f>'[2]CUADRO 7A'!M20/M$191</f>
        <v>87061946.431862175</v>
      </c>
      <c r="N23" s="47">
        <f>'[2]CUADRO 7A'!N20/N$191</f>
        <v>85031987.806689084</v>
      </c>
      <c r="O23" s="47">
        <f>'[2]CUADRO 7A'!O20/O$191</f>
        <v>91675462.61823909</v>
      </c>
      <c r="P23" s="47">
        <f>'[2]CUADRO 7A'!P20/P$191</f>
        <v>105000960.68559928</v>
      </c>
      <c r="Q23" s="47">
        <f>'[2]CUADRO 7A'!Q20/Q$191</f>
        <v>102682571.09723814</v>
      </c>
      <c r="R23" s="47">
        <f>'[2]CUADRO 7A'!R20/R$191</f>
        <v>105055047.68688601</v>
      </c>
      <c r="S23" s="47">
        <f>'[2]CUADRO 7A'!S20/S$191</f>
        <v>113473800.45774983</v>
      </c>
      <c r="T23" s="47">
        <f>'[2]CUADRO 7A'!T20/T$191</f>
        <v>111163267.24855347</v>
      </c>
      <c r="U23" s="47">
        <f>'[2]CUADRO 7A'!U20/U$191</f>
        <v>120515112.15595372</v>
      </c>
      <c r="V23" s="47">
        <f>'[2]CUADRO 7A'!V20/V$191</f>
        <v>117403939.89209957</v>
      </c>
      <c r="W23" s="47">
        <f>'[2]CUADRO 7A'!W20/W$191</f>
        <v>103560259.18214875</v>
      </c>
      <c r="X23" s="47">
        <f>'[2]CUADRO 7A'!X20/X$191</f>
        <v>109252196.40890545</v>
      </c>
      <c r="Y23" s="47">
        <f>'[2]CUADRO 7A'!Y20/Y$191</f>
        <v>110015021.8264686</v>
      </c>
      <c r="Z23" s="47">
        <f>'[2]CUADRO 7A'!Z20/Z$191</f>
        <v>143133207.65683413</v>
      </c>
      <c r="AA23" s="47">
        <f>'[2]CUADRO 7A'!AA20/AA$191</f>
        <v>152609945.78493947</v>
      </c>
      <c r="AB23" s="47">
        <f>'[2]CUADRO 7A'!AB20/AB$191</f>
        <v>160326586.97610337</v>
      </c>
      <c r="AC23" s="47">
        <f>'[1]CUADRO 7A'!AC23/$AC$191</f>
        <v>156218320.516112</v>
      </c>
    </row>
    <row r="24" spans="1:29" x14ac:dyDescent="0.2">
      <c r="B24" s="103" t="s">
        <v>114</v>
      </c>
      <c r="C24" s="48">
        <f>'[2]CUADRO 7A'!C21/C$191</f>
        <v>6530649.7604190018</v>
      </c>
      <c r="D24" s="48">
        <f>'[2]CUADRO 7A'!D21/D$191</f>
        <v>7045405.752224993</v>
      </c>
      <c r="E24" s="48">
        <f>'[2]CUADRO 7A'!E21/E$191</f>
        <v>7243185.2102949768</v>
      </c>
      <c r="F24" s="48">
        <f>'[2]CUADRO 7A'!F21/F$191</f>
        <v>6908635.3936180128</v>
      </c>
      <c r="G24" s="48">
        <f>'[2]CUADRO 7A'!G21/G$191</f>
        <v>5709946.777657439</v>
      </c>
      <c r="H24" s="48">
        <f>'[2]CUADRO 7A'!H21/H$191</f>
        <v>5615350.5076531507</v>
      </c>
      <c r="I24" s="48">
        <f>'[2]CUADRO 7A'!I21/I$191</f>
        <v>7899184.7423694497</v>
      </c>
      <c r="J24" s="48">
        <f>'[2]CUADRO 7A'!J21/J$191</f>
        <v>9171775.8868403658</v>
      </c>
      <c r="K24" s="48">
        <f>'[2]CUADRO 7A'!K21/K$191</f>
        <v>10580432.068273259</v>
      </c>
      <c r="L24" s="48">
        <f>'[2]CUADRO 7A'!L21/L$191</f>
        <v>11327703.49352245</v>
      </c>
      <c r="M24" s="48">
        <f>'[2]CUADRO 7A'!M21/M$191</f>
        <v>9535846.9123442341</v>
      </c>
      <c r="N24" s="48">
        <f>'[2]CUADRO 7A'!N21/N$191</f>
        <v>9312673.7625860963</v>
      </c>
      <c r="O24" s="48">
        <f>'[2]CUADRO 7A'!O21/O$191</f>
        <v>8260517.8475896409</v>
      </c>
      <c r="P24" s="48">
        <f>'[2]CUADRO 7A'!P21/P$191</f>
        <v>9317855.6347789224</v>
      </c>
      <c r="Q24" s="48">
        <f>'[2]CUADRO 7A'!Q21/Q$191</f>
        <v>6860621.4796712408</v>
      </c>
      <c r="R24" s="48">
        <f>'[2]CUADRO 7A'!R21/R$191</f>
        <v>7585013.0173502788</v>
      </c>
      <c r="S24" s="48">
        <f>'[2]CUADRO 7A'!S21/S$191</f>
        <v>9535779.8115048222</v>
      </c>
      <c r="T24" s="48">
        <f>'[2]CUADRO 7A'!T21/T$191</f>
        <v>6755577.7498708889</v>
      </c>
      <c r="U24" s="48">
        <f>'[2]CUADRO 7A'!U21/U$191</f>
        <v>6883782.9542457992</v>
      </c>
      <c r="V24" s="48">
        <f>'[2]CUADRO 7A'!V21/V$191</f>
        <v>6094164.1109398128</v>
      </c>
      <c r="W24" s="48">
        <f>'[2]CUADRO 7A'!W21/W$191</f>
        <v>4555455.6345853936</v>
      </c>
      <c r="X24" s="48">
        <f>'[2]CUADRO 7A'!X21/X$191</f>
        <v>4837345.2920533009</v>
      </c>
      <c r="Y24" s="48">
        <f>'[2]CUADRO 7A'!Y21/Y$191</f>
        <v>5107827.3012467986</v>
      </c>
      <c r="Z24" s="48">
        <f>'[2]CUADRO 7A'!Z21/Z$191</f>
        <v>6484327.2278344035</v>
      </c>
      <c r="AA24" s="48">
        <f>'[2]CUADRO 7A'!AA21/AA$191</f>
        <v>6160559.9503367739</v>
      </c>
      <c r="AB24" s="48">
        <f>'[2]CUADRO 7A'!AB21/AB$191</f>
        <v>5522437.9763302412</v>
      </c>
      <c r="AC24" s="48">
        <f>'[1]CUADRO 7A'!AC24/$AC$191</f>
        <v>6287747</v>
      </c>
    </row>
    <row r="25" spans="1:29" x14ac:dyDescent="0.2">
      <c r="B25" s="103" t="s">
        <v>382</v>
      </c>
      <c r="C25" s="48">
        <f>'[2]CUADRO 7A'!C22/C$191</f>
        <v>28375361.707047336</v>
      </c>
      <c r="D25" s="48">
        <f>'[2]CUADRO 7A'!D22/D$191</f>
        <v>32652259.066614807</v>
      </c>
      <c r="E25" s="48">
        <f>'[2]CUADRO 7A'!E22/E$191</f>
        <v>34514846.490034029</v>
      </c>
      <c r="F25" s="48">
        <f>'[2]CUADRO 7A'!F22/F$191</f>
        <v>37506830.4914281</v>
      </c>
      <c r="G25" s="48">
        <f>'[2]CUADRO 7A'!G22/G$191</f>
        <v>40949944.9155109</v>
      </c>
      <c r="H25" s="48">
        <f>'[2]CUADRO 7A'!H22/H$191</f>
        <v>43203743.631154031</v>
      </c>
      <c r="I25" s="48">
        <f>'[2]CUADRO 7A'!I22/I$191</f>
        <v>48597990.25718455</v>
      </c>
      <c r="J25" s="48">
        <f>'[2]CUADRO 7A'!J22/J$191</f>
        <v>51887925.348482735</v>
      </c>
      <c r="K25" s="48">
        <f>'[2]CUADRO 7A'!K22/K$191</f>
        <v>65937757.395323329</v>
      </c>
      <c r="L25" s="48">
        <f>'[2]CUADRO 7A'!L22/L$191</f>
        <v>72386693.197458029</v>
      </c>
      <c r="M25" s="48">
        <f>'[2]CUADRO 7A'!M22/M$191</f>
        <v>65702337.69890102</v>
      </c>
      <c r="N25" s="48">
        <f>'[2]CUADRO 7A'!N22/N$191</f>
        <v>65876270.275660887</v>
      </c>
      <c r="O25" s="48">
        <f>'[2]CUADRO 7A'!O22/O$191</f>
        <v>69580857.944289982</v>
      </c>
      <c r="P25" s="48">
        <f>'[2]CUADRO 7A'!P22/P$191</f>
        <v>75368278.17775245</v>
      </c>
      <c r="Q25" s="48">
        <f>'[2]CUADRO 7A'!Q22/Q$191</f>
        <v>74568252.209654227</v>
      </c>
      <c r="R25" s="48">
        <f>'[2]CUADRO 7A'!R22/R$191</f>
        <v>75559166.219905257</v>
      </c>
      <c r="S25" s="48">
        <f>'[2]CUADRO 7A'!S22/S$191</f>
        <v>82395757.957872182</v>
      </c>
      <c r="T25" s="48">
        <f>'[2]CUADRO 7A'!T22/T$191</f>
        <v>84957790.587889835</v>
      </c>
      <c r="U25" s="48">
        <f>'[2]CUADRO 7A'!U22/U$191</f>
        <v>93393627.797622144</v>
      </c>
      <c r="V25" s="48">
        <f>'[2]CUADRO 7A'!V22/V$191</f>
        <v>90222209.278258547</v>
      </c>
      <c r="W25" s="48">
        <f>'[2]CUADRO 7A'!W22/W$191</f>
        <v>83011394.878300563</v>
      </c>
      <c r="X25" s="48">
        <f>'[2]CUADRO 7A'!X22/X$191</f>
        <v>87077711.014601395</v>
      </c>
      <c r="Y25" s="48">
        <f>'[2]CUADRO 7A'!Y22/Y$191</f>
        <v>85806593.953015462</v>
      </c>
      <c r="Z25" s="48">
        <f>'[2]CUADRO 7A'!Z22/Z$191</f>
        <v>112289906.07926108</v>
      </c>
      <c r="AA25" s="48">
        <f>'[2]CUADRO 7A'!AA22/AA$191</f>
        <v>117277115.02103773</v>
      </c>
      <c r="AB25" s="48">
        <f>'[2]CUADRO 7A'!AB22/AB$191</f>
        <v>122982870.46056731</v>
      </c>
      <c r="AC25" s="48">
        <f>'[1]CUADRO 7A'!AC25/$AC$191</f>
        <v>118018198</v>
      </c>
    </row>
    <row r="26" spans="1:29" s="45" customFormat="1" x14ac:dyDescent="0.2">
      <c r="B26" s="103" t="s">
        <v>115</v>
      </c>
      <c r="C26" s="48">
        <f>'[2]CUADRO 7A'!C23/C$191</f>
        <v>1814553.4524446393</v>
      </c>
      <c r="D26" s="48">
        <f>'[2]CUADRO 7A'!D23/D$191</f>
        <v>1440088.2664632418</v>
      </c>
      <c r="E26" s="48">
        <f>'[2]CUADRO 7A'!E23/E$191</f>
        <v>1546977.2860229691</v>
      </c>
      <c r="F26" s="48">
        <f>'[2]CUADRO 7A'!F23/F$191</f>
        <v>1413673.8788648061</v>
      </c>
      <c r="G26" s="48">
        <f>'[2]CUADRO 7A'!G23/G$191</f>
        <v>1536326.2154429052</v>
      </c>
      <c r="H26" s="48">
        <f>'[2]CUADRO 7A'!H23/H$191</f>
        <v>1599987.8109984663</v>
      </c>
      <c r="I26" s="48">
        <f>'[2]CUADRO 7A'!I23/I$191</f>
        <v>1706981.0007997185</v>
      </c>
      <c r="J26" s="48">
        <f>'[2]CUADRO 7A'!J23/J$191</f>
        <v>1812313.9663706112</v>
      </c>
      <c r="K26" s="48">
        <f>'[2]CUADRO 7A'!K23/K$191</f>
        <v>1480765.6009762231</v>
      </c>
      <c r="L26" s="48">
        <f>'[2]CUADRO 7A'!L23/L$191</f>
        <v>866576.91371625487</v>
      </c>
      <c r="M26" s="48">
        <f>'[2]CUADRO 7A'!M23/M$191</f>
        <v>191909.72587213616</v>
      </c>
      <c r="N26" s="48">
        <f>'[2]CUADRO 7A'!N23/N$191</f>
        <v>197127.28811352406</v>
      </c>
      <c r="O26" s="48">
        <f>'[2]CUADRO 7A'!O23/O$191</f>
        <v>171070.29962472621</v>
      </c>
      <c r="P26" s="48">
        <f>'[2]CUADRO 7A'!P23/P$191</f>
        <v>82357.529213787275</v>
      </c>
      <c r="Q26" s="48">
        <f>'[2]CUADRO 7A'!Q23/Q$191</f>
        <v>121200.03067054371</v>
      </c>
      <c r="R26" s="48">
        <f>'[2]CUADRO 7A'!R23/R$191</f>
        <v>120842.98659525227</v>
      </c>
      <c r="S26" s="48">
        <f>'[2]CUADRO 7A'!S23/S$191</f>
        <v>143051.2629134515</v>
      </c>
      <c r="T26" s="48">
        <f>'[2]CUADRO 7A'!T23/T$191</f>
        <v>181834.92839313039</v>
      </c>
      <c r="U26" s="48">
        <f>'[2]CUADRO 7A'!U23/U$191</f>
        <v>182049.8638023794</v>
      </c>
      <c r="V26" s="48">
        <f>'[2]CUADRO 7A'!V23/V$191</f>
        <v>128854.2968008262</v>
      </c>
      <c r="W26" s="48">
        <f>'[2]CUADRO 7A'!W23/W$191</f>
        <v>78438.304995172191</v>
      </c>
      <c r="X26" s="48">
        <f>'[2]CUADRO 7A'!X23/X$191</f>
        <v>84310.110629245755</v>
      </c>
      <c r="Y26" s="48">
        <f>'[2]CUADRO 7A'!Y23/Y$191</f>
        <v>112978.28702252574</v>
      </c>
      <c r="Z26" s="48">
        <f>'[2]CUADRO 7A'!Z23/Z$191</f>
        <v>629447.84882761247</v>
      </c>
      <c r="AA26" s="48">
        <f>'[2]CUADRO 7A'!AA23/AA$191</f>
        <v>638621.52124035661</v>
      </c>
      <c r="AB26" s="48">
        <f>'[2]CUADRO 7A'!AB23/AB$191</f>
        <v>1377247.779031409</v>
      </c>
      <c r="AC26" s="48">
        <f>'[1]CUADRO 7A'!AC26/$AC$191</f>
        <v>277537</v>
      </c>
    </row>
    <row r="27" spans="1:29" x14ac:dyDescent="0.2">
      <c r="B27" s="103" t="s">
        <v>116</v>
      </c>
      <c r="C27" s="48">
        <f>'[2]CUADRO 7A'!C24/C$191</f>
        <v>89674.810474955157</v>
      </c>
      <c r="D27" s="48">
        <f>'[2]CUADRO 7A'!D24/D$191</f>
        <v>112523.81157221887</v>
      </c>
      <c r="E27" s="48">
        <f>'[2]CUADRO 7A'!E24/E$191</f>
        <v>93709.011467728196</v>
      </c>
      <c r="F27" s="48">
        <f>'[2]CUADRO 7A'!F24/F$191</f>
        <v>123505.76219739263</v>
      </c>
      <c r="G27" s="48">
        <f>'[2]CUADRO 7A'!G24/G$191</f>
        <v>137331.31454201823</v>
      </c>
      <c r="H27" s="48">
        <f>'[2]CUADRO 7A'!H24/H$191</f>
        <v>143022.00872394277</v>
      </c>
      <c r="I27" s="48">
        <f>'[2]CUADRO 7A'!I24/I$191</f>
        <v>134205.33414892817</v>
      </c>
      <c r="J27" s="48">
        <f>'[2]CUADRO 7A'!J24/J$191</f>
        <v>129797.86559379619</v>
      </c>
      <c r="K27" s="48">
        <f>'[2]CUADRO 7A'!K24/K$191</f>
        <v>143357.90211695331</v>
      </c>
      <c r="L27" s="48">
        <f>'[2]CUADRO 7A'!L24/L$191</f>
        <v>148972.72723924363</v>
      </c>
      <c r="M27" s="48">
        <f>'[2]CUADRO 7A'!M24/M$191</f>
        <v>149447.03387738322</v>
      </c>
      <c r="N27" s="48">
        <f>'[2]CUADRO 7A'!N24/N$191</f>
        <v>174015.64233202129</v>
      </c>
      <c r="O27" s="48">
        <f>'[2]CUADRO 7A'!O24/O$191</f>
        <v>183799.94250856614</v>
      </c>
      <c r="P27" s="48">
        <f>'[2]CUADRO 7A'!P24/P$191</f>
        <v>238561.42119186794</v>
      </c>
      <c r="Q27" s="48">
        <f>'[2]CUADRO 7A'!Q24/Q$191</f>
        <v>292355.36344143457</v>
      </c>
      <c r="R27" s="48">
        <f>'[2]CUADRO 7A'!R24/R$191</f>
        <v>280480.45347619103</v>
      </c>
      <c r="S27" s="48">
        <f>'[2]CUADRO 7A'!S24/S$191</f>
        <v>366034.45371342869</v>
      </c>
      <c r="T27" s="48">
        <f>'[2]CUADRO 7A'!T24/T$191</f>
        <v>401632.75567346351</v>
      </c>
      <c r="U27" s="48">
        <f>'[2]CUADRO 7A'!U24/U$191</f>
        <v>388689.04758034396</v>
      </c>
      <c r="V27" s="48">
        <f>'[2]CUADRO 7A'!V24/V$191</f>
        <v>440672.94932630745</v>
      </c>
      <c r="W27" s="48">
        <f>'[2]CUADRO 7A'!W24/W$191</f>
        <v>483250.18602590053</v>
      </c>
      <c r="X27" s="48">
        <f>'[2]CUADRO 7A'!X24/X$191</f>
        <v>510476.64902941108</v>
      </c>
      <c r="Y27" s="48">
        <f>'[2]CUADRO 7A'!Y24/Y$191</f>
        <v>326531.00527197478</v>
      </c>
      <c r="Z27" s="48">
        <f>'[2]CUADRO 7A'!Z24/Z$191</f>
        <v>515479.52578261815</v>
      </c>
      <c r="AA27" s="48">
        <f>'[2]CUADRO 7A'!AA24/AA$191</f>
        <v>570330.82768031419</v>
      </c>
      <c r="AB27" s="48">
        <f>'[2]CUADRO 7A'!AB24/AB$191</f>
        <v>619030.82175260375</v>
      </c>
      <c r="AC27" s="48">
        <f>'[1]CUADRO 7A'!AC27/$AC$191</f>
        <v>661797</v>
      </c>
    </row>
    <row r="28" spans="1:29" x14ac:dyDescent="0.2">
      <c r="B28" s="103" t="s">
        <v>117</v>
      </c>
      <c r="C28" s="48">
        <f>'[2]CUADRO 7A'!C25/C$191</f>
        <v>9515.6954759051605</v>
      </c>
      <c r="D28" s="48">
        <f>'[2]CUADRO 7A'!D25/D$191</f>
        <v>6961.0702279420857</v>
      </c>
      <c r="E28" s="48">
        <f>'[2]CUADRO 7A'!E25/E$191</f>
        <v>12772.770265986095</v>
      </c>
      <c r="F28" s="48">
        <f>'[2]CUADRO 7A'!F25/F$191</f>
        <v>9143.6415355130339</v>
      </c>
      <c r="G28" s="48">
        <f>'[2]CUADRO 7A'!G25/G$191</f>
        <v>10050.480512606176</v>
      </c>
      <c r="H28" s="48">
        <f>'[2]CUADRO 7A'!H25/H$191</f>
        <v>10957.849231487533</v>
      </c>
      <c r="I28" s="48">
        <f>'[2]CUADRO 7A'!I25/I$191</f>
        <v>9174.2878093372146</v>
      </c>
      <c r="J28" s="48">
        <f>'[2]CUADRO 7A'!J25/J$191</f>
        <v>8873.8664738346961</v>
      </c>
      <c r="K28" s="48">
        <f>'[2]CUADRO 7A'!K25/K$191</f>
        <v>11702.685887098229</v>
      </c>
      <c r="L28" s="48">
        <f>'[2]CUADRO 7A'!L25/L$191</f>
        <v>12697.542139541574</v>
      </c>
      <c r="M28" s="48">
        <f>'[2]CUADRO 7A'!M25/M$191</f>
        <v>15042.4343015256</v>
      </c>
      <c r="N28" s="48">
        <f>'[2]CUADRO 7A'!N25/N$191</f>
        <v>19753.138111737549</v>
      </c>
      <c r="O28" s="48">
        <f>'[2]CUADRO 7A'!O25/O$191</f>
        <v>27343.07165531212</v>
      </c>
      <c r="P28" s="48">
        <f>'[2]CUADRO 7A'!P25/P$191</f>
        <v>31102.972917032355</v>
      </c>
      <c r="Q28" s="48">
        <f>'[2]CUADRO 7A'!Q25/Q$191</f>
        <v>32090.315493871251</v>
      </c>
      <c r="R28" s="48">
        <f>'[2]CUADRO 7A'!R25/R$191</f>
        <v>33228.967204421933</v>
      </c>
      <c r="S28" s="48">
        <f>'[2]CUADRO 7A'!S25/S$191</f>
        <v>27031.38362346631</v>
      </c>
      <c r="T28" s="48">
        <f>'[2]CUADRO 7A'!T25/T$191</f>
        <v>67686.944451493415</v>
      </c>
      <c r="U28" s="48">
        <f>'[2]CUADRO 7A'!U25/U$191</f>
        <v>44328.625893645607</v>
      </c>
      <c r="V28" s="48">
        <f>'[2]CUADRO 7A'!V25/V$191</f>
        <v>50617.818326636509</v>
      </c>
      <c r="W28" s="48">
        <f>'[2]CUADRO 7A'!W25/W$191</f>
        <v>57809.420932862129</v>
      </c>
      <c r="X28" s="48">
        <f>'[2]CUADRO 7A'!X25/X$191</f>
        <v>79413.556937455418</v>
      </c>
      <c r="Y28" s="48">
        <f>'[2]CUADRO 7A'!Y25/Y$191</f>
        <v>52201.637086737923</v>
      </c>
      <c r="Z28" s="48">
        <f>'[2]CUADRO 7A'!Z25/Z$191</f>
        <v>141612.42181773187</v>
      </c>
      <c r="AA28" s="48">
        <f>'[2]CUADRO 7A'!AA25/AA$191</f>
        <v>90201.392351095768</v>
      </c>
      <c r="AB28" s="48">
        <f>'[2]CUADRO 7A'!AB25/AB$191</f>
        <v>97903.715189317183</v>
      </c>
      <c r="AC28" s="48">
        <f>'[1]CUADRO 7A'!AC28/$AC$191</f>
        <v>106360</v>
      </c>
    </row>
    <row r="29" spans="1:29" s="49" customFormat="1" ht="12" customHeight="1" x14ac:dyDescent="0.2">
      <c r="A29" s="3"/>
      <c r="B29" s="103" t="s">
        <v>118</v>
      </c>
      <c r="C29" s="48">
        <f>'[2]CUADRO 7A'!C26/C$191</f>
        <v>3630559.1285406947</v>
      </c>
      <c r="D29" s="48">
        <f>'[2]CUADRO 7A'!D26/D$191</f>
        <v>4754370.4943459099</v>
      </c>
      <c r="E29" s="48">
        <f>'[2]CUADRO 7A'!E26/E$191</f>
        <v>5216504.030126459</v>
      </c>
      <c r="F29" s="48">
        <f>'[2]CUADRO 7A'!F26/F$191</f>
        <v>5060169.3714753278</v>
      </c>
      <c r="G29" s="48">
        <f>'[2]CUADRO 7A'!G26/G$191</f>
        <v>6258146.8982806886</v>
      </c>
      <c r="H29" s="48">
        <f>'[2]CUADRO 7A'!H26/H$191</f>
        <v>6297825.1595201856</v>
      </c>
      <c r="I29" s="48">
        <f>'[2]CUADRO 7A'!I26/I$191</f>
        <v>6764387.8341072416</v>
      </c>
      <c r="J29" s="48">
        <f>'[2]CUADRO 7A'!J26/J$191</f>
        <v>6879143.9059299752</v>
      </c>
      <c r="K29" s="48">
        <f>'[2]CUADRO 7A'!K26/K$191</f>
        <v>7695913.5415239865</v>
      </c>
      <c r="L29" s="48">
        <f>'[2]CUADRO 7A'!L26/L$191</f>
        <v>8244023.1984109394</v>
      </c>
      <c r="M29" s="48">
        <f>'[2]CUADRO 7A'!M26/M$191</f>
        <v>8461420.6193768792</v>
      </c>
      <c r="N29" s="48">
        <f>'[2]CUADRO 7A'!N26/N$191</f>
        <v>6570191.4452993991</v>
      </c>
      <c r="O29" s="48">
        <f>'[2]CUADRO 7A'!O26/O$191</f>
        <v>10046159.698031334</v>
      </c>
      <c r="P29" s="48">
        <f>'[2]CUADRO 7A'!P26/P$191</f>
        <v>10965152.316553453</v>
      </c>
      <c r="Q29" s="48">
        <f>'[2]CUADRO 7A'!Q26/Q$191</f>
        <v>11610029.080279063</v>
      </c>
      <c r="R29" s="48">
        <f>'[2]CUADRO 7A'!R26/R$191</f>
        <v>12335023.2400179</v>
      </c>
      <c r="S29" s="48">
        <f>'[2]CUADRO 7A'!S26/S$191</f>
        <v>12299866.564059446</v>
      </c>
      <c r="T29" s="48">
        <f>'[2]CUADRO 7A'!T26/T$191</f>
        <v>12148976.809746975</v>
      </c>
      <c r="U29" s="48">
        <f>'[2]CUADRO 7A'!U26/U$191</f>
        <v>12552269.866586365</v>
      </c>
      <c r="V29" s="48">
        <f>'[2]CUADRO 7A'!V26/V$191</f>
        <v>11411567.96884137</v>
      </c>
      <c r="W29" s="48">
        <f>'[2]CUADRO 7A'!W26/W$191</f>
        <v>11416487.260927446</v>
      </c>
      <c r="X29" s="48">
        <f>'[2]CUADRO 7A'!X26/X$191</f>
        <v>12362189.385400802</v>
      </c>
      <c r="Y29" s="48">
        <f>'[2]CUADRO 7A'!Y26/Y$191</f>
        <v>12693097.958662486</v>
      </c>
      <c r="Z29" s="48">
        <f>'[2]CUADRO 7A'!Z26/Z$191</f>
        <v>15891677.453510456</v>
      </c>
      <c r="AA29" s="48">
        <f>'[2]CUADRO 7A'!AA26/AA$191</f>
        <v>16146011.285548879</v>
      </c>
      <c r="AB29" s="48">
        <f>'[2]CUADRO 7A'!AB26/AB$191</f>
        <v>16351857.673757741</v>
      </c>
      <c r="AC29" s="48">
        <f>'[1]CUADRO 7A'!AC29/$AC$191</f>
        <v>16608427</v>
      </c>
    </row>
    <row r="30" spans="1:29" x14ac:dyDescent="0.2">
      <c r="B30" s="103" t="s">
        <v>119</v>
      </c>
      <c r="C30" s="48">
        <f>'[2]CUADRO 7A'!C27/C$191</f>
        <v>0</v>
      </c>
      <c r="D30" s="48">
        <f>'[2]CUADRO 7A'!D27/D$191</f>
        <v>0</v>
      </c>
      <c r="E30" s="48">
        <f>'[2]CUADRO 7A'!E27/E$191</f>
        <v>0</v>
      </c>
      <c r="F30" s="48">
        <f>'[2]CUADRO 7A'!F27/F$191</f>
        <v>0</v>
      </c>
      <c r="G30" s="48">
        <f>'[2]CUADRO 7A'!G27/G$191</f>
        <v>0</v>
      </c>
      <c r="H30" s="48">
        <f>'[2]CUADRO 7A'!H27/H$191</f>
        <v>0</v>
      </c>
      <c r="I30" s="48">
        <f>'[2]CUADRO 7A'!I27/I$191</f>
        <v>0</v>
      </c>
      <c r="J30" s="48">
        <f>'[2]CUADRO 7A'!J27/J$191</f>
        <v>0</v>
      </c>
      <c r="K30" s="48">
        <f>'[2]CUADRO 7A'!K27/K$191</f>
        <v>25259.797383998175</v>
      </c>
      <c r="L30" s="48">
        <f>'[2]CUADRO 7A'!L27/L$191</f>
        <v>40510.785616702495</v>
      </c>
      <c r="M30" s="48">
        <f>'[2]CUADRO 7A'!M27/M$191</f>
        <v>50826.490765476105</v>
      </c>
      <c r="N30" s="48">
        <f>'[2]CUADRO 7A'!N27/N$191</f>
        <v>46722.222720822079</v>
      </c>
      <c r="O30" s="48">
        <f>'[2]CUADRO 7A'!O27/O$191</f>
        <v>69834.921490333814</v>
      </c>
      <c r="P30" s="48">
        <f>'[2]CUADRO 7A'!P27/P$191</f>
        <v>76625.445180507668</v>
      </c>
      <c r="Q30" s="48">
        <f>'[2]CUADRO 7A'!Q27/Q$191</f>
        <v>98644.056642772499</v>
      </c>
      <c r="R30" s="48">
        <f>'[2]CUADRO 7A'!R27/R$191</f>
        <v>93907.330336567975</v>
      </c>
      <c r="S30" s="48">
        <f>'[2]CUADRO 7A'!S27/S$191</f>
        <v>23361.716320570773</v>
      </c>
      <c r="T30" s="48">
        <f>'[2]CUADRO 7A'!T27/T$191</f>
        <v>226309.179100054</v>
      </c>
      <c r="U30" s="48">
        <f>'[2]CUADRO 7A'!U27/U$191</f>
        <v>288230.30433313025</v>
      </c>
      <c r="V30" s="48">
        <f>'[2]CUADRO 7A'!V27/V$191</f>
        <v>212100.65769152541</v>
      </c>
      <c r="W30" s="48">
        <f>'[2]CUADRO 7A'!W27/W$191</f>
        <v>262275.56942485273</v>
      </c>
      <c r="X30" s="48">
        <f>'[2]CUADRO 7A'!X27/X$191</f>
        <v>213175.61710299435</v>
      </c>
      <c r="Y30" s="48">
        <f>'[2]CUADRO 7A'!Y27/Y$191</f>
        <v>205484.97723609151</v>
      </c>
      <c r="Z30" s="48">
        <f>'[2]CUADRO 7A'!Z27/Z$191</f>
        <v>349478.06987972168</v>
      </c>
      <c r="AA30" s="48">
        <f>'[2]CUADRO 7A'!AA27/AA$191</f>
        <v>352803.44828727446</v>
      </c>
      <c r="AB30" s="48">
        <f>'[2]CUADRO 7A'!AB27/AB$191</f>
        <v>382929.27144219074</v>
      </c>
      <c r="AC30" s="48">
        <f>'[1]CUADRO 7A'!AC30/$AC$191</f>
        <v>413623</v>
      </c>
    </row>
    <row r="31" spans="1:29" x14ac:dyDescent="0.2">
      <c r="B31" s="103" t="s">
        <v>120</v>
      </c>
      <c r="C31" s="48">
        <f>'[2]CUADRO 7A'!C28/C$191</f>
        <v>0</v>
      </c>
      <c r="D31" s="48">
        <f>'[2]CUADRO 7A'!D28/D$191</f>
        <v>0</v>
      </c>
      <c r="E31" s="48">
        <f>'[2]CUADRO 7A'!E28/E$191</f>
        <v>0</v>
      </c>
      <c r="F31" s="48">
        <f>'[2]CUADRO 7A'!F28/F$191</f>
        <v>0</v>
      </c>
      <c r="G31" s="48">
        <f>'[2]CUADRO 7A'!G28/G$191</f>
        <v>0</v>
      </c>
      <c r="H31" s="48">
        <f>'[2]CUADRO 7A'!H28/H$191</f>
        <v>0</v>
      </c>
      <c r="I31" s="48">
        <f>'[2]CUADRO 7A'!I28/I$191</f>
        <v>0</v>
      </c>
      <c r="J31" s="48">
        <f>'[2]CUADRO 7A'!J28/J$191</f>
        <v>0</v>
      </c>
      <c r="K31" s="48">
        <f>'[2]CUADRO 7A'!K28/K$191</f>
        <v>0</v>
      </c>
      <c r="L31" s="48">
        <f>'[2]CUADRO 7A'!L28/L$191</f>
        <v>0</v>
      </c>
      <c r="M31" s="48">
        <f>'[2]CUADRO 7A'!M28/M$191</f>
        <v>0</v>
      </c>
      <c r="N31" s="48">
        <f>'[2]CUADRO 7A'!N28/N$191</f>
        <v>0</v>
      </c>
      <c r="O31" s="48">
        <f>'[2]CUADRO 7A'!O28/O$191</f>
        <v>0</v>
      </c>
      <c r="P31" s="48">
        <f>'[2]CUADRO 7A'!P28/P$191</f>
        <v>1415732.1462001542</v>
      </c>
      <c r="Q31" s="48">
        <f>'[2]CUADRO 7A'!Q28/Q$191</f>
        <v>2486838.5135289403</v>
      </c>
      <c r="R31" s="48">
        <f>'[2]CUADRO 7A'!R28/R$191</f>
        <v>3333642.4418529421</v>
      </c>
      <c r="S31" s="48">
        <f>'[2]CUADRO 7A'!S28/S$191</f>
        <v>3349023.9654308897</v>
      </c>
      <c r="T31" s="48">
        <f>'[2]CUADRO 7A'!T28/T$191</f>
        <v>3749778.6123196264</v>
      </c>
      <c r="U31" s="48">
        <f>'[2]CUADRO 7A'!U28/U$191</f>
        <v>3992486.6529827011</v>
      </c>
      <c r="V31" s="48">
        <f>'[2]CUADRO 7A'!V28/V$191</f>
        <v>6011112.940273134</v>
      </c>
      <c r="W31" s="48">
        <f>'[2]CUADRO 7A'!W28/W$191</f>
        <v>1727675.36901059</v>
      </c>
      <c r="X31" s="48">
        <f>'[2]CUADRO 7A'!X28/X$191</f>
        <v>2683161.9745864705</v>
      </c>
      <c r="Y31" s="48">
        <f>'[2]CUADRO 7A'!Y28/Y$191</f>
        <v>2863515.8605433069</v>
      </c>
      <c r="Z31" s="48">
        <f>'[2]CUADRO 7A'!Z28/Z$191</f>
        <v>3915320.4576832172</v>
      </c>
      <c r="AA31" s="48">
        <f>'[2]CUADRO 7A'!AA28/AA$191</f>
        <v>4836672.3801575806</v>
      </c>
      <c r="AB31" s="48">
        <f>'[2]CUADRO 7A'!AB28/AB$191</f>
        <v>4503640.0120677482</v>
      </c>
      <c r="AC31" s="48">
        <f>'[1]CUADRO 7A'!AC31/$AC$191</f>
        <v>6672319.5161119998</v>
      </c>
    </row>
    <row r="32" spans="1:29" x14ac:dyDescent="0.2">
      <c r="B32" s="103" t="s">
        <v>121</v>
      </c>
      <c r="C32" s="48">
        <f>'[2]CUADRO 7A'!C29/C$191</f>
        <v>3179643.6847759406</v>
      </c>
      <c r="D32" s="48">
        <f>'[2]CUADRO 7A'!D29/D$191</f>
        <v>3765227.3722807695</v>
      </c>
      <c r="E32" s="48">
        <f>'[2]CUADRO 7A'!E29/E$191</f>
        <v>3411625.2208848521</v>
      </c>
      <c r="F32" s="48">
        <f>'[2]CUADRO 7A'!F29/F$191</f>
        <v>3409130.8208425529</v>
      </c>
      <c r="G32" s="48">
        <f>'[2]CUADRO 7A'!G29/G$191</f>
        <v>3237932.6109739118</v>
      </c>
      <c r="H32" s="48">
        <f>'[2]CUADRO 7A'!H29/H$191</f>
        <v>3413780.7877102061</v>
      </c>
      <c r="I32" s="48">
        <f>'[2]CUADRO 7A'!I29/I$191</f>
        <v>3265693.0118499869</v>
      </c>
      <c r="J32" s="48">
        <f>'[2]CUADRO 7A'!J29/J$191</f>
        <v>3230220.6740990025</v>
      </c>
      <c r="K32" s="48">
        <f>'[2]CUADRO 7A'!K29/K$191</f>
        <v>3168727.25558352</v>
      </c>
      <c r="L32" s="48">
        <f>'[2]CUADRO 7A'!L29/L$191</f>
        <v>2862579.7920106249</v>
      </c>
      <c r="M32" s="48">
        <f>'[2]CUADRO 7A'!M29/M$191</f>
        <v>2955115.5164235202</v>
      </c>
      <c r="N32" s="48">
        <f>'[2]CUADRO 7A'!N29/N$191</f>
        <v>2835234.0318645961</v>
      </c>
      <c r="O32" s="48">
        <f>'[2]CUADRO 7A'!O29/O$191</f>
        <v>3335878.8930492019</v>
      </c>
      <c r="P32" s="48">
        <f>'[2]CUADRO 7A'!P29/P$191</f>
        <v>7505295.0418111114</v>
      </c>
      <c r="Q32" s="48">
        <f>'[2]CUADRO 7A'!Q29/Q$191</f>
        <v>6612540.0478560468</v>
      </c>
      <c r="R32" s="48">
        <f>'[2]CUADRO 7A'!R29/R$191</f>
        <v>5713743.0301472126</v>
      </c>
      <c r="S32" s="48">
        <f>'[2]CUADRO 7A'!S29/S$191</f>
        <v>5333893.3423115732</v>
      </c>
      <c r="T32" s="48">
        <f>'[2]CUADRO 7A'!T29/T$191</f>
        <v>1562060.0130779308</v>
      </c>
      <c r="U32" s="48">
        <f>'[2]CUADRO 7A'!U29/U$191</f>
        <v>1777723.3359328983</v>
      </c>
      <c r="V32" s="48">
        <f>'[2]CUADRO 7A'!V29/V$191</f>
        <v>2369232.5570755699</v>
      </c>
      <c r="W32" s="48">
        <f>'[2]CUADRO 7A'!W29/W$191</f>
        <v>1511853.1337605559</v>
      </c>
      <c r="X32" s="48">
        <f>'[2]CUADRO 7A'!X29/X$191</f>
        <v>841805.41586839908</v>
      </c>
      <c r="Y32" s="48">
        <f>'[2]CUADRO 7A'!Y29/Y$191</f>
        <v>2227769.6426609638</v>
      </c>
      <c r="Z32" s="48">
        <f>'[2]CUADRO 7A'!Z29/Z$191</f>
        <v>2226576.01796751</v>
      </c>
      <c r="AA32" s="48">
        <f>'[2]CUADRO 7A'!AA29/AA$191</f>
        <v>2411497.3633606327</v>
      </c>
      <c r="AB32" s="48">
        <f>'[2]CUADRO 7A'!AB29/AB$191</f>
        <v>2726073.2977192746</v>
      </c>
      <c r="AC32" s="48">
        <f>'[1]CUADRO 7A'!AC32/$AC$191</f>
        <v>2622357</v>
      </c>
    </row>
    <row r="33" spans="2:29" x14ac:dyDescent="0.2">
      <c r="B33" s="103" t="s">
        <v>122</v>
      </c>
      <c r="C33" s="48">
        <f>'[2]CUADRO 7A'!C30/C$191</f>
        <v>217833.54771244168</v>
      </c>
      <c r="D33" s="48">
        <f>'[2]CUADRO 7A'!D30/D$191</f>
        <v>228632.70921628969</v>
      </c>
      <c r="E33" s="48">
        <f>'[2]CUADRO 7A'!E30/E$191</f>
        <v>718.7047434957625</v>
      </c>
      <c r="F33" s="48">
        <f>'[2]CUADRO 7A'!F30/F$191</f>
        <v>30447.231089118508</v>
      </c>
      <c r="G33" s="48">
        <f>'[2]CUADRO 7A'!G30/G$191</f>
        <v>0</v>
      </c>
      <c r="H33" s="48">
        <f>'[2]CUADRO 7A'!H30/H$191</f>
        <v>0</v>
      </c>
      <c r="I33" s="48">
        <f>'[2]CUADRO 7A'!I30/I$191</f>
        <v>0</v>
      </c>
      <c r="J33" s="48">
        <f>'[2]CUADRO 7A'!J30/J$191</f>
        <v>0</v>
      </c>
      <c r="K33" s="48">
        <f>'[2]CUADRO 7A'!K30/K$191</f>
        <v>0</v>
      </c>
      <c r="L33" s="48">
        <f>'[2]CUADRO 7A'!L30/L$191</f>
        <v>0</v>
      </c>
      <c r="M33" s="48">
        <f>'[2]CUADRO 7A'!M30/M$191</f>
        <v>0</v>
      </c>
      <c r="N33" s="48">
        <f>'[2]CUADRO 7A'!N30/N$191</f>
        <v>0</v>
      </c>
      <c r="O33" s="48">
        <f>'[2]CUADRO 7A'!O30/O$191</f>
        <v>0</v>
      </c>
      <c r="P33" s="48">
        <f>'[2]CUADRO 7A'!P30/P$191</f>
        <v>0</v>
      </c>
      <c r="Q33" s="48">
        <f>'[2]CUADRO 7A'!Q30/Q$191</f>
        <v>0</v>
      </c>
      <c r="R33" s="48">
        <f>'[2]CUADRO 7A'!R30/R$191</f>
        <v>0</v>
      </c>
      <c r="S33" s="48">
        <f>'[2]CUADRO 7A'!S30/S$191</f>
        <v>0</v>
      </c>
      <c r="T33" s="48">
        <f>'[2]CUADRO 7A'!T30/T$191</f>
        <v>0</v>
      </c>
      <c r="U33" s="48">
        <f>'[2]CUADRO 7A'!U30/U$191</f>
        <v>0</v>
      </c>
      <c r="V33" s="48">
        <f>'[2]CUADRO 7A'!V30/V$191</f>
        <v>0</v>
      </c>
      <c r="W33" s="48">
        <f>'[2]CUADRO 7A'!W30/W$191</f>
        <v>0</v>
      </c>
      <c r="X33" s="48">
        <f>'[2]CUADRO 7A'!X30/X$191</f>
        <v>0</v>
      </c>
      <c r="Y33" s="48">
        <f>'[2]CUADRO 7A'!Y30/Y$191</f>
        <v>0</v>
      </c>
      <c r="Z33" s="48">
        <f>'[2]CUADRO 7A'!Z30/Z$191</f>
        <v>0</v>
      </c>
      <c r="AA33" s="48">
        <f>'[2]CUADRO 7A'!AA30/AA$191</f>
        <v>0</v>
      </c>
      <c r="AB33" s="48">
        <f>'[2]CUADRO 7A'!AB30/AB$191</f>
        <v>0</v>
      </c>
      <c r="AC33" s="48">
        <f>'[1]CUADRO 7A'!AC33/$AC$191</f>
        <v>0</v>
      </c>
    </row>
    <row r="34" spans="2:29" x14ac:dyDescent="0.2">
      <c r="B34" s="103" t="s">
        <v>123</v>
      </c>
      <c r="C34" s="48">
        <f>'[2]CUADRO 7A'!C31/C$191</f>
        <v>0</v>
      </c>
      <c r="D34" s="48">
        <f>'[2]CUADRO 7A'!D31/D$191</f>
        <v>0</v>
      </c>
      <c r="E34" s="48">
        <f>'[2]CUADRO 7A'!E31/E$191</f>
        <v>0</v>
      </c>
      <c r="F34" s="48">
        <f>'[2]CUADRO 7A'!F31/F$191</f>
        <v>0</v>
      </c>
      <c r="G34" s="48">
        <f>'[2]CUADRO 7A'!G31/G$191</f>
        <v>0</v>
      </c>
      <c r="H34" s="48">
        <f>'[2]CUADRO 7A'!H31/H$191</f>
        <v>0</v>
      </c>
      <c r="I34" s="48">
        <f>'[2]CUADRO 7A'!I31/I$191</f>
        <v>0</v>
      </c>
      <c r="J34" s="48">
        <f>'[2]CUADRO 7A'!J31/J$191</f>
        <v>0</v>
      </c>
      <c r="K34" s="48">
        <f>'[2]CUADRO 7A'!K31/K$191</f>
        <v>0</v>
      </c>
      <c r="L34" s="48">
        <f>'[2]CUADRO 7A'!L31/L$191</f>
        <v>0</v>
      </c>
      <c r="M34" s="48">
        <f>'[2]CUADRO 7A'!M31/M$191</f>
        <v>0</v>
      </c>
      <c r="N34" s="48">
        <f>'[2]CUADRO 7A'!N31/N$191</f>
        <v>0</v>
      </c>
      <c r="O34" s="48">
        <f>'[2]CUADRO 7A'!O31/O$191</f>
        <v>0</v>
      </c>
      <c r="P34" s="48">
        <f>'[2]CUADRO 7A'!P31/P$191</f>
        <v>0</v>
      </c>
      <c r="Q34" s="48">
        <f>'[2]CUADRO 7A'!Q31/Q$191</f>
        <v>0</v>
      </c>
      <c r="R34" s="48">
        <f>'[2]CUADRO 7A'!R31/R$191</f>
        <v>0</v>
      </c>
      <c r="S34" s="48">
        <f>'[2]CUADRO 7A'!S31/S$191</f>
        <v>0</v>
      </c>
      <c r="T34" s="48">
        <f>'[2]CUADRO 7A'!T31/T$191</f>
        <v>1111619.6680300641</v>
      </c>
      <c r="U34" s="48">
        <f>'[2]CUADRO 7A'!U31/U$191</f>
        <v>1011923.7069743064</v>
      </c>
      <c r="V34" s="48">
        <f>'[2]CUADRO 7A'!V31/V$191</f>
        <v>463407.314565829</v>
      </c>
      <c r="W34" s="48">
        <f>'[2]CUADRO 7A'!W31/W$191</f>
        <v>455619.42418542097</v>
      </c>
      <c r="X34" s="48">
        <f>'[2]CUADRO 7A'!X31/X$191</f>
        <v>562607.39269596676</v>
      </c>
      <c r="Y34" s="48">
        <f>'[2]CUADRO 7A'!Y31/Y$191</f>
        <v>619021.20372225612</v>
      </c>
      <c r="Z34" s="48">
        <f>'[2]CUADRO 7A'!Z31/Z$191</f>
        <v>689382.55426978413</v>
      </c>
      <c r="AA34" s="48">
        <f>'[2]CUADRO 7A'!AA31/AA$191</f>
        <v>737787.76110769284</v>
      </c>
      <c r="AB34" s="48">
        <f>'[2]CUADRO 7A'!AB31/AB$191</f>
        <v>768241.40646132093</v>
      </c>
      <c r="AC34" s="48">
        <f>'[1]CUADRO 7A'!AC34/$AC$191</f>
        <v>611032</v>
      </c>
    </row>
    <row r="35" spans="2:29" x14ac:dyDescent="0.2">
      <c r="B35" s="103" t="s">
        <v>124</v>
      </c>
      <c r="C35" s="48">
        <f>'[2]CUADRO 7A'!C32/C$191</f>
        <v>0</v>
      </c>
      <c r="D35" s="48">
        <f>'[2]CUADRO 7A'!D32/D$191</f>
        <v>0</v>
      </c>
      <c r="E35" s="48">
        <f>'[2]CUADRO 7A'!E32/E$191</f>
        <v>0</v>
      </c>
      <c r="F35" s="48">
        <f>'[2]CUADRO 7A'!F32/F$191</f>
        <v>0</v>
      </c>
      <c r="G35" s="48">
        <f>'[2]CUADRO 7A'!G32/G$191</f>
        <v>0</v>
      </c>
      <c r="H35" s="48">
        <f>'[2]CUADRO 7A'!H32/H$191</f>
        <v>0</v>
      </c>
      <c r="I35" s="48">
        <f>'[2]CUADRO 7A'!I32/I$191</f>
        <v>0</v>
      </c>
      <c r="J35" s="48">
        <f>'[2]CUADRO 7A'!J32/J$191</f>
        <v>0</v>
      </c>
      <c r="K35" s="48">
        <f>'[2]CUADRO 7A'!K32/K$191</f>
        <v>0</v>
      </c>
      <c r="L35" s="48">
        <f>'[2]CUADRO 7A'!L32/L$191</f>
        <v>0</v>
      </c>
      <c r="M35" s="48">
        <f>'[2]CUADRO 7A'!M32/M$191</f>
        <v>0</v>
      </c>
      <c r="N35" s="48">
        <f>'[2]CUADRO 7A'!N32/N$191</f>
        <v>0</v>
      </c>
      <c r="O35" s="48">
        <f>'[2]CUADRO 7A'!O32/O$191</f>
        <v>0</v>
      </c>
      <c r="P35" s="48">
        <f>'[2]CUADRO 7A'!P32/P$191</f>
        <v>0</v>
      </c>
      <c r="Q35" s="48">
        <f>'[2]CUADRO 7A'!Q32/Q$191</f>
        <v>0</v>
      </c>
      <c r="R35" s="48">
        <f>'[2]CUADRO 7A'!R32/R$191</f>
        <v>0</v>
      </c>
      <c r="S35" s="48">
        <f>'[2]CUADRO 7A'!S32/S$191</f>
        <v>0</v>
      </c>
      <c r="T35" s="48">
        <f>'[2]CUADRO 7A'!T32/T$191</f>
        <v>0</v>
      </c>
      <c r="U35" s="48">
        <f>'[2]CUADRO 7A'!U32/U$191</f>
        <v>0</v>
      </c>
      <c r="V35" s="48">
        <f>'[2]CUADRO 7A'!V32/V$191</f>
        <v>0</v>
      </c>
      <c r="W35" s="48">
        <f>'[2]CUADRO 7A'!W32/W$191</f>
        <v>0</v>
      </c>
      <c r="X35" s="48">
        <f>'[2]CUADRO 7A'!X32/X$191</f>
        <v>0</v>
      </c>
      <c r="Y35" s="48">
        <f>'[2]CUADRO 7A'!Y32/Y$191</f>
        <v>0</v>
      </c>
      <c r="Z35" s="48">
        <f>'[2]CUADRO 7A'!Z32/Z$191</f>
        <v>0</v>
      </c>
      <c r="AA35" s="48">
        <f>'[2]CUADRO 7A'!AA32/AA$191</f>
        <v>1738529.9273404358</v>
      </c>
      <c r="AB35" s="48">
        <f>'[2]CUADRO 7A'!AB32/AB$191</f>
        <v>2407620.6011154386</v>
      </c>
      <c r="AC35" s="48">
        <f>'[1]CUADRO 7A'!AC35/$AC$191</f>
        <v>1696112</v>
      </c>
    </row>
    <row r="36" spans="2:29" x14ac:dyDescent="0.2">
      <c r="B36" s="103" t="s">
        <v>125</v>
      </c>
      <c r="C36" s="48">
        <f>'[2]CUADRO 7A'!C33/C$191</f>
        <v>0</v>
      </c>
      <c r="D36" s="48">
        <f>'[2]CUADRO 7A'!D33/D$191</f>
        <v>0</v>
      </c>
      <c r="E36" s="48">
        <f>'[2]CUADRO 7A'!E33/E$191</f>
        <v>0</v>
      </c>
      <c r="F36" s="48">
        <f>'[2]CUADRO 7A'!F33/F$191</f>
        <v>0</v>
      </c>
      <c r="G36" s="48">
        <f>'[2]CUADRO 7A'!G33/G$191</f>
        <v>0</v>
      </c>
      <c r="H36" s="48">
        <f>'[2]CUADRO 7A'!H33/H$191</f>
        <v>0</v>
      </c>
      <c r="I36" s="48">
        <f>'[2]CUADRO 7A'!I33/I$191</f>
        <v>0</v>
      </c>
      <c r="J36" s="48">
        <f>'[2]CUADRO 7A'!J33/J$191</f>
        <v>0</v>
      </c>
      <c r="K36" s="48">
        <f>'[2]CUADRO 7A'!K33/K$191</f>
        <v>0</v>
      </c>
      <c r="L36" s="48">
        <f>'[2]CUADRO 7A'!L33/L$191</f>
        <v>0</v>
      </c>
      <c r="M36" s="48">
        <f>'[2]CUADRO 7A'!M33/M$191</f>
        <v>0</v>
      </c>
      <c r="N36" s="48">
        <f>'[2]CUADRO 7A'!N33/N$191</f>
        <v>0</v>
      </c>
      <c r="O36" s="48">
        <f>'[2]CUADRO 7A'!O33/O$191</f>
        <v>0</v>
      </c>
      <c r="P36" s="48">
        <f>'[2]CUADRO 7A'!P33/P$191</f>
        <v>0</v>
      </c>
      <c r="Q36" s="48">
        <f>'[2]CUADRO 7A'!Q33/Q$191</f>
        <v>0</v>
      </c>
      <c r="R36" s="48">
        <f>'[2]CUADRO 7A'!R33/R$191</f>
        <v>0</v>
      </c>
      <c r="S36" s="48">
        <f>'[2]CUADRO 7A'!S33/S$191</f>
        <v>0</v>
      </c>
      <c r="T36" s="48">
        <f>'[2]CUADRO 7A'!T33/T$191</f>
        <v>0</v>
      </c>
      <c r="U36" s="48">
        <f>'[2]CUADRO 7A'!U33/U$191</f>
        <v>0</v>
      </c>
      <c r="V36" s="48">
        <f>'[2]CUADRO 7A'!V33/V$191</f>
        <v>0</v>
      </c>
      <c r="W36" s="48">
        <f>'[2]CUADRO 7A'!W33/W$191</f>
        <v>0</v>
      </c>
      <c r="X36" s="48">
        <f>'[2]CUADRO 7A'!X33/X$191</f>
        <v>0</v>
      </c>
      <c r="Y36" s="48">
        <f>'[2]CUADRO 7A'!Y33/Y$191</f>
        <v>0</v>
      </c>
      <c r="Z36" s="48">
        <f>'[2]CUADRO 7A'!Z33/Z$191</f>
        <v>0</v>
      </c>
      <c r="AA36" s="48">
        <f>'[2]CUADRO 7A'!AA33/AA$191</f>
        <v>278480.5366137526</v>
      </c>
      <c r="AB36" s="48">
        <f>'[2]CUADRO 7A'!AB33/AB$191</f>
        <v>69268.090559083852</v>
      </c>
      <c r="AC36" s="48">
        <f>'[1]CUADRO 7A'!AC36/$AC$191</f>
        <v>74476</v>
      </c>
    </row>
    <row r="37" spans="2:29" x14ac:dyDescent="0.2">
      <c r="B37" s="103" t="s">
        <v>126</v>
      </c>
      <c r="C37" s="48">
        <f>'[2]CUADRO 7A'!C34/C$191</f>
        <v>0</v>
      </c>
      <c r="D37" s="48">
        <f>'[2]CUADRO 7A'!D34/D$191</f>
        <v>0</v>
      </c>
      <c r="E37" s="48">
        <f>'[2]CUADRO 7A'!E34/E$191</f>
        <v>0</v>
      </c>
      <c r="F37" s="48">
        <f>'[2]CUADRO 7A'!F34/F$191</f>
        <v>0</v>
      </c>
      <c r="G37" s="48">
        <f>'[2]CUADRO 7A'!G34/G$191</f>
        <v>0</v>
      </c>
      <c r="H37" s="48">
        <f>'[2]CUADRO 7A'!H34/H$191</f>
        <v>0</v>
      </c>
      <c r="I37" s="48">
        <f>'[2]CUADRO 7A'!I34/I$191</f>
        <v>0</v>
      </c>
      <c r="J37" s="48">
        <f>'[2]CUADRO 7A'!J34/J$191</f>
        <v>0</v>
      </c>
      <c r="K37" s="48">
        <f>'[2]CUADRO 7A'!K34/K$191</f>
        <v>0</v>
      </c>
      <c r="L37" s="48">
        <f>'[2]CUADRO 7A'!L34/L$191</f>
        <v>0</v>
      </c>
      <c r="M37" s="48">
        <f>'[2]CUADRO 7A'!M34/M$191</f>
        <v>0</v>
      </c>
      <c r="N37" s="48">
        <f>'[2]CUADRO 7A'!N34/N$191</f>
        <v>0</v>
      </c>
      <c r="O37" s="48">
        <f>'[2]CUADRO 7A'!O34/O$191</f>
        <v>0</v>
      </c>
      <c r="P37" s="48">
        <f>'[2]CUADRO 7A'!P34/P$191</f>
        <v>0</v>
      </c>
      <c r="Q37" s="48">
        <f>'[2]CUADRO 7A'!Q34/Q$191</f>
        <v>0</v>
      </c>
      <c r="R37" s="48">
        <f>'[2]CUADRO 7A'!R34/R$191</f>
        <v>0</v>
      </c>
      <c r="S37" s="48">
        <f>'[2]CUADRO 7A'!S34/S$191</f>
        <v>0</v>
      </c>
      <c r="T37" s="48">
        <f>'[2]CUADRO 7A'!T34/T$191</f>
        <v>0</v>
      </c>
      <c r="U37" s="48">
        <f>'[2]CUADRO 7A'!U34/U$191</f>
        <v>0</v>
      </c>
      <c r="V37" s="48">
        <f>'[2]CUADRO 7A'!V34/V$191</f>
        <v>0</v>
      </c>
      <c r="W37" s="48">
        <f>'[2]CUADRO 7A'!W34/W$191</f>
        <v>0</v>
      </c>
      <c r="X37" s="48">
        <f>'[2]CUADRO 7A'!X34/X$191</f>
        <v>0</v>
      </c>
      <c r="Y37" s="48">
        <f>'[2]CUADRO 7A'!Y34/Y$191</f>
        <v>0</v>
      </c>
      <c r="Z37" s="48">
        <f>'[2]CUADRO 7A'!Z34/Z$191</f>
        <v>0</v>
      </c>
      <c r="AA37" s="48">
        <f>'[2]CUADRO 7A'!AA34/AA$191</f>
        <v>1371334.3698769498</v>
      </c>
      <c r="AB37" s="48">
        <f>'[2]CUADRO 7A'!AB34/AB$191</f>
        <v>1844398.3011115701</v>
      </c>
      <c r="AC37" s="48">
        <f>'[1]CUADRO 7A'!AC37/$AC$191</f>
        <v>1299335</v>
      </c>
    </row>
    <row r="38" spans="2:29" x14ac:dyDescent="0.2">
      <c r="B38" s="103" t="s">
        <v>359</v>
      </c>
      <c r="C38" s="48">
        <f>'[2]CUADRO 7A'!C35/C$191</f>
        <v>0</v>
      </c>
      <c r="D38" s="48">
        <f>'[2]CUADRO 7A'!D35/D$191</f>
        <v>0</v>
      </c>
      <c r="E38" s="48">
        <f>'[2]CUADRO 7A'!E35/E$191</f>
        <v>0</v>
      </c>
      <c r="F38" s="48">
        <f>'[2]CUADRO 7A'!F35/F$191</f>
        <v>0</v>
      </c>
      <c r="G38" s="48">
        <f>'[2]CUADRO 7A'!G35/G$191</f>
        <v>0</v>
      </c>
      <c r="H38" s="48">
        <f>'[2]CUADRO 7A'!H35/H$191</f>
        <v>0</v>
      </c>
      <c r="I38" s="48">
        <f>'[2]CUADRO 7A'!I35/I$191</f>
        <v>0</v>
      </c>
      <c r="J38" s="48">
        <f>'[2]CUADRO 7A'!J35/J$191</f>
        <v>0</v>
      </c>
      <c r="K38" s="48">
        <f>'[2]CUADRO 7A'!K35/K$191</f>
        <v>0</v>
      </c>
      <c r="L38" s="48">
        <f>'[2]CUADRO 7A'!L35/L$191</f>
        <v>0</v>
      </c>
      <c r="M38" s="48">
        <f>'[2]CUADRO 7A'!M35/M$191</f>
        <v>0</v>
      </c>
      <c r="N38" s="48">
        <f>'[2]CUADRO 7A'!N35/N$191</f>
        <v>0</v>
      </c>
      <c r="O38" s="48">
        <f>'[2]CUADRO 7A'!O35/O$191</f>
        <v>0</v>
      </c>
      <c r="P38" s="48">
        <f>'[2]CUADRO 7A'!P35/P$191</f>
        <v>0</v>
      </c>
      <c r="Q38" s="48">
        <f>'[2]CUADRO 7A'!Q35/Q$191</f>
        <v>0</v>
      </c>
      <c r="R38" s="48">
        <f>'[2]CUADRO 7A'!R35/R$191</f>
        <v>0</v>
      </c>
      <c r="S38" s="48">
        <f>'[2]CUADRO 7A'!S35/S$191</f>
        <v>0</v>
      </c>
      <c r="T38" s="48">
        <f>'[2]CUADRO 7A'!T35/T$191</f>
        <v>0</v>
      </c>
      <c r="U38" s="48">
        <f>'[2]CUADRO 7A'!U35/U$191</f>
        <v>0</v>
      </c>
      <c r="V38" s="48">
        <f>'[2]CUADRO 7A'!V35/V$191</f>
        <v>0</v>
      </c>
      <c r="W38" s="48">
        <f>'[2]CUADRO 7A'!W35/W$191</f>
        <v>0</v>
      </c>
      <c r="X38" s="48">
        <f>'[2]CUADRO 7A'!X35/X$191</f>
        <v>0</v>
      </c>
      <c r="Y38" s="48">
        <f>'[2]CUADRO 7A'!Y35/Y$191</f>
        <v>0</v>
      </c>
      <c r="Z38" s="48">
        <f>'[2]CUADRO 7A'!Z35/Z$191</f>
        <v>0</v>
      </c>
      <c r="AA38" s="48">
        <f>'[2]CUADRO 7A'!AA35/AA$191</f>
        <v>0</v>
      </c>
      <c r="AB38" s="48">
        <f>'[2]CUADRO 7A'!AB35/AB$191</f>
        <v>673067.56899813283</v>
      </c>
      <c r="AC38" s="48">
        <f>'[1]CUADRO 7A'!AC38/$AC$191</f>
        <v>0</v>
      </c>
    </row>
    <row r="39" spans="2:29" x14ac:dyDescent="0.2">
      <c r="B39" s="103" t="s">
        <v>367</v>
      </c>
      <c r="C39" s="48">
        <f>'[2]CUADRO 7A'!C36/C$191</f>
        <v>0</v>
      </c>
      <c r="D39" s="48">
        <f>'[2]CUADRO 7A'!D36/D$191</f>
        <v>0</v>
      </c>
      <c r="E39" s="48">
        <f>'[2]CUADRO 7A'!E36/E$191</f>
        <v>0</v>
      </c>
      <c r="F39" s="48">
        <f>'[2]CUADRO 7A'!F36/F$191</f>
        <v>0</v>
      </c>
      <c r="G39" s="48">
        <f>'[2]CUADRO 7A'!G36/G$191</f>
        <v>0</v>
      </c>
      <c r="H39" s="48">
        <f>'[2]CUADRO 7A'!H36/H$191</f>
        <v>0</v>
      </c>
      <c r="I39" s="48">
        <f>'[2]CUADRO 7A'!I36/I$191</f>
        <v>0</v>
      </c>
      <c r="J39" s="48">
        <f>'[2]CUADRO 7A'!J36/J$191</f>
        <v>0</v>
      </c>
      <c r="K39" s="48">
        <f>'[2]CUADRO 7A'!K36/K$191</f>
        <v>0</v>
      </c>
      <c r="L39" s="48">
        <f>'[2]CUADRO 7A'!L36/L$191</f>
        <v>0</v>
      </c>
      <c r="M39" s="48">
        <f>'[2]CUADRO 7A'!M36/M$191</f>
        <v>0</v>
      </c>
      <c r="N39" s="48">
        <f>'[2]CUADRO 7A'!N36/N$191</f>
        <v>0</v>
      </c>
      <c r="O39" s="48">
        <f>'[2]CUADRO 7A'!O36/O$191</f>
        <v>0</v>
      </c>
      <c r="P39" s="48">
        <f>'[2]CUADRO 7A'!P36/P$191</f>
        <v>0</v>
      </c>
      <c r="Q39" s="48">
        <f>'[2]CUADRO 7A'!Q36/Q$191</f>
        <v>0</v>
      </c>
      <c r="R39" s="48">
        <f>'[2]CUADRO 7A'!R36/R$191</f>
        <v>0</v>
      </c>
      <c r="S39" s="48">
        <f>'[2]CUADRO 7A'!S36/S$191</f>
        <v>0</v>
      </c>
      <c r="T39" s="48">
        <f>'[2]CUADRO 7A'!T36/T$191</f>
        <v>0</v>
      </c>
      <c r="U39" s="48">
        <f>'[2]CUADRO 7A'!U36/U$191</f>
        <v>0</v>
      </c>
      <c r="V39" s="48">
        <f>'[2]CUADRO 7A'!V36/V$191</f>
        <v>0</v>
      </c>
      <c r="W39" s="48">
        <f>'[2]CUADRO 7A'!W36/W$191</f>
        <v>0</v>
      </c>
      <c r="X39" s="48">
        <f>'[2]CUADRO 7A'!X36/X$191</f>
        <v>0</v>
      </c>
      <c r="Y39" s="48">
        <f>'[2]CUADRO 7A'!Y36/Y$191</f>
        <v>0</v>
      </c>
      <c r="Z39" s="48">
        <f>'[2]CUADRO 7A'!Z36/Z$191</f>
        <v>0</v>
      </c>
      <c r="AA39" s="48">
        <f>'[2]CUADRO 7A'!AA36/AA$191</f>
        <v>0</v>
      </c>
      <c r="AB39" s="48">
        <f>'[2]CUADRO 7A'!AB36/AB$191</f>
        <v>0</v>
      </c>
      <c r="AC39" s="48">
        <f>'[1]CUADRO 7A'!AC39/$AC$191</f>
        <v>869000</v>
      </c>
    </row>
    <row r="40" spans="2:29" s="45" customFormat="1" x14ac:dyDescent="0.2">
      <c r="B40" s="111" t="s">
        <v>127</v>
      </c>
      <c r="C40" s="47">
        <f>'[2]CUADRO 7A'!C37/C$191</f>
        <v>2392254.4650389599</v>
      </c>
      <c r="D40" s="47">
        <f>'[2]CUADRO 7A'!D37/D$191</f>
        <v>2453190.4209408341</v>
      </c>
      <c r="E40" s="47">
        <f>'[2]CUADRO 7A'!E37/E$191</f>
        <v>1805430.4466543773</v>
      </c>
      <c r="F40" s="47">
        <f>'[2]CUADRO 7A'!F37/F$191</f>
        <v>498293.76195259753</v>
      </c>
      <c r="G40" s="47">
        <f>'[2]CUADRO 7A'!G37/G$191</f>
        <v>565383.01918807428</v>
      </c>
      <c r="H40" s="47">
        <f>'[2]CUADRO 7A'!H37/H$191</f>
        <v>580551.93651218014</v>
      </c>
      <c r="I40" s="47">
        <f>'[2]CUADRO 7A'!I37/I$191</f>
        <v>551538.10313743562</v>
      </c>
      <c r="J40" s="47">
        <f>'[2]CUADRO 7A'!J37/J$191</f>
        <v>550402.6584928775</v>
      </c>
      <c r="K40" s="47">
        <f>'[2]CUADRO 7A'!K37/K$191</f>
        <v>553627.06312041613</v>
      </c>
      <c r="L40" s="47">
        <f>'[2]CUADRO 7A'!L37/L$191</f>
        <v>848319.37050084106</v>
      </c>
      <c r="M40" s="47">
        <f>'[2]CUADRO 7A'!M37/M$191</f>
        <v>1087304.532854161</v>
      </c>
      <c r="N40" s="47">
        <f>'[2]CUADRO 7A'!N37/N$191</f>
        <v>894597.99785809149</v>
      </c>
      <c r="O40" s="47">
        <f>'[2]CUADRO 7A'!O37/O$191</f>
        <v>1163199.5463694867</v>
      </c>
      <c r="P40" s="47">
        <f>'[2]CUADRO 7A'!P37/P$191</f>
        <v>1024368.5356032694</v>
      </c>
      <c r="Q40" s="47">
        <f>'[2]CUADRO 7A'!Q37/Q$191</f>
        <v>1066372.2492283508</v>
      </c>
      <c r="R40" s="47">
        <f>'[2]CUADRO 7A'!R37/R$191</f>
        <v>1642789.6208524981</v>
      </c>
      <c r="S40" s="47">
        <f>'[2]CUADRO 7A'!S37/S$191</f>
        <v>867654.27930021775</v>
      </c>
      <c r="T40" s="47">
        <f>'[2]CUADRO 7A'!T37/T$191</f>
        <v>1123038.0316243281</v>
      </c>
      <c r="U40" s="47">
        <f>'[2]CUADRO 7A'!U37/U$191</f>
        <v>1162027.5584936377</v>
      </c>
      <c r="V40" s="47">
        <f>'[2]CUADRO 7A'!V37/V$191</f>
        <v>2009110.4430705493</v>
      </c>
      <c r="W40" s="47">
        <f>'[2]CUADRO 7A'!W37/W$191</f>
        <v>975025.62732190324</v>
      </c>
      <c r="X40" s="47">
        <f>'[2]CUADRO 7A'!X37/X$191</f>
        <v>1985423.3967391532</v>
      </c>
      <c r="Y40" s="47">
        <f>'[2]CUADRO 7A'!Y37/Y$191</f>
        <v>1863121.0313726282</v>
      </c>
      <c r="Z40" s="47">
        <f>'[2]CUADRO 7A'!Z37/Z$191</f>
        <v>1672012.9053896049</v>
      </c>
      <c r="AA40" s="47">
        <f>'[2]CUADRO 7A'!AA37/AA$191</f>
        <v>1668992.4597274638</v>
      </c>
      <c r="AB40" s="47">
        <f>'[2]CUADRO 7A'!AB37/AB$191</f>
        <v>1313318.8708295338</v>
      </c>
      <c r="AC40" s="47">
        <f>'[1]CUADRO 7A'!AC40/$AC$191</f>
        <v>1356064</v>
      </c>
    </row>
    <row r="41" spans="2:29" x14ac:dyDescent="0.2">
      <c r="B41" s="105" t="s">
        <v>128</v>
      </c>
      <c r="C41" s="48">
        <f>'[2]CUADRO 7A'!C38/C$191</f>
        <v>0</v>
      </c>
      <c r="D41" s="48">
        <f>'[2]CUADRO 7A'!D38/D$191</f>
        <v>0</v>
      </c>
      <c r="E41" s="48">
        <f>'[2]CUADRO 7A'!E38/E$191</f>
        <v>0</v>
      </c>
      <c r="F41" s="48">
        <f>'[2]CUADRO 7A'!F38/F$191</f>
        <v>0</v>
      </c>
      <c r="G41" s="48">
        <f>'[2]CUADRO 7A'!G38/G$191</f>
        <v>0</v>
      </c>
      <c r="H41" s="48">
        <f>'[2]CUADRO 7A'!H38/H$191</f>
        <v>0</v>
      </c>
      <c r="I41" s="48">
        <f>'[2]CUADRO 7A'!I38/I$191</f>
        <v>0</v>
      </c>
      <c r="J41" s="48">
        <f>'[2]CUADRO 7A'!J38/J$191</f>
        <v>0</v>
      </c>
      <c r="K41" s="48">
        <f>'[2]CUADRO 7A'!K38/K$191</f>
        <v>0</v>
      </c>
      <c r="L41" s="48">
        <f>'[2]CUADRO 7A'!L38/L$191</f>
        <v>0</v>
      </c>
      <c r="M41" s="48">
        <f>'[2]CUADRO 7A'!M38/M$191</f>
        <v>0</v>
      </c>
      <c r="N41" s="48">
        <f>'[2]CUADRO 7A'!N38/N$191</f>
        <v>0</v>
      </c>
      <c r="O41" s="48">
        <f>'[2]CUADRO 7A'!O38/O$191</f>
        <v>0</v>
      </c>
      <c r="P41" s="48">
        <f>'[2]CUADRO 7A'!P38/P$191</f>
        <v>0</v>
      </c>
      <c r="Q41" s="48">
        <f>'[2]CUADRO 7A'!Q38/Q$191</f>
        <v>0</v>
      </c>
      <c r="R41" s="48">
        <f>'[2]CUADRO 7A'!R38/R$191</f>
        <v>0</v>
      </c>
      <c r="S41" s="48">
        <f>'[2]CUADRO 7A'!S38/S$191</f>
        <v>0</v>
      </c>
      <c r="T41" s="48">
        <f>'[2]CUADRO 7A'!T38/T$191</f>
        <v>0</v>
      </c>
      <c r="U41" s="48">
        <f>'[2]CUADRO 7A'!U38/U$191</f>
        <v>0</v>
      </c>
      <c r="V41" s="48">
        <f>'[2]CUADRO 7A'!V38/V$191</f>
        <v>1981077.8828306969</v>
      </c>
      <c r="W41" s="48">
        <f>'[2]CUADRO 7A'!W38/W$191</f>
        <v>0</v>
      </c>
      <c r="X41" s="48">
        <f>'[2]CUADRO 7A'!X38/X$191</f>
        <v>0</v>
      </c>
      <c r="Y41" s="48">
        <f>'[2]CUADRO 7A'!Y38/Y$191</f>
        <v>1851150.8406789934</v>
      </c>
      <c r="Z41" s="48">
        <f>'[2]CUADRO 7A'!Z38/Z$191</f>
        <v>0</v>
      </c>
      <c r="AA41" s="48">
        <f>'[2]CUADRO 7A'!AA38/AA$191</f>
        <v>0</v>
      </c>
      <c r="AB41" s="48">
        <f>'[2]CUADRO 7A'!AB38/AB$191</f>
        <v>0</v>
      </c>
      <c r="AC41" s="48">
        <f>'[1]CUADRO 7A'!AC41/$AC$191</f>
        <v>0</v>
      </c>
    </row>
    <row r="42" spans="2:29" x14ac:dyDescent="0.2">
      <c r="B42" s="105" t="s">
        <v>129</v>
      </c>
      <c r="C42" s="48">
        <f>'[2]CUADRO 7A'!C39/C$191</f>
        <v>2392254.4650389599</v>
      </c>
      <c r="D42" s="48">
        <f>'[2]CUADRO 7A'!D39/D$191</f>
        <v>2453190.4209408341</v>
      </c>
      <c r="E42" s="48">
        <f>'[2]CUADRO 7A'!E39/E$191</f>
        <v>1805430.4466543773</v>
      </c>
      <c r="F42" s="48">
        <f>'[2]CUADRO 7A'!F39/F$191</f>
        <v>89601.174904493222</v>
      </c>
      <c r="G42" s="48">
        <f>'[2]CUADRO 7A'!G39/G$191</f>
        <v>163226.3130486744</v>
      </c>
      <c r="H42" s="48">
        <f>'[2]CUADRO 7A'!H39/H$191</f>
        <v>165189.24267599228</v>
      </c>
      <c r="I42" s="48">
        <f>'[2]CUADRO 7A'!I39/I$191</f>
        <v>10956.896495908599</v>
      </c>
      <c r="J42" s="48">
        <f>'[2]CUADRO 7A'!J39/J$191</f>
        <v>0</v>
      </c>
      <c r="K42" s="48">
        <f>'[2]CUADRO 7A'!K39/K$191</f>
        <v>0</v>
      </c>
      <c r="L42" s="48">
        <f>'[2]CUADRO 7A'!L39/L$191</f>
        <v>0</v>
      </c>
      <c r="M42" s="48">
        <f>'[2]CUADRO 7A'!M39/M$191</f>
        <v>0</v>
      </c>
      <c r="N42" s="48">
        <f>'[2]CUADRO 7A'!N39/N$191</f>
        <v>0</v>
      </c>
      <c r="O42" s="48">
        <f>'[2]CUADRO 7A'!O39/O$191</f>
        <v>1163199.5463694867</v>
      </c>
      <c r="P42" s="48">
        <f>'[2]CUADRO 7A'!P39/P$191</f>
        <v>1024368.5356032694</v>
      </c>
      <c r="Q42" s="48">
        <f>'[2]CUADRO 7A'!Q39/Q$191</f>
        <v>1066372.2492283508</v>
      </c>
      <c r="R42" s="48">
        <f>'[2]CUADRO 7A'!R39/R$191</f>
        <v>1642789.6208524981</v>
      </c>
      <c r="S42" s="48">
        <f>'[2]CUADRO 7A'!S39/S$191</f>
        <v>867654.27930021775</v>
      </c>
      <c r="T42" s="48">
        <f>'[2]CUADRO 7A'!T39/T$191</f>
        <v>1123038.0316243281</v>
      </c>
      <c r="U42" s="48">
        <f>'[2]CUADRO 7A'!U39/U$191</f>
        <v>1162027.5584936377</v>
      </c>
      <c r="V42" s="48">
        <f>'[2]CUADRO 7A'!V39/V$191</f>
        <v>0</v>
      </c>
      <c r="W42" s="48">
        <f>'[2]CUADRO 7A'!W39/W$191</f>
        <v>958794.13693865202</v>
      </c>
      <c r="X42" s="48">
        <f>'[2]CUADRO 7A'!X39/X$191</f>
        <v>1940010.906969049</v>
      </c>
      <c r="Y42" s="48">
        <f>'[2]CUADRO 7A'!Y39/Y$191</f>
        <v>0</v>
      </c>
      <c r="Z42" s="48">
        <f>'[2]CUADRO 7A'!Z39/Z$191</f>
        <v>1672012.9053896049</v>
      </c>
      <c r="AA42" s="48">
        <f>'[2]CUADRO 7A'!AA39/AA$191</f>
        <v>1668992.4597274638</v>
      </c>
      <c r="AB42" s="48">
        <f>'[2]CUADRO 7A'!AB39/AB$191</f>
        <v>1313318.8708295338</v>
      </c>
      <c r="AC42" s="48">
        <f>'[1]CUADRO 7A'!AC42/$AC$191</f>
        <v>1356064</v>
      </c>
    </row>
    <row r="43" spans="2:29" x14ac:dyDescent="0.2">
      <c r="B43" s="105" t="s">
        <v>130</v>
      </c>
      <c r="C43" s="48">
        <f>'[2]CUADRO 7A'!C40/C$191</f>
        <v>0</v>
      </c>
      <c r="D43" s="48">
        <f>'[2]CUADRO 7A'!D40/D$191</f>
        <v>0</v>
      </c>
      <c r="E43" s="48">
        <f>'[2]CUADRO 7A'!E40/E$191</f>
        <v>0</v>
      </c>
      <c r="F43" s="48">
        <f>'[2]CUADRO 7A'!F40/F$191</f>
        <v>408692.58704810427</v>
      </c>
      <c r="G43" s="48">
        <f>'[2]CUADRO 7A'!G40/G$191</f>
        <v>402156.70613939996</v>
      </c>
      <c r="H43" s="48">
        <f>'[2]CUADRO 7A'!H40/H$191</f>
        <v>415362.69383618789</v>
      </c>
      <c r="I43" s="48">
        <f>'[2]CUADRO 7A'!I40/I$191</f>
        <v>540581.20664152701</v>
      </c>
      <c r="J43" s="48">
        <f>'[2]CUADRO 7A'!J40/J$191</f>
        <v>550402.6584928775</v>
      </c>
      <c r="K43" s="48">
        <f>'[2]CUADRO 7A'!K40/K$191</f>
        <v>553627.06312041613</v>
      </c>
      <c r="L43" s="48">
        <f>'[2]CUADRO 7A'!L40/L$191</f>
        <v>848319.37050084106</v>
      </c>
      <c r="M43" s="48">
        <f>'[2]CUADRO 7A'!M40/M$191</f>
        <v>1087304.532854161</v>
      </c>
      <c r="N43" s="48">
        <f>'[2]CUADRO 7A'!N40/N$191</f>
        <v>894597.99785809149</v>
      </c>
      <c r="O43" s="48">
        <f>'[2]CUADRO 7A'!O40/O$191</f>
        <v>0</v>
      </c>
      <c r="P43" s="48">
        <f>'[2]CUADRO 7A'!P40/P$191</f>
        <v>0</v>
      </c>
      <c r="Q43" s="48">
        <f>'[2]CUADRO 7A'!Q40/Q$191</f>
        <v>0</v>
      </c>
      <c r="R43" s="48">
        <f>'[2]CUADRO 7A'!R40/R$191</f>
        <v>0</v>
      </c>
      <c r="S43" s="48">
        <f>'[2]CUADRO 7A'!S40/S$191</f>
        <v>0</v>
      </c>
      <c r="T43" s="48">
        <f>'[2]CUADRO 7A'!T40/T$191</f>
        <v>0</v>
      </c>
      <c r="U43" s="48">
        <f>'[2]CUADRO 7A'!U40/U$191</f>
        <v>0</v>
      </c>
      <c r="V43" s="48">
        <f>'[2]CUADRO 7A'!V40/V$191</f>
        <v>0</v>
      </c>
      <c r="W43" s="48">
        <f>'[2]CUADRO 7A'!W40/W$191</f>
        <v>0</v>
      </c>
      <c r="X43" s="48">
        <f>'[2]CUADRO 7A'!X40/X$191</f>
        <v>0</v>
      </c>
      <c r="Y43" s="48">
        <f>'[2]CUADRO 7A'!Y40/Y$191</f>
        <v>0</v>
      </c>
      <c r="Z43" s="48">
        <f>'[2]CUADRO 7A'!Z40/Z$191</f>
        <v>0</v>
      </c>
      <c r="AA43" s="48">
        <f>'[2]CUADRO 7A'!AA40/AA$191</f>
        <v>0</v>
      </c>
      <c r="AB43" s="48">
        <f>'[2]CUADRO 7A'!AB40/AB$191</f>
        <v>0</v>
      </c>
      <c r="AC43" s="48">
        <f>'[1]CUADRO 7A'!AC43/$AC$191</f>
        <v>0</v>
      </c>
    </row>
    <row r="44" spans="2:29" x14ac:dyDescent="0.2">
      <c r="B44" s="105" t="s">
        <v>131</v>
      </c>
      <c r="C44" s="48">
        <f>'[2]CUADRO 7A'!C41/C$191</f>
        <v>0</v>
      </c>
      <c r="D44" s="48">
        <f>'[2]CUADRO 7A'!D41/D$191</f>
        <v>0</v>
      </c>
      <c r="E44" s="48">
        <f>'[2]CUADRO 7A'!E41/E$191</f>
        <v>0</v>
      </c>
      <c r="F44" s="48">
        <f>'[2]CUADRO 7A'!F41/F$191</f>
        <v>0</v>
      </c>
      <c r="G44" s="48">
        <f>'[2]CUADRO 7A'!G41/G$191</f>
        <v>0</v>
      </c>
      <c r="H44" s="48">
        <f>'[2]CUADRO 7A'!H41/H$191</f>
        <v>0</v>
      </c>
      <c r="I44" s="48">
        <f>'[2]CUADRO 7A'!I41/I$191</f>
        <v>0</v>
      </c>
      <c r="J44" s="48">
        <f>'[2]CUADRO 7A'!J41/J$191</f>
        <v>0</v>
      </c>
      <c r="K44" s="48">
        <f>'[2]CUADRO 7A'!K41/K$191</f>
        <v>0</v>
      </c>
      <c r="L44" s="48">
        <f>'[2]CUADRO 7A'!L41/L$191</f>
        <v>0</v>
      </c>
      <c r="M44" s="48">
        <f>'[2]CUADRO 7A'!M41/M$191</f>
        <v>0</v>
      </c>
      <c r="N44" s="48">
        <f>'[2]CUADRO 7A'!N41/N$191</f>
        <v>0</v>
      </c>
      <c r="O44" s="48">
        <f>'[2]CUADRO 7A'!O41/O$191</f>
        <v>0</v>
      </c>
      <c r="P44" s="48">
        <f>'[2]CUADRO 7A'!P41/P$191</f>
        <v>0</v>
      </c>
      <c r="Q44" s="48">
        <f>'[2]CUADRO 7A'!Q41/Q$191</f>
        <v>0</v>
      </c>
      <c r="R44" s="48">
        <f>'[2]CUADRO 7A'!R41/R$191</f>
        <v>0</v>
      </c>
      <c r="S44" s="48">
        <f>'[2]CUADRO 7A'!S41/S$191</f>
        <v>0</v>
      </c>
      <c r="T44" s="48">
        <f>'[2]CUADRO 7A'!T41/T$191</f>
        <v>0</v>
      </c>
      <c r="U44" s="48">
        <f>'[2]CUADRO 7A'!U41/U$191</f>
        <v>0</v>
      </c>
      <c r="V44" s="48">
        <f>'[2]CUADRO 7A'!V41/V$191</f>
        <v>3425.3977594484832</v>
      </c>
      <c r="W44" s="48">
        <f>'[2]CUADRO 7A'!W41/W$191</f>
        <v>0</v>
      </c>
      <c r="X44" s="48">
        <f>'[2]CUADRO 7A'!X41/X$191</f>
        <v>0</v>
      </c>
      <c r="Y44" s="48">
        <f>'[2]CUADRO 7A'!Y41/Y$191</f>
        <v>11970.190693634784</v>
      </c>
      <c r="Z44" s="48">
        <f>'[2]CUADRO 7A'!Z41/Z$191</f>
        <v>0</v>
      </c>
      <c r="AA44" s="48">
        <f>'[2]CUADRO 7A'!AA41/AA$191</f>
        <v>0</v>
      </c>
      <c r="AB44" s="48">
        <f>'[2]CUADRO 7A'!AB41/AB$191</f>
        <v>0</v>
      </c>
      <c r="AC44" s="48">
        <f>'[1]CUADRO 7A'!AC44/$AC$191</f>
        <v>0</v>
      </c>
    </row>
    <row r="45" spans="2:29" x14ac:dyDescent="0.2">
      <c r="B45" s="105" t="s">
        <v>132</v>
      </c>
      <c r="C45" s="48">
        <f>'[2]CUADRO 7A'!C42/C$191</f>
        <v>0</v>
      </c>
      <c r="D45" s="48">
        <f>'[2]CUADRO 7A'!D42/D$191</f>
        <v>0</v>
      </c>
      <c r="E45" s="48">
        <f>'[2]CUADRO 7A'!E42/E$191</f>
        <v>0</v>
      </c>
      <c r="F45" s="48">
        <f>'[2]CUADRO 7A'!F42/F$191</f>
        <v>0</v>
      </c>
      <c r="G45" s="48">
        <f>'[2]CUADRO 7A'!G42/G$191</f>
        <v>0</v>
      </c>
      <c r="H45" s="48">
        <f>'[2]CUADRO 7A'!H42/H$191</f>
        <v>0</v>
      </c>
      <c r="I45" s="48">
        <f>'[2]CUADRO 7A'!I42/I$191</f>
        <v>0</v>
      </c>
      <c r="J45" s="48">
        <f>'[2]CUADRO 7A'!J42/J$191</f>
        <v>0</v>
      </c>
      <c r="K45" s="48">
        <f>'[2]CUADRO 7A'!K42/K$191</f>
        <v>0</v>
      </c>
      <c r="L45" s="48">
        <f>'[2]CUADRO 7A'!L42/L$191</f>
        <v>0</v>
      </c>
      <c r="M45" s="48">
        <f>'[2]CUADRO 7A'!M42/M$191</f>
        <v>0</v>
      </c>
      <c r="N45" s="48">
        <f>'[2]CUADRO 7A'!N42/N$191</f>
        <v>0</v>
      </c>
      <c r="O45" s="48">
        <f>'[2]CUADRO 7A'!O42/O$191</f>
        <v>0</v>
      </c>
      <c r="P45" s="48">
        <f>'[2]CUADRO 7A'!P42/P$191</f>
        <v>0</v>
      </c>
      <c r="Q45" s="48">
        <f>'[2]CUADRO 7A'!Q42/Q$191</f>
        <v>0</v>
      </c>
      <c r="R45" s="48">
        <f>'[2]CUADRO 7A'!R42/R$191</f>
        <v>0</v>
      </c>
      <c r="S45" s="48">
        <f>'[2]CUADRO 7A'!S42/S$191</f>
        <v>0</v>
      </c>
      <c r="T45" s="48">
        <f>'[2]CUADRO 7A'!T42/T$191</f>
        <v>0</v>
      </c>
      <c r="U45" s="48">
        <f>'[2]CUADRO 7A'!U42/U$191</f>
        <v>0</v>
      </c>
      <c r="V45" s="48">
        <f>'[2]CUADRO 7A'!V42/V$191</f>
        <v>24607.162480404091</v>
      </c>
      <c r="W45" s="48">
        <f>'[2]CUADRO 7A'!W42/W$191</f>
        <v>16231.490383251261</v>
      </c>
      <c r="X45" s="48">
        <f>'[2]CUADRO 7A'!X42/X$191</f>
        <v>45412.48977010409</v>
      </c>
      <c r="Y45" s="48">
        <f>'[2]CUADRO 7A'!Y42/Y$191</f>
        <v>0</v>
      </c>
      <c r="Z45" s="48">
        <f>'[2]CUADRO 7A'!Z42/Z$191</f>
        <v>0</v>
      </c>
      <c r="AA45" s="48">
        <f>'[2]CUADRO 7A'!AA42/AA$191</f>
        <v>0</v>
      </c>
      <c r="AB45" s="48">
        <f>'[2]CUADRO 7A'!AB42/AB$191</f>
        <v>0</v>
      </c>
      <c r="AC45" s="48">
        <f>'[1]CUADRO 7A'!AC45/$AC$191</f>
        <v>0</v>
      </c>
    </row>
    <row r="46" spans="2:29" x14ac:dyDescent="0.2">
      <c r="B46" s="110" t="s">
        <v>133</v>
      </c>
      <c r="C46" s="50">
        <f>'[2]CUADRO 7A'!C43/C$191</f>
        <v>85505293.940590248</v>
      </c>
      <c r="D46" s="50">
        <f>'[2]CUADRO 7A'!D43/D$191</f>
        <v>94877576.002602801</v>
      </c>
      <c r="E46" s="50">
        <f>'[2]CUADRO 7A'!E43/E$191</f>
        <v>92343363.274823532</v>
      </c>
      <c r="F46" s="50">
        <f>'[2]CUADRO 7A'!F43/F$191</f>
        <v>93601390.75881359</v>
      </c>
      <c r="G46" s="50">
        <f>'[2]CUADRO 7A'!G43/G$191</f>
        <v>93672242.293401882</v>
      </c>
      <c r="H46" s="50">
        <f>'[2]CUADRO 7A'!H43/H$191</f>
        <v>110698927.17602813</v>
      </c>
      <c r="I46" s="50">
        <f>'[2]CUADRO 7A'!I43/I$191</f>
        <v>121860872.95836771</v>
      </c>
      <c r="J46" s="50">
        <f>'[2]CUADRO 7A'!J43/J$191</f>
        <v>121012718.4873248</v>
      </c>
      <c r="K46" s="50">
        <f>'[2]CUADRO 7A'!K43/K$191</f>
        <v>102133189.19118676</v>
      </c>
      <c r="L46" s="50">
        <f>'[2]CUADRO 7A'!L43/L$191</f>
        <v>106962376.27554244</v>
      </c>
      <c r="M46" s="50">
        <f>'[2]CUADRO 7A'!M43/M$191</f>
        <v>119572466.81787428</v>
      </c>
      <c r="N46" s="50">
        <f>'[2]CUADRO 7A'!N43/N$191</f>
        <v>112517960.8111518</v>
      </c>
      <c r="O46" s="50">
        <f>'[2]CUADRO 7A'!O43/O$191</f>
        <v>107170926.27315304</v>
      </c>
      <c r="P46" s="50">
        <f>'[2]CUADRO 7A'!P43/P$191</f>
        <v>119898642.74012032</v>
      </c>
      <c r="Q46" s="50">
        <f>'[2]CUADRO 7A'!Q43/Q$191</f>
        <v>113750248.60992402</v>
      </c>
      <c r="R46" s="50">
        <f>'[2]CUADRO 7A'!R43/R$191</f>
        <v>113829013.46640313</v>
      </c>
      <c r="S46" s="50">
        <f>'[2]CUADRO 7A'!S43/S$191</f>
        <v>101526448.29799187</v>
      </c>
      <c r="T46" s="50">
        <f>'[2]CUADRO 7A'!T43/T$191</f>
        <v>119511221.74339783</v>
      </c>
      <c r="U46" s="50">
        <f>'[2]CUADRO 7A'!U43/U$191</f>
        <v>107292905.64546791</v>
      </c>
      <c r="V46" s="50">
        <f>'[2]CUADRO 7A'!V43/V$191</f>
        <v>118894851.18442667</v>
      </c>
      <c r="W46" s="50">
        <f>'[2]CUADRO 7A'!W43/W$191</f>
        <v>155088682.82671717</v>
      </c>
      <c r="X46" s="50">
        <f>'[2]CUADRO 7A'!X43/X$191</f>
        <v>189150141.10990718</v>
      </c>
      <c r="Y46" s="50">
        <f>'[2]CUADRO 7A'!Y43/Y$191</f>
        <v>183010070.40841576</v>
      </c>
      <c r="Z46" s="50">
        <f>'[2]CUADRO 7A'!Z43/Z$191</f>
        <v>123719983.83028992</v>
      </c>
      <c r="AA46" s="50">
        <f>'[2]CUADRO 7A'!AA43/AA$191</f>
        <v>152748040.76059401</v>
      </c>
      <c r="AB46" s="50">
        <f>'[2]CUADRO 7A'!AB43/AB$191</f>
        <v>161564802.57963547</v>
      </c>
      <c r="AC46" s="50">
        <f>'[1]CUADRO 7A'!AC46/$AC$191</f>
        <v>176189397.69103101</v>
      </c>
    </row>
    <row r="47" spans="2:29" x14ac:dyDescent="0.2">
      <c r="B47" s="108" t="s">
        <v>134</v>
      </c>
      <c r="C47" s="48">
        <f>'[2]CUADRO 7A'!C44/C$191</f>
        <v>9103656.0592888203</v>
      </c>
      <c r="D47" s="48">
        <f>'[2]CUADRO 7A'!D44/D$191</f>
        <v>2825092.0058305748</v>
      </c>
      <c r="E47" s="48">
        <f>'[2]CUADRO 7A'!E44/E$191</f>
        <v>0</v>
      </c>
      <c r="F47" s="48">
        <f>'[2]CUADRO 7A'!F44/F$191</f>
        <v>0</v>
      </c>
      <c r="G47" s="48">
        <f>'[2]CUADRO 7A'!G44/G$191</f>
        <v>841748.78665043344</v>
      </c>
      <c r="H47" s="48">
        <f>'[2]CUADRO 7A'!H44/H$191</f>
        <v>1150641.0670426469</v>
      </c>
      <c r="I47" s="48">
        <f>'[2]CUADRO 7A'!I44/I$191</f>
        <v>2561219.3772577373</v>
      </c>
      <c r="J47" s="48">
        <f>'[2]CUADRO 7A'!J44/J$191</f>
        <v>932943.36221364222</v>
      </c>
      <c r="K47" s="48">
        <f>'[2]CUADRO 7A'!K44/K$191</f>
        <v>1260289.2493798092</v>
      </c>
      <c r="L47" s="48">
        <f>'[2]CUADRO 7A'!L44/L$191</f>
        <v>6824239.4157431955</v>
      </c>
      <c r="M47" s="48">
        <f>'[2]CUADRO 7A'!M44/M$191</f>
        <v>2993944.8424986978</v>
      </c>
      <c r="N47" s="48">
        <f>'[2]CUADRO 7A'!N44/N$191</f>
        <v>5698923.8045923747</v>
      </c>
      <c r="O47" s="48">
        <f>'[2]CUADRO 7A'!O44/O$191</f>
        <v>10292394.262127645</v>
      </c>
      <c r="P47" s="48">
        <f>'[2]CUADRO 7A'!P44/P$191</f>
        <v>3099636.3120060554</v>
      </c>
      <c r="Q47" s="48">
        <f>'[2]CUADRO 7A'!Q44/Q$191</f>
        <v>0</v>
      </c>
      <c r="R47" s="48">
        <f>'[2]CUADRO 7A'!R44/R$191</f>
        <v>0</v>
      </c>
      <c r="S47" s="48">
        <f>'[2]CUADRO 7A'!S44/S$191</f>
        <v>0</v>
      </c>
      <c r="T47" s="48">
        <f>'[2]CUADRO 7A'!T44/T$191</f>
        <v>1051085.8114163624</v>
      </c>
      <c r="U47" s="48">
        <f>'[2]CUADRO 7A'!U44/U$191</f>
        <v>0</v>
      </c>
      <c r="V47" s="48">
        <f>'[2]CUADRO 7A'!V44/V$191</f>
        <v>3782756.2794544967</v>
      </c>
      <c r="W47" s="48">
        <f>'[2]CUADRO 7A'!W44/W$191</f>
        <v>521194.64533375611</v>
      </c>
      <c r="X47" s="48">
        <f>'[2]CUADRO 7A'!X44/X$191</f>
        <v>19738483.065092068</v>
      </c>
      <c r="Y47" s="48">
        <f>'[2]CUADRO 7A'!Y44/Y$191</f>
        <v>8849213.8413160294</v>
      </c>
      <c r="Z47" s="48">
        <f>'[2]CUADRO 7A'!Z44/Z$191</f>
        <v>0</v>
      </c>
      <c r="AA47" s="48">
        <f>'[2]CUADRO 7A'!AA44/AA$191</f>
        <v>0</v>
      </c>
      <c r="AB47" s="48">
        <f>'[2]CUADRO 7A'!AB44/AB$191</f>
        <v>0</v>
      </c>
      <c r="AC47" s="48">
        <f>'[1]CUADRO 7A'!AC47/$AC$191</f>
        <v>0</v>
      </c>
    </row>
    <row r="48" spans="2:29" x14ac:dyDescent="0.2">
      <c r="B48" s="108" t="s">
        <v>135</v>
      </c>
      <c r="C48" s="48">
        <f>'[2]CUADRO 7A'!C45/C$191</f>
        <v>5463126.0216603316</v>
      </c>
      <c r="D48" s="48">
        <f>'[2]CUADRO 7A'!D45/D$191</f>
        <v>6393999.322842191</v>
      </c>
      <c r="E48" s="48">
        <f>'[2]CUADRO 7A'!E45/E$191</f>
        <v>8580987.2633800488</v>
      </c>
      <c r="F48" s="48">
        <f>'[2]CUADRO 7A'!F45/F$191</f>
        <v>5891630.9777669637</v>
      </c>
      <c r="G48" s="48">
        <f>'[2]CUADRO 7A'!G45/G$191</f>
        <v>8013710.4853094118</v>
      </c>
      <c r="H48" s="48">
        <f>'[2]CUADRO 7A'!H45/H$191</f>
        <v>6058047.6166052474</v>
      </c>
      <c r="I48" s="48">
        <f>'[2]CUADRO 7A'!I45/I$191</f>
        <v>6875846.9507728405</v>
      </c>
      <c r="J48" s="48">
        <f>'[2]CUADRO 7A'!J45/J$191</f>
        <v>17901406.893647321</v>
      </c>
      <c r="K48" s="48">
        <f>'[2]CUADRO 7A'!K45/K$191</f>
        <v>13235287.635004746</v>
      </c>
      <c r="L48" s="48">
        <f>'[2]CUADRO 7A'!L45/L$191</f>
        <v>21137391.736392044</v>
      </c>
      <c r="M48" s="48">
        <f>'[2]CUADRO 7A'!M45/M$191</f>
        <v>10713233.220064735</v>
      </c>
      <c r="N48" s="48">
        <f>'[2]CUADRO 7A'!N45/N$191</f>
        <v>14306233.067197192</v>
      </c>
      <c r="O48" s="48">
        <f>'[2]CUADRO 7A'!O45/O$191</f>
        <v>13673902.635566162</v>
      </c>
      <c r="P48" s="48">
        <f>'[2]CUADRO 7A'!P45/P$191</f>
        <v>25308961.748286705</v>
      </c>
      <c r="Q48" s="48">
        <f>'[2]CUADRO 7A'!Q45/Q$191</f>
        <v>25885435.920644239</v>
      </c>
      <c r="R48" s="48">
        <f>'[2]CUADRO 7A'!R45/R$191</f>
        <v>17038409.176864758</v>
      </c>
      <c r="S48" s="48">
        <f>'[2]CUADRO 7A'!S45/S$191</f>
        <v>6137851.1238037115</v>
      </c>
      <c r="T48" s="48">
        <f>'[2]CUADRO 7A'!T45/T$191</f>
        <v>3328146.7046284489</v>
      </c>
      <c r="U48" s="48">
        <f>'[2]CUADRO 7A'!U45/U$191</f>
        <v>4693959.2998500187</v>
      </c>
      <c r="V48" s="48">
        <f>'[2]CUADRO 7A'!V45/V$191</f>
        <v>13164456.975161521</v>
      </c>
      <c r="W48" s="48">
        <f>'[2]CUADRO 7A'!W45/W$191</f>
        <v>17037138.590641458</v>
      </c>
      <c r="X48" s="48">
        <f>'[2]CUADRO 7A'!X45/X$191</f>
        <v>12126545.403015956</v>
      </c>
      <c r="Y48" s="48">
        <f>'[2]CUADRO 7A'!Y45/Y$191</f>
        <v>12416977.850718003</v>
      </c>
      <c r="Z48" s="48">
        <f>'[2]CUADRO 7A'!Z45/Z$191</f>
        <v>32334337.113012291</v>
      </c>
      <c r="AA48" s="48">
        <f>'[2]CUADRO 7A'!AA45/AA$191</f>
        <v>31970990.444150317</v>
      </c>
      <c r="AB48" s="48">
        <f>'[2]CUADRO 7A'!AB45/AB$191</f>
        <v>20141882.613062922</v>
      </c>
      <c r="AC48" s="48">
        <f>'[1]CUADRO 7A'!AC48/$AC$191</f>
        <v>20437986.337319002</v>
      </c>
    </row>
    <row r="49" spans="2:29" x14ac:dyDescent="0.2">
      <c r="B49" s="108" t="s">
        <v>136</v>
      </c>
      <c r="C49" s="48">
        <f>'[2]CUADRO 7A'!C46/C$191</f>
        <v>0</v>
      </c>
      <c r="D49" s="48">
        <f>'[2]CUADRO 7A'!D46/D$191</f>
        <v>0</v>
      </c>
      <c r="E49" s="48">
        <f>'[2]CUADRO 7A'!E46/E$191</f>
        <v>0</v>
      </c>
      <c r="F49" s="48">
        <f>'[2]CUADRO 7A'!F46/F$191</f>
        <v>0</v>
      </c>
      <c r="G49" s="48">
        <f>'[2]CUADRO 7A'!G46/G$191</f>
        <v>3647578.0754852118</v>
      </c>
      <c r="H49" s="48">
        <f>'[2]CUADRO 7A'!H46/H$191</f>
        <v>3478682.295710328</v>
      </c>
      <c r="I49" s="48">
        <f>'[2]CUADRO 7A'!I46/I$191</f>
        <v>1267803.5917425798</v>
      </c>
      <c r="J49" s="48">
        <f>'[2]CUADRO 7A'!J46/J$191</f>
        <v>1226154.1331950726</v>
      </c>
      <c r="K49" s="48">
        <f>'[2]CUADRO 7A'!K46/K$191</f>
        <v>0</v>
      </c>
      <c r="L49" s="48">
        <f>'[2]CUADRO 7A'!L46/L$191</f>
        <v>0</v>
      </c>
      <c r="M49" s="48">
        <f>'[2]CUADRO 7A'!M46/M$191</f>
        <v>0</v>
      </c>
      <c r="N49" s="48">
        <f>'[2]CUADRO 7A'!N46/N$191</f>
        <v>0</v>
      </c>
      <c r="O49" s="48">
        <f>'[2]CUADRO 7A'!O46/O$191</f>
        <v>0</v>
      </c>
      <c r="P49" s="48">
        <f>'[2]CUADRO 7A'!P46/P$191</f>
        <v>0</v>
      </c>
      <c r="Q49" s="48">
        <f>'[2]CUADRO 7A'!Q46/Q$191</f>
        <v>0</v>
      </c>
      <c r="R49" s="48">
        <f>'[2]CUADRO 7A'!R46/R$191</f>
        <v>0</v>
      </c>
      <c r="S49" s="48">
        <f>'[2]CUADRO 7A'!S46/S$191</f>
        <v>0</v>
      </c>
      <c r="T49" s="48">
        <f>'[2]CUADRO 7A'!T46/T$191</f>
        <v>0</v>
      </c>
      <c r="U49" s="48">
        <f>'[2]CUADRO 7A'!U46/U$191</f>
        <v>0</v>
      </c>
      <c r="V49" s="48">
        <f>'[2]CUADRO 7A'!V46/V$191</f>
        <v>0</v>
      </c>
      <c r="W49" s="48">
        <f>'[2]CUADRO 7A'!W46/W$191</f>
        <v>0</v>
      </c>
      <c r="X49" s="48">
        <f>'[2]CUADRO 7A'!X46/X$191</f>
        <v>0</v>
      </c>
      <c r="Y49" s="48">
        <f>'[2]CUADRO 7A'!Y46/Y$191</f>
        <v>0</v>
      </c>
      <c r="Z49" s="48">
        <f>'[2]CUADRO 7A'!Z46/Z$191</f>
        <v>0</v>
      </c>
      <c r="AA49" s="48">
        <f>'[2]CUADRO 7A'!AA46/AA$191</f>
        <v>0</v>
      </c>
      <c r="AB49" s="48">
        <f>'[2]CUADRO 7A'!AB46/AB$191</f>
        <v>0</v>
      </c>
      <c r="AC49" s="48">
        <f>'[1]CUADRO 7A'!AC49/$AC$191</f>
        <v>0</v>
      </c>
    </row>
    <row r="50" spans="2:29" x14ac:dyDescent="0.2">
      <c r="B50" s="108" t="s">
        <v>137</v>
      </c>
      <c r="C50" s="48">
        <f>'[2]CUADRO 7A'!C47/C$191</f>
        <v>1795300.5973859879</v>
      </c>
      <c r="D50" s="48">
        <f>'[2]CUADRO 7A'!D47/D$191</f>
        <v>2290485.5221973215</v>
      </c>
      <c r="E50" s="48">
        <f>'[2]CUADRO 7A'!E47/E$191</f>
        <v>2660452.0449375329</v>
      </c>
      <c r="F50" s="48">
        <f>'[2]CUADRO 7A'!F47/F$191</f>
        <v>2040458.8138665149</v>
      </c>
      <c r="G50" s="48">
        <f>'[2]CUADRO 7A'!G47/G$191</f>
        <v>1939998.6354743349</v>
      </c>
      <c r="H50" s="48">
        <f>'[2]CUADRO 7A'!H47/H$191</f>
        <v>1681934.8622475688</v>
      </c>
      <c r="I50" s="48">
        <f>'[2]CUADRO 7A'!I47/I$191</f>
        <v>1430964.2312226426</v>
      </c>
      <c r="J50" s="48">
        <f>'[2]CUADRO 7A'!J47/J$191</f>
        <v>1361854.9858806934</v>
      </c>
      <c r="K50" s="48">
        <f>'[2]CUADRO 7A'!K47/K$191</f>
        <v>1413479.6581584418</v>
      </c>
      <c r="L50" s="48">
        <f>'[2]CUADRO 7A'!L47/L$191</f>
        <v>1485872.2330371924</v>
      </c>
      <c r="M50" s="48">
        <f>'[2]CUADRO 7A'!M47/M$191</f>
        <v>1750415.4320631307</v>
      </c>
      <c r="N50" s="48">
        <f>'[2]CUADRO 7A'!N47/N$191</f>
        <v>1194406.2589684688</v>
      </c>
      <c r="O50" s="48">
        <f>'[2]CUADRO 7A'!O47/O$191</f>
        <v>1132650.4160400312</v>
      </c>
      <c r="P50" s="48">
        <f>'[2]CUADRO 7A'!P47/P$191</f>
        <v>1294460.3255443466</v>
      </c>
      <c r="Q50" s="48">
        <f>'[2]CUADRO 7A'!Q47/Q$191</f>
        <v>1708440.2417442198</v>
      </c>
      <c r="R50" s="48">
        <f>'[2]CUADRO 7A'!R47/R$191</f>
        <v>1638724.3324683718</v>
      </c>
      <c r="S50" s="48">
        <f>'[2]CUADRO 7A'!S47/S$191</f>
        <v>851229.79132324422</v>
      </c>
      <c r="T50" s="48">
        <f>'[2]CUADRO 7A'!T47/T$191</f>
        <v>2784097.1693082186</v>
      </c>
      <c r="U50" s="48">
        <f>'[2]CUADRO 7A'!U47/U$191</f>
        <v>3032675.5920735938</v>
      </c>
      <c r="V50" s="48">
        <f>'[2]CUADRO 7A'!V47/V$191</f>
        <v>4182118.9764355952</v>
      </c>
      <c r="W50" s="48">
        <f>'[2]CUADRO 7A'!W47/W$191</f>
        <v>3025575.9664489469</v>
      </c>
      <c r="X50" s="48">
        <f>'[2]CUADRO 7A'!X47/X$191</f>
        <v>597032.18465831026</v>
      </c>
      <c r="Y50" s="48">
        <f>'[2]CUADRO 7A'!Y47/Y$191</f>
        <v>708711.54216028575</v>
      </c>
      <c r="Z50" s="48">
        <f>'[2]CUADRO 7A'!Z47/Z$191</f>
        <v>1420655.4881639704</v>
      </c>
      <c r="AA50" s="48">
        <f>'[2]CUADRO 7A'!AA47/AA$191</f>
        <v>1437012.2586825914</v>
      </c>
      <c r="AB50" s="48">
        <f>'[2]CUADRO 7A'!AB47/AB$191</f>
        <v>0</v>
      </c>
      <c r="AC50" s="48">
        <f>'[1]CUADRO 7A'!AC50/$AC$191</f>
        <v>1702657</v>
      </c>
    </row>
    <row r="51" spans="2:29" x14ac:dyDescent="0.2">
      <c r="B51" s="108" t="s">
        <v>138</v>
      </c>
      <c r="C51" s="48">
        <f>'[2]CUADRO 7A'!C48/C$191</f>
        <v>17324320.471608397</v>
      </c>
      <c r="D51" s="48">
        <f>'[2]CUADRO 7A'!D48/D$191</f>
        <v>29326221.251342513</v>
      </c>
      <c r="E51" s="48">
        <f>'[2]CUADRO 7A'!E48/E$191</f>
        <v>28295149.866404481</v>
      </c>
      <c r="F51" s="48">
        <f>'[2]CUADRO 7A'!F48/F$191</f>
        <v>33588991.860305287</v>
      </c>
      <c r="G51" s="48">
        <f>'[2]CUADRO 7A'!G48/G$191</f>
        <v>25613831.810763594</v>
      </c>
      <c r="H51" s="48">
        <f>'[2]CUADRO 7A'!H48/H$191</f>
        <v>16690739.452650832</v>
      </c>
      <c r="I51" s="48">
        <f>'[2]CUADRO 7A'!I48/I$191</f>
        <v>25419390.721552718</v>
      </c>
      <c r="J51" s="48">
        <f>'[2]CUADRO 7A'!J48/J$191</f>
        <v>22870797.320581678</v>
      </c>
      <c r="K51" s="48">
        <f>'[2]CUADRO 7A'!K48/K$191</f>
        <v>13340149.962860661</v>
      </c>
      <c r="L51" s="48">
        <f>'[2]CUADRO 7A'!L48/L$191</f>
        <v>19275554.672523748</v>
      </c>
      <c r="M51" s="48">
        <f>'[2]CUADRO 7A'!M48/M$191</f>
        <v>18982273.246371154</v>
      </c>
      <c r="N51" s="48">
        <f>'[2]CUADRO 7A'!N48/N$191</f>
        <v>16077195.142597841</v>
      </c>
      <c r="O51" s="48">
        <f>'[2]CUADRO 7A'!O48/O$191</f>
        <v>15873262.125089686</v>
      </c>
      <c r="P51" s="48">
        <f>'[2]CUADRO 7A'!P48/P$191</f>
        <v>9496337.4210312068</v>
      </c>
      <c r="Q51" s="48">
        <f>'[2]CUADRO 7A'!Q48/Q$191</f>
        <v>20099762.057059016</v>
      </c>
      <c r="R51" s="48">
        <f>'[2]CUADRO 7A'!R48/R$191</f>
        <v>17646975.09926011</v>
      </c>
      <c r="S51" s="48">
        <f>'[2]CUADRO 7A'!S48/S$191</f>
        <v>24001065.677968834</v>
      </c>
      <c r="T51" s="48">
        <f>'[2]CUADRO 7A'!T48/T$191</f>
        <v>29518422.700767849</v>
      </c>
      <c r="U51" s="48">
        <f>'[2]CUADRO 7A'!U48/U$191</f>
        <v>18382250.870170716</v>
      </c>
      <c r="V51" s="48">
        <f>'[2]CUADRO 7A'!V48/V$191</f>
        <v>20697912.567862574</v>
      </c>
      <c r="W51" s="48">
        <f>'[2]CUADRO 7A'!W48/W$191</f>
        <v>59481015.361664787</v>
      </c>
      <c r="X51" s="48">
        <f>'[2]CUADRO 7A'!X48/X$191</f>
        <v>51181886.587783732</v>
      </c>
      <c r="Y51" s="48">
        <f>'[2]CUADRO 7A'!Y48/Y$191</f>
        <v>48997224.581664182</v>
      </c>
      <c r="Z51" s="48">
        <f>'[2]CUADRO 7A'!Z48/Z$191</f>
        <v>31331423.276915304</v>
      </c>
      <c r="AA51" s="48">
        <f>'[2]CUADRO 7A'!AA48/AA$191</f>
        <v>29738984.803925294</v>
      </c>
      <c r="AB51" s="48">
        <f>'[2]CUADRO 7A'!AB48/AB$191</f>
        <v>35442406.147639208</v>
      </c>
      <c r="AC51" s="48">
        <f>'[1]CUADRO 7A'!AC51/$AC$191</f>
        <v>57726334</v>
      </c>
    </row>
    <row r="52" spans="2:29" x14ac:dyDescent="0.2">
      <c r="B52" s="108" t="s">
        <v>139</v>
      </c>
      <c r="C52" s="48">
        <f>'[2]CUADRO 7A'!C49/C$191</f>
        <v>47953636.302173652</v>
      </c>
      <c r="D52" s="48">
        <f>'[2]CUADRO 7A'!D49/D$191</f>
        <v>53470691.559842929</v>
      </c>
      <c r="E52" s="48">
        <f>'[2]CUADRO 7A'!E49/E$191</f>
        <v>50060083.080115207</v>
      </c>
      <c r="F52" s="48">
        <f>'[2]CUADRO 7A'!F49/F$191</f>
        <v>38430913.084016457</v>
      </c>
      <c r="G52" s="48">
        <f>'[2]CUADRO 7A'!G49/G$191</f>
        <v>47945000.717998669</v>
      </c>
      <c r="H52" s="48">
        <f>'[2]CUADRO 7A'!H49/H$191</f>
        <v>71764184.495536342</v>
      </c>
      <c r="I52" s="48">
        <f>'[2]CUADRO 7A'!I49/I$191</f>
        <v>73737687.984049425</v>
      </c>
      <c r="J52" s="48">
        <f>'[2]CUADRO 7A'!J49/J$191</f>
        <v>59910194.582317866</v>
      </c>
      <c r="K52" s="48">
        <f>'[2]CUADRO 7A'!K49/K$191</f>
        <v>55391963.026759364</v>
      </c>
      <c r="L52" s="48">
        <f>'[2]CUADRO 7A'!L49/L$191</f>
        <v>56262763.217969604</v>
      </c>
      <c r="M52" s="48">
        <f>'[2]CUADRO 7A'!M49/M$191</f>
        <v>55887359.856880717</v>
      </c>
      <c r="N52" s="48">
        <f>'[2]CUADRO 7A'!N49/N$191</f>
        <v>57727571.978775844</v>
      </c>
      <c r="O52" s="48">
        <f>'[2]CUADRO 7A'!O49/O$191</f>
        <v>55346273.40799965</v>
      </c>
      <c r="P52" s="48">
        <f>'[2]CUADRO 7A'!P49/P$191</f>
        <v>59922226.262238227</v>
      </c>
      <c r="Q52" s="48">
        <f>'[2]CUADRO 7A'!Q49/Q$191</f>
        <v>63232148.756396554</v>
      </c>
      <c r="R52" s="48">
        <f>'[2]CUADRO 7A'!R49/R$191</f>
        <v>61500703.366268784</v>
      </c>
      <c r="S52" s="48">
        <f>'[2]CUADRO 7A'!S49/S$191</f>
        <v>65857053.318400726</v>
      </c>
      <c r="T52" s="48">
        <f>'[2]CUADRO 7A'!T49/T$191</f>
        <v>67158646.618434921</v>
      </c>
      <c r="U52" s="48">
        <f>'[2]CUADRO 7A'!U49/U$191</f>
        <v>67692877.551591754</v>
      </c>
      <c r="V52" s="48">
        <f>'[2]CUADRO 7A'!V49/V$191</f>
        <v>70661887.300209999</v>
      </c>
      <c r="W52" s="48">
        <f>'[2]CUADRO 7A'!W49/W$191</f>
        <v>69616713.341008842</v>
      </c>
      <c r="X52" s="48">
        <f>'[2]CUADRO 7A'!X49/X$191</f>
        <v>78012124.639833882</v>
      </c>
      <c r="Y52" s="48">
        <f>'[2]CUADRO 7A'!Y49/Y$191</f>
        <v>78375140.945384294</v>
      </c>
      <c r="Z52" s="48">
        <f>'[2]CUADRO 7A'!Z49/Z$191</f>
        <v>53476584.101946972</v>
      </c>
      <c r="AA52" s="48">
        <f>'[2]CUADRO 7A'!AA49/AA$191</f>
        <v>79910627.733348161</v>
      </c>
      <c r="AB52" s="48">
        <f>'[2]CUADRO 7A'!AB49/AB$191</f>
        <v>98832103.595916972</v>
      </c>
      <c r="AC52" s="48">
        <f>'[1]CUADRO 7A'!AC52/$AC$191</f>
        <v>85250000</v>
      </c>
    </row>
    <row r="53" spans="2:29" x14ac:dyDescent="0.2">
      <c r="B53" s="108" t="s">
        <v>140</v>
      </c>
      <c r="C53" s="48">
        <f>'[2]CUADRO 7A'!C50/C$191</f>
        <v>0</v>
      </c>
      <c r="D53" s="48">
        <f>'[2]CUADRO 7A'!D50/D$191</f>
        <v>0</v>
      </c>
      <c r="E53" s="48">
        <f>'[2]CUADRO 7A'!E50/E$191</f>
        <v>0</v>
      </c>
      <c r="F53" s="48">
        <f>'[2]CUADRO 7A'!F50/F$191</f>
        <v>0</v>
      </c>
      <c r="G53" s="48">
        <f>'[2]CUADRO 7A'!G50/G$191</f>
        <v>0</v>
      </c>
      <c r="H53" s="48">
        <f>'[2]CUADRO 7A'!H50/H$191</f>
        <v>0</v>
      </c>
      <c r="I53" s="48">
        <f>'[2]CUADRO 7A'!I50/I$191</f>
        <v>0</v>
      </c>
      <c r="J53" s="48">
        <f>'[2]CUADRO 7A'!J50/J$191</f>
        <v>0</v>
      </c>
      <c r="K53" s="48">
        <f>'[2]CUADRO 7A'!K50/K$191</f>
        <v>0</v>
      </c>
      <c r="L53" s="48">
        <f>'[2]CUADRO 7A'!L50/L$191</f>
        <v>0</v>
      </c>
      <c r="M53" s="48">
        <f>'[2]CUADRO 7A'!M50/M$191</f>
        <v>0</v>
      </c>
      <c r="N53" s="48">
        <f>'[2]CUADRO 7A'!N50/N$191</f>
        <v>0</v>
      </c>
      <c r="O53" s="48">
        <f>'[2]CUADRO 7A'!O50/O$191</f>
        <v>0</v>
      </c>
      <c r="P53" s="48">
        <f>'[2]CUADRO 7A'!P50/P$191</f>
        <v>0</v>
      </c>
      <c r="Q53" s="48">
        <f>'[2]CUADRO 7A'!Q50/Q$191</f>
        <v>0</v>
      </c>
      <c r="R53" s="48">
        <f>'[2]CUADRO 7A'!R50/R$191</f>
        <v>0</v>
      </c>
      <c r="S53" s="48">
        <f>'[2]CUADRO 7A'!S50/S$191</f>
        <v>0</v>
      </c>
      <c r="T53" s="48">
        <f>'[2]CUADRO 7A'!T50/T$191</f>
        <v>0</v>
      </c>
      <c r="U53" s="48">
        <f>'[2]CUADRO 7A'!U50/U$191</f>
        <v>0</v>
      </c>
      <c r="V53" s="48">
        <f>'[2]CUADRO 7A'!V50/V$191</f>
        <v>83636.728185338783</v>
      </c>
      <c r="W53" s="48">
        <f>'[2]CUADRO 7A'!W50/W$191</f>
        <v>140723.17307536435</v>
      </c>
      <c r="X53" s="48">
        <f>'[2]CUADRO 7A'!X50/X$191</f>
        <v>256262.43209003293</v>
      </c>
      <c r="Y53" s="48">
        <f>'[2]CUADRO 7A'!Y50/Y$191</f>
        <v>241814.65928687746</v>
      </c>
      <c r="Z53" s="48">
        <f>'[2]CUADRO 7A'!Z50/Z$191</f>
        <v>112427.10947946263</v>
      </c>
      <c r="AA53" s="48">
        <f>'[2]CUADRO 7A'!AA50/AA$191</f>
        <v>84506.961925167896</v>
      </c>
      <c r="AB53" s="48">
        <f>'[2]CUADRO 7A'!AB50/AB$191</f>
        <v>142525.54379918429</v>
      </c>
      <c r="AC53" s="48">
        <f>'[1]CUADRO 7A'!AC53/$AC$191</f>
        <v>103.009163</v>
      </c>
    </row>
    <row r="54" spans="2:29" x14ac:dyDescent="0.2">
      <c r="B54" s="108" t="s">
        <v>141</v>
      </c>
      <c r="C54" s="48">
        <f>'[2]CUADRO 7A'!C51/C$191</f>
        <v>600200.40457121911</v>
      </c>
      <c r="D54" s="48">
        <f>'[2]CUADRO 7A'!D51/D$191</f>
        <v>77529.594186013885</v>
      </c>
      <c r="E54" s="48">
        <f>'[2]CUADRO 7A'!E51/E$191</f>
        <v>253492.97669982209</v>
      </c>
      <c r="F54" s="48">
        <f>'[2]CUADRO 7A'!F51/F$191</f>
        <v>358635.67402689275</v>
      </c>
      <c r="G54" s="48">
        <f>'[2]CUADRO 7A'!G51/G$191</f>
        <v>390982.01753536955</v>
      </c>
      <c r="H54" s="48">
        <f>'[2]CUADRO 7A'!H51/H$191</f>
        <v>294898.60184519744</v>
      </c>
      <c r="I54" s="48">
        <f>'[2]CUADRO 7A'!I51/I$191</f>
        <v>312762.74900707975</v>
      </c>
      <c r="J54" s="48">
        <f>'[2]CUADRO 7A'!J51/J$191</f>
        <v>89431.708378848518</v>
      </c>
      <c r="K54" s="48">
        <f>'[2]CUADRO 7A'!K51/K$191</f>
        <v>77873.7386728696</v>
      </c>
      <c r="L54" s="48">
        <f>'[2]CUADRO 7A'!L51/L$191</f>
        <v>76567.508418264348</v>
      </c>
      <c r="M54" s="48">
        <f>'[2]CUADRO 7A'!M51/M$191</f>
        <v>52325.067085748226</v>
      </c>
      <c r="N54" s="48">
        <f>'[2]CUADRO 7A'!N51/N$191</f>
        <v>216882.22914186417</v>
      </c>
      <c r="O54" s="48">
        <f>'[2]CUADRO 7A'!O51/O$191</f>
        <v>398189.54491945653</v>
      </c>
      <c r="P54" s="48">
        <f>'[2]CUADRO 7A'!P51/P$191</f>
        <v>340987.98283492133</v>
      </c>
      <c r="Q54" s="48">
        <f>'[2]CUADRO 7A'!Q51/Q$191</f>
        <v>454566.58666055108</v>
      </c>
      <c r="R54" s="48">
        <f>'[2]CUADRO 7A'!R51/R$191</f>
        <v>339327.47325878299</v>
      </c>
      <c r="S54" s="48">
        <f>'[2]CUADRO 7A'!S51/S$191</f>
        <v>341058.95961395628</v>
      </c>
      <c r="T54" s="48">
        <f>'[2]CUADRO 7A'!T51/T$191</f>
        <v>325920.57908522733</v>
      </c>
      <c r="U54" s="48">
        <f>'[2]CUADRO 7A'!U51/U$191</f>
        <v>315875.73084437614</v>
      </c>
      <c r="V54" s="48">
        <f>'[2]CUADRO 7A'!V51/V$191</f>
        <v>355165.9580532515</v>
      </c>
      <c r="W54" s="48">
        <f>'[2]CUADRO 7A'!W51/W$191</f>
        <v>399417.41717287875</v>
      </c>
      <c r="X54" s="48">
        <f>'[2]CUADRO 7A'!X51/X$191</f>
        <v>262945.32541755249</v>
      </c>
      <c r="Y54" s="48">
        <f>'[2]CUADRO 7A'!Y51/Y$191</f>
        <v>288382.97517109779</v>
      </c>
      <c r="Z54" s="48">
        <f>'[2]CUADRO 7A'!Z51/Z$191</f>
        <v>290135.34272580274</v>
      </c>
      <c r="AA54" s="48">
        <f>'[2]CUADRO 7A'!AA51/AA$191</f>
        <v>189214.76687802936</v>
      </c>
      <c r="AB54" s="48">
        <f>'[2]CUADRO 7A'!AB51/AB$191</f>
        <v>0</v>
      </c>
      <c r="AC54" s="48">
        <f>'[1]CUADRO 7A'!AC54/$AC$191</f>
        <v>888035.42226300004</v>
      </c>
    </row>
    <row r="55" spans="2:29" x14ac:dyDescent="0.2">
      <c r="B55" s="108" t="s">
        <v>142</v>
      </c>
      <c r="C55" s="48">
        <f>'[2]CUADRO 7A'!C52/C$191</f>
        <v>0</v>
      </c>
      <c r="D55" s="48">
        <f>'[2]CUADRO 7A'!D52/D$191</f>
        <v>0</v>
      </c>
      <c r="E55" s="48">
        <f>'[2]CUADRO 7A'!E52/E$191</f>
        <v>0</v>
      </c>
      <c r="F55" s="48">
        <f>'[2]CUADRO 7A'!F52/F$191</f>
        <v>0</v>
      </c>
      <c r="G55" s="48">
        <f>'[2]CUADRO 7A'!G52/G$191</f>
        <v>0</v>
      </c>
      <c r="H55" s="48">
        <f>'[2]CUADRO 7A'!H52/H$191</f>
        <v>0</v>
      </c>
      <c r="I55" s="48">
        <f>'[2]CUADRO 7A'!I52/I$191</f>
        <v>0</v>
      </c>
      <c r="J55" s="48">
        <f>'[2]CUADRO 7A'!J52/J$191</f>
        <v>0</v>
      </c>
      <c r="K55" s="48">
        <f>'[2]CUADRO 7A'!K52/K$191</f>
        <v>0</v>
      </c>
      <c r="L55" s="48">
        <f>'[2]CUADRO 7A'!L52/L$191</f>
        <v>0</v>
      </c>
      <c r="M55" s="48">
        <f>'[2]CUADRO 7A'!M52/M$191</f>
        <v>0</v>
      </c>
      <c r="N55" s="48">
        <f>'[2]CUADRO 7A'!N52/N$191</f>
        <v>0</v>
      </c>
      <c r="O55" s="48">
        <f>'[2]CUADRO 7A'!O52/O$191</f>
        <v>0</v>
      </c>
      <c r="P55" s="48">
        <f>'[2]CUADRO 7A'!P52/P$191</f>
        <v>0</v>
      </c>
      <c r="Q55" s="48">
        <f>'[2]CUADRO 7A'!Q52/Q$191</f>
        <v>0</v>
      </c>
      <c r="R55" s="48">
        <f>'[2]CUADRO 7A'!R52/R$191</f>
        <v>0</v>
      </c>
      <c r="S55" s="48">
        <f>'[2]CUADRO 7A'!S52/S$191</f>
        <v>0</v>
      </c>
      <c r="T55" s="48">
        <f>'[2]CUADRO 7A'!T52/T$191</f>
        <v>0</v>
      </c>
      <c r="U55" s="48">
        <f>'[2]CUADRO 7A'!U52/U$191</f>
        <v>0</v>
      </c>
      <c r="V55" s="48">
        <f>'[2]CUADRO 7A'!V52/V$191</f>
        <v>0</v>
      </c>
      <c r="W55" s="48">
        <f>'[2]CUADRO 7A'!W52/W$191</f>
        <v>2890194.4262453709</v>
      </c>
      <c r="X55" s="48">
        <f>'[2]CUADRO 7A'!X52/X$191</f>
        <v>18785669.506185085</v>
      </c>
      <c r="Y55" s="48">
        <f>'[2]CUADRO 7A'!Y52/Y$191</f>
        <v>962196.2092247851</v>
      </c>
      <c r="Z55" s="48">
        <f>'[2]CUADRO 7A'!Z52/Z$191</f>
        <v>739514.54564428376</v>
      </c>
      <c r="AA55" s="48">
        <f>'[2]CUADRO 7A'!AA52/AA$191</f>
        <v>6388169.937288289</v>
      </c>
      <c r="AB55" s="48">
        <f>'[2]CUADRO 7A'!AB52/AB$191</f>
        <v>0</v>
      </c>
      <c r="AC55" s="48">
        <f>'[1]CUADRO 7A'!AC55/$AC$191</f>
        <v>0</v>
      </c>
    </row>
    <row r="56" spans="2:29" x14ac:dyDescent="0.2">
      <c r="B56" s="108" t="s">
        <v>143</v>
      </c>
      <c r="C56" s="48">
        <f>'[2]CUADRO 7A'!C53/C$191</f>
        <v>3229351.7032555449</v>
      </c>
      <c r="D56" s="48">
        <f>'[2]CUADRO 7A'!D53/D$191</f>
        <v>432695.94333056483</v>
      </c>
      <c r="E56" s="48">
        <f>'[2]CUADRO 7A'!E53/E$191</f>
        <v>2476100.3064478021</v>
      </c>
      <c r="F56" s="48">
        <f>'[2]CUADRO 7A'!F53/F$191</f>
        <v>687528.43385255476</v>
      </c>
      <c r="G56" s="48">
        <f>'[2]CUADRO 7A'!G53/G$191</f>
        <v>513660.15164330316</v>
      </c>
      <c r="H56" s="48">
        <f>'[2]CUADRO 7A'!H53/H$191</f>
        <v>391985.94880901446</v>
      </c>
      <c r="I56" s="48">
        <f>'[2]CUADRO 7A'!I53/I$191</f>
        <v>1160434.4965351562</v>
      </c>
      <c r="J56" s="48">
        <f>'[2]CUADRO 7A'!J53/J$191</f>
        <v>368699.21674683143</v>
      </c>
      <c r="K56" s="48">
        <f>'[2]CUADRO 7A'!K53/K$191</f>
        <v>450457.8879650078</v>
      </c>
      <c r="L56" s="48">
        <f>'[2]CUADRO 7A'!L53/L$191</f>
        <v>357874.32321771025</v>
      </c>
      <c r="M56" s="48">
        <f>'[2]CUADRO 7A'!M53/M$191</f>
        <v>947950.59514322015</v>
      </c>
      <c r="N56" s="48">
        <f>'[2]CUADRO 7A'!N53/N$191</f>
        <v>506058.53466503689</v>
      </c>
      <c r="O56" s="48">
        <f>'[2]CUADRO 7A'!O53/O$191</f>
        <v>607148.45487109758</v>
      </c>
      <c r="P56" s="48">
        <f>'[2]CUADRO 7A'!P53/P$191</f>
        <v>626815.29783123627</v>
      </c>
      <c r="Q56" s="48">
        <f>'[2]CUADRO 7A'!Q53/Q$191</f>
        <v>992094.5767186489</v>
      </c>
      <c r="R56" s="48">
        <f>'[2]CUADRO 7A'!R53/R$191</f>
        <v>1175516.0724374349</v>
      </c>
      <c r="S56" s="48">
        <f>'[2]CUADRO 7A'!S53/S$191</f>
        <v>1188475.492546648</v>
      </c>
      <c r="T56" s="48">
        <f>'[2]CUADRO 7A'!T53/T$191</f>
        <v>861224.62609726971</v>
      </c>
      <c r="U56" s="48">
        <f>'[2]CUADRO 7A'!U53/U$191</f>
        <v>891389.14646759245</v>
      </c>
      <c r="V56" s="48">
        <f>'[2]CUADRO 7A'!V53/V$191</f>
        <v>2751821.0510035823</v>
      </c>
      <c r="W56" s="48">
        <f>'[2]CUADRO 7A'!W53/W$191</f>
        <v>760944.18218728388</v>
      </c>
      <c r="X56" s="48">
        <f>'[2]CUADRO 7A'!X53/X$191</f>
        <v>2033063.755704483</v>
      </c>
      <c r="Y56" s="48">
        <f>'[2]CUADRO 7A'!Y53/Y$191</f>
        <v>747820.88799853763</v>
      </c>
      <c r="Z56" s="48">
        <f>'[2]CUADRO 7A'!Z53/Z$191</f>
        <v>2279203.5603869464</v>
      </c>
      <c r="AA56" s="48">
        <f>'[2]CUADRO 7A'!AA53/AA$191</f>
        <v>2168302.7007474946</v>
      </c>
      <c r="AB56" s="48">
        <f>'[2]CUADRO 7A'!AB53/AB$191</f>
        <v>0</v>
      </c>
      <c r="AC56" s="48">
        <f>'[1]CUADRO 7A'!AC56/$AC$191</f>
        <v>1929474</v>
      </c>
    </row>
    <row r="57" spans="2:29" x14ac:dyDescent="0.2">
      <c r="B57" s="108" t="s">
        <v>144</v>
      </c>
      <c r="C57" s="48">
        <f>'[2]CUADRO 7A'!C54/C$191</f>
        <v>35702.380646301004</v>
      </c>
      <c r="D57" s="48">
        <f>'[2]CUADRO 7A'!D54/D$191</f>
        <v>60860.803030695657</v>
      </c>
      <c r="E57" s="48">
        <f>'[2]CUADRO 7A'!E54/E$191</f>
        <v>17097.736838636065</v>
      </c>
      <c r="F57" s="48">
        <f>'[2]CUADRO 7A'!F54/F$191</f>
        <v>12603231.914978931</v>
      </c>
      <c r="G57" s="48">
        <f>'[2]CUADRO 7A'!G54/G$191</f>
        <v>4765731.6125415489</v>
      </c>
      <c r="H57" s="48">
        <f>'[2]CUADRO 7A'!H54/H$191</f>
        <v>9187812.8355809487</v>
      </c>
      <c r="I57" s="48">
        <f>'[2]CUADRO 7A'!I54/I$191</f>
        <v>9094762.8562275171</v>
      </c>
      <c r="J57" s="48">
        <f>'[2]CUADRO 7A'!J54/J$191</f>
        <v>16351236.284362851</v>
      </c>
      <c r="K57" s="48">
        <f>'[2]CUADRO 7A'!K54/K$191</f>
        <v>16963688.03238586</v>
      </c>
      <c r="L57" s="48">
        <f>'[2]CUADRO 7A'!L54/L$191</f>
        <v>1542113.1682406885</v>
      </c>
      <c r="M57" s="48">
        <f>'[2]CUADRO 7A'!M54/M$191</f>
        <v>28244964.55776687</v>
      </c>
      <c r="N57" s="48">
        <f>'[2]CUADRO 7A'!N54/N$191</f>
        <v>16790689.795213178</v>
      </c>
      <c r="O57" s="48">
        <f>'[2]CUADRO 7A'!O54/O$191</f>
        <v>9847105.4265393037</v>
      </c>
      <c r="P57" s="48">
        <f>'[2]CUADRO 7A'!P54/P$191</f>
        <v>19809217.390347619</v>
      </c>
      <c r="Q57" s="48">
        <f>'[2]CUADRO 7A'!Q54/Q$191</f>
        <v>1377800.470700779</v>
      </c>
      <c r="R57" s="48">
        <f>'[2]CUADRO 7A'!R54/R$191</f>
        <v>14489357.945844879</v>
      </c>
      <c r="S57" s="48">
        <f>'[2]CUADRO 7A'!S54/S$191</f>
        <v>3149713.9343347498</v>
      </c>
      <c r="T57" s="48">
        <f>'[2]CUADRO 7A'!T54/T$191</f>
        <v>14483677.533659525</v>
      </c>
      <c r="U57" s="48">
        <f>'[2]CUADRO 7A'!U54/U$191</f>
        <v>12283877.454469867</v>
      </c>
      <c r="V57" s="48">
        <f>'[2]CUADRO 7A'!V54/V$191</f>
        <v>3215095.3480603225</v>
      </c>
      <c r="W57" s="48">
        <f>'[2]CUADRO 7A'!W54/W$191</f>
        <v>1215765.7229384745</v>
      </c>
      <c r="X57" s="48">
        <f>'[2]CUADRO 7A'!X54/X$191</f>
        <v>6156128.2101260656</v>
      </c>
      <c r="Y57" s="48">
        <f>'[2]CUADRO 7A'!Y54/Y$191</f>
        <v>31422586.915491674</v>
      </c>
      <c r="Z57" s="48">
        <f>'[2]CUADRO 7A'!Z54/Z$191</f>
        <v>1735703.2920148815</v>
      </c>
      <c r="AA57" s="48">
        <f>'[2]CUADRO 7A'!AA54/AA$191</f>
        <v>860231.15364868671</v>
      </c>
      <c r="AB57" s="48">
        <f>'[2]CUADRO 7A'!AB54/AB$191</f>
        <v>7005884.6792172138</v>
      </c>
      <c r="AC57" s="48">
        <f>'[1]CUADRO 7A'!AC57/$AC$191</f>
        <v>8254807.9222860001</v>
      </c>
    </row>
    <row r="58" spans="2:29" x14ac:dyDescent="0.2">
      <c r="B58" s="110" t="s">
        <v>145</v>
      </c>
      <c r="C58" s="50">
        <f>'[2]CUADRO 7A'!C55/C$191</f>
        <v>2757578.8421820477</v>
      </c>
      <c r="D58" s="50">
        <f>'[2]CUADRO 7A'!D55/D$191</f>
        <v>3526321.8214167715</v>
      </c>
      <c r="E58" s="50">
        <f>'[2]CUADRO 7A'!E55/E$191</f>
        <v>1177197.1565988588</v>
      </c>
      <c r="F58" s="50">
        <f>'[2]CUADRO 7A'!F55/F$191</f>
        <v>2437596.2136969734</v>
      </c>
      <c r="G58" s="50">
        <f>'[2]CUADRO 7A'!G55/G$191</f>
        <v>1355945.7920952602</v>
      </c>
      <c r="H58" s="50">
        <f>'[2]CUADRO 7A'!H55/H$191</f>
        <v>1442584.4824981794</v>
      </c>
      <c r="I58" s="50">
        <f>'[2]CUADRO 7A'!I55/I$191</f>
        <v>1534002.2155452704</v>
      </c>
      <c r="J58" s="50">
        <f>'[2]CUADRO 7A'!J55/J$191</f>
        <v>1509920.4293665297</v>
      </c>
      <c r="K58" s="50">
        <f>'[2]CUADRO 7A'!K55/K$191</f>
        <v>1646836.6627998147</v>
      </c>
      <c r="L58" s="50">
        <f>'[2]CUADRO 7A'!L55/L$191</f>
        <v>1842286.2534657591</v>
      </c>
      <c r="M58" s="50">
        <f>'[2]CUADRO 7A'!M55/M$191</f>
        <v>2461838.5004481329</v>
      </c>
      <c r="N58" s="50">
        <f>'[2]CUADRO 7A'!N55/N$191</f>
        <v>1850241.2208321933</v>
      </c>
      <c r="O58" s="50">
        <f>'[2]CUADRO 7A'!O55/O$191</f>
        <v>2101812.4226860041</v>
      </c>
      <c r="P58" s="50">
        <f>'[2]CUADRO 7A'!P55/P$191</f>
        <v>2381870.4133317689</v>
      </c>
      <c r="Q58" s="50">
        <f>'[2]CUADRO 7A'!Q55/Q$191</f>
        <v>2439908.4921287652</v>
      </c>
      <c r="R58" s="50">
        <f>'[2]CUADRO 7A'!R55/R$191</f>
        <v>2440597.8208327889</v>
      </c>
      <c r="S58" s="50">
        <f>'[2]CUADRO 7A'!S55/S$191</f>
        <v>2630130.572159945</v>
      </c>
      <c r="T58" s="50">
        <f>'[2]CUADRO 7A'!T55/T$191</f>
        <v>2690609.87733213</v>
      </c>
      <c r="U58" s="50">
        <f>'[2]CUADRO 7A'!U55/U$191</f>
        <v>3037141.7522742692</v>
      </c>
      <c r="V58" s="50">
        <f>'[2]CUADRO 7A'!V55/V$191</f>
        <v>3155399.7684295746</v>
      </c>
      <c r="W58" s="50">
        <f>'[2]CUADRO 7A'!W55/W$191</f>
        <v>3334556.8773717266</v>
      </c>
      <c r="X58" s="50">
        <f>'[2]CUADRO 7A'!X55/X$191</f>
        <v>3406386.8128392417</v>
      </c>
      <c r="Y58" s="50">
        <f>'[2]CUADRO 7A'!Y55/Y$191</f>
        <v>3034788.0032638987</v>
      </c>
      <c r="Z58" s="50">
        <f>'[2]CUADRO 7A'!Z55/Z$191</f>
        <v>3087843.2953283982</v>
      </c>
      <c r="AA58" s="50">
        <f>'[2]CUADRO 7A'!AA55/AA$191</f>
        <v>3368507.1276907152</v>
      </c>
      <c r="AB58" s="50">
        <f>'[2]CUADRO 7A'!AB55/AB$191</f>
        <v>4158860.1320200642</v>
      </c>
      <c r="AC58" s="50">
        <f>'[1]CUADRO 7A'!AC58/$AC$191</f>
        <v>4263020.0438719997</v>
      </c>
    </row>
    <row r="59" spans="2:29" x14ac:dyDescent="0.2">
      <c r="B59" s="108" t="s">
        <v>146</v>
      </c>
      <c r="C59" s="48">
        <f>'[2]CUADRO 7A'!C56/C$191</f>
        <v>2757578.8421820477</v>
      </c>
      <c r="D59" s="48">
        <f>'[2]CUADRO 7A'!D56/D$191</f>
        <v>3526321.8214167715</v>
      </c>
      <c r="E59" s="48">
        <f>'[2]CUADRO 7A'!E56/E$191</f>
        <v>1177197.1565988588</v>
      </c>
      <c r="F59" s="48">
        <f>'[2]CUADRO 7A'!F56/F$191</f>
        <v>2437596.2136969734</v>
      </c>
      <c r="G59" s="48">
        <f>'[2]CUADRO 7A'!G56/G$191</f>
        <v>1355945.7920952602</v>
      </c>
      <c r="H59" s="48">
        <f>'[2]CUADRO 7A'!H56/H$191</f>
        <v>1442584.4824981794</v>
      </c>
      <c r="I59" s="48">
        <f>'[2]CUADRO 7A'!I56/I$191</f>
        <v>1534002.2155452704</v>
      </c>
      <c r="J59" s="48">
        <f>'[2]CUADRO 7A'!J56/J$191</f>
        <v>1509920.4293665297</v>
      </c>
      <c r="K59" s="48">
        <f>'[2]CUADRO 7A'!K56/K$191</f>
        <v>1646836.6627998147</v>
      </c>
      <c r="L59" s="48">
        <f>'[2]CUADRO 7A'!L56/L$191</f>
        <v>1842286.2534657591</v>
      </c>
      <c r="M59" s="48">
        <f>'[2]CUADRO 7A'!M56/M$191</f>
        <v>2461838.5004481329</v>
      </c>
      <c r="N59" s="48">
        <f>'[2]CUADRO 7A'!N56/N$191</f>
        <v>1850241.2208321933</v>
      </c>
      <c r="O59" s="48">
        <f>'[2]CUADRO 7A'!O56/O$191</f>
        <v>2081686.505083095</v>
      </c>
      <c r="P59" s="48">
        <f>'[2]CUADRO 7A'!P56/P$191</f>
        <v>2342384.6028493107</v>
      </c>
      <c r="Q59" s="48">
        <f>'[2]CUADRO 7A'!Q56/Q$191</f>
        <v>2422767.2469839593</v>
      </c>
      <c r="R59" s="48">
        <f>'[2]CUADRO 7A'!R56/R$191</f>
        <v>2419192.0012894641</v>
      </c>
      <c r="S59" s="48">
        <f>'[2]CUADRO 7A'!S56/S$191</f>
        <v>2596394.0559372106</v>
      </c>
      <c r="T59" s="48">
        <f>'[2]CUADRO 7A'!T56/T$191</f>
        <v>2655281.9854282192</v>
      </c>
      <c r="U59" s="48">
        <f>'[2]CUADRO 7A'!U56/U$191</f>
        <v>2994264.3611569037</v>
      </c>
      <c r="V59" s="48">
        <f>'[2]CUADRO 7A'!V56/V$191</f>
        <v>3114579.2888667248</v>
      </c>
      <c r="W59" s="48">
        <f>'[2]CUADRO 7A'!W56/W$191</f>
        <v>3311179.5603048531</v>
      </c>
      <c r="X59" s="48">
        <f>'[2]CUADRO 7A'!X56/X$191</f>
        <v>3383493.7942105792</v>
      </c>
      <c r="Y59" s="48">
        <f>'[2]CUADRO 7A'!Y56/Y$191</f>
        <v>3022725.7261366933</v>
      </c>
      <c r="Z59" s="48">
        <f>'[2]CUADRO 7A'!Z56/Z$191</f>
        <v>2990898.481577978</v>
      </c>
      <c r="AA59" s="48">
        <f>'[2]CUADRO 7A'!AA56/AA$191</f>
        <v>3277932.2627626676</v>
      </c>
      <c r="AB59" s="48">
        <f>'[2]CUADRO 7A'!AB56/AB$191</f>
        <v>4066021.2913600858</v>
      </c>
      <c r="AC59" s="48">
        <f>'[1]CUADRO 7A'!AC59/$AC$191</f>
        <v>4143020.0438720002</v>
      </c>
    </row>
    <row r="60" spans="2:29" x14ac:dyDescent="0.2">
      <c r="B60" s="108" t="s">
        <v>147</v>
      </c>
      <c r="C60" s="48">
        <f>'[2]CUADRO 7A'!C57/C$191</f>
        <v>0</v>
      </c>
      <c r="D60" s="48">
        <f>'[2]CUADRO 7A'!D57/D$191</f>
        <v>0</v>
      </c>
      <c r="E60" s="48">
        <f>'[2]CUADRO 7A'!E57/E$191</f>
        <v>0</v>
      </c>
      <c r="F60" s="48">
        <f>'[2]CUADRO 7A'!F57/F$191</f>
        <v>0</v>
      </c>
      <c r="G60" s="48">
        <f>'[2]CUADRO 7A'!G57/G$191</f>
        <v>0</v>
      </c>
      <c r="H60" s="48">
        <f>'[2]CUADRO 7A'!H57/H$191</f>
        <v>0</v>
      </c>
      <c r="I60" s="48">
        <f>'[2]CUADRO 7A'!I57/I$191</f>
        <v>0</v>
      </c>
      <c r="J60" s="48">
        <f>'[2]CUADRO 7A'!J57/J$191</f>
        <v>0</v>
      </c>
      <c r="K60" s="48">
        <f>'[2]CUADRO 7A'!K57/K$191</f>
        <v>0</v>
      </c>
      <c r="L60" s="48">
        <f>'[2]CUADRO 7A'!L57/L$191</f>
        <v>0</v>
      </c>
      <c r="M60" s="48">
        <f>'[2]CUADRO 7A'!M57/M$191</f>
        <v>0</v>
      </c>
      <c r="N60" s="48">
        <f>'[2]CUADRO 7A'!N57/N$191</f>
        <v>0</v>
      </c>
      <c r="O60" s="48">
        <f>'[2]CUADRO 7A'!O57/O$191</f>
        <v>20125.917602908965</v>
      </c>
      <c r="P60" s="48">
        <f>'[2]CUADRO 7A'!P57/P$191</f>
        <v>39485.810482458241</v>
      </c>
      <c r="Q60" s="48">
        <f>'[2]CUADRO 7A'!Q57/Q$191</f>
        <v>17141.245144806297</v>
      </c>
      <c r="R60" s="48">
        <f>'[2]CUADRO 7A'!R57/R$191</f>
        <v>21405.819543325273</v>
      </c>
      <c r="S60" s="48">
        <f>'[2]CUADRO 7A'!S57/S$191</f>
        <v>33736.516222734863</v>
      </c>
      <c r="T60" s="48">
        <f>'[2]CUADRO 7A'!T57/T$191</f>
        <v>35327.891903911041</v>
      </c>
      <c r="U60" s="48">
        <f>'[2]CUADRO 7A'!U57/U$191</f>
        <v>42877.391117365543</v>
      </c>
      <c r="V60" s="48">
        <f>'[2]CUADRO 7A'!V57/V$191</f>
        <v>40820.479562849367</v>
      </c>
      <c r="W60" s="48">
        <f>'[2]CUADRO 7A'!W57/W$191</f>
        <v>23377.317066873875</v>
      </c>
      <c r="X60" s="48">
        <f>'[2]CUADRO 7A'!X57/X$191</f>
        <v>22893.018628662467</v>
      </c>
      <c r="Y60" s="48">
        <f>'[2]CUADRO 7A'!Y57/Y$191</f>
        <v>12062.277127204818</v>
      </c>
      <c r="Z60" s="48">
        <f>'[2]CUADRO 7A'!Z57/Z$191</f>
        <v>96944.813750420479</v>
      </c>
      <c r="AA60" s="48">
        <f>'[2]CUADRO 7A'!AA57/AA$191</f>
        <v>90574.864928047653</v>
      </c>
      <c r="AB60" s="48">
        <f>'[2]CUADRO 7A'!AB57/AB$191</f>
        <v>92838.840659978363</v>
      </c>
      <c r="AC60" s="48">
        <f>'[1]CUADRO 7A'!AC60/$AC$191</f>
        <v>120000</v>
      </c>
    </row>
    <row r="61" spans="2:29" x14ac:dyDescent="0.2">
      <c r="B61" s="110" t="s">
        <v>148</v>
      </c>
      <c r="C61" s="50">
        <f>'[2]CUADRO 7A'!C58/C$191</f>
        <v>8904449.6136800293</v>
      </c>
      <c r="D61" s="50">
        <f>'[2]CUADRO 7A'!D58/D$191</f>
        <v>11060638.907413343</v>
      </c>
      <c r="E61" s="50">
        <f>'[2]CUADRO 7A'!E58/E$191</f>
        <v>9148436.8806712478</v>
      </c>
      <c r="F61" s="50">
        <f>'[2]CUADRO 7A'!F58/F$191</f>
        <v>7434629.9476173921</v>
      </c>
      <c r="G61" s="50">
        <f>'[2]CUADRO 7A'!G58/G$191</f>
        <v>9341678.5735704098</v>
      </c>
      <c r="H61" s="50">
        <f>'[2]CUADRO 7A'!H58/H$191</f>
        <v>8881619.9918899722</v>
      </c>
      <c r="I61" s="50">
        <f>'[2]CUADRO 7A'!I58/I$191</f>
        <v>11411478.091956919</v>
      </c>
      <c r="J61" s="50">
        <f>'[2]CUADRO 7A'!J58/J$191</f>
        <v>11878445.199691685</v>
      </c>
      <c r="K61" s="50">
        <f>'[2]CUADRO 7A'!K58/K$191</f>
        <v>9350292.2617627624</v>
      </c>
      <c r="L61" s="50">
        <f>'[2]CUADRO 7A'!L58/L$191</f>
        <v>13410435.731110297</v>
      </c>
      <c r="M61" s="50">
        <f>'[2]CUADRO 7A'!M58/M$191</f>
        <v>19087160.432295218</v>
      </c>
      <c r="N61" s="50">
        <f>'[2]CUADRO 7A'!N58/N$191</f>
        <v>16146677.255618095</v>
      </c>
      <c r="O61" s="50">
        <f>'[2]CUADRO 7A'!O58/O$191</f>
        <v>17260432.5107954</v>
      </c>
      <c r="P61" s="50">
        <f>'[2]CUADRO 7A'!P58/P$191</f>
        <v>25659478.935789801</v>
      </c>
      <c r="Q61" s="50">
        <f>'[2]CUADRO 7A'!Q58/Q$191</f>
        <v>39395364.678145379</v>
      </c>
      <c r="R61" s="50">
        <f>'[2]CUADRO 7A'!R58/R$191</f>
        <v>34954966.230596475</v>
      </c>
      <c r="S61" s="50">
        <f>'[2]CUADRO 7A'!S58/S$191</f>
        <v>30705996.657999117</v>
      </c>
      <c r="T61" s="50">
        <f>'[2]CUADRO 7A'!T58/T$191</f>
        <v>22929760.916228805</v>
      </c>
      <c r="U61" s="50">
        <f>'[2]CUADRO 7A'!U58/U$191</f>
        <v>17529160.435226616</v>
      </c>
      <c r="V61" s="50">
        <f>'[2]CUADRO 7A'!V58/V$191</f>
        <v>16166477.333532797</v>
      </c>
      <c r="W61" s="50">
        <f>'[2]CUADRO 7A'!W58/W$191</f>
        <v>77998401.242597282</v>
      </c>
      <c r="X61" s="50">
        <f>'[2]CUADRO 7A'!X58/X$191</f>
        <v>52001267.896142229</v>
      </c>
      <c r="Y61" s="50">
        <f>'[2]CUADRO 7A'!Y58/Y$191</f>
        <v>16988844.110368107</v>
      </c>
      <c r="Z61" s="50">
        <f>'[2]CUADRO 7A'!Z58/Z$191</f>
        <v>16625177.510607651</v>
      </c>
      <c r="AA61" s="50">
        <f>'[2]CUADRO 7A'!AA58/AA$191</f>
        <v>16487046.920678182</v>
      </c>
      <c r="AB61" s="50">
        <f>'[2]CUADRO 7A'!AB58/AB$191</f>
        <v>17897623.6200216</v>
      </c>
      <c r="AC61" s="50">
        <f>'[1]CUADRO 7A'!AC61/$AC$191</f>
        <v>17482810.297839001</v>
      </c>
    </row>
    <row r="62" spans="2:29" x14ac:dyDescent="0.2">
      <c r="B62" s="108" t="s">
        <v>272</v>
      </c>
      <c r="C62" s="48">
        <f>'[2]CUADRO 7A'!C59/C$191</f>
        <v>470503.74617115001</v>
      </c>
      <c r="D62" s="48">
        <f>'[2]CUADRO 7A'!D59/D$191</f>
        <v>452627.25618964102</v>
      </c>
      <c r="E62" s="48">
        <f>'[2]CUADRO 7A'!E59/E$191</f>
        <v>452753.16664853477</v>
      </c>
      <c r="F62" s="48">
        <f>'[2]CUADRO 7A'!F59/F$191</f>
        <v>429908.08972218202</v>
      </c>
      <c r="G62" s="48">
        <f>'[2]CUADRO 7A'!G59/G$191</f>
        <v>435997.46145888825</v>
      </c>
      <c r="H62" s="48">
        <f>'[2]CUADRO 7A'!H59/H$191</f>
        <v>471302.051747046</v>
      </c>
      <c r="I62" s="48">
        <f>'[2]CUADRO 7A'!I59/I$191</f>
        <v>487227.17826945224</v>
      </c>
      <c r="J62" s="48">
        <f>'[2]CUADRO 7A'!J59/J$191</f>
        <v>450203.94690508256</v>
      </c>
      <c r="K62" s="48">
        <f>'[2]CUADRO 7A'!K59/K$191</f>
        <v>478867.15495050926</v>
      </c>
      <c r="L62" s="48">
        <f>'[2]CUADRO 7A'!L59/L$191</f>
        <v>556395.03846596193</v>
      </c>
      <c r="M62" s="48">
        <f>'[2]CUADRO 7A'!M59/M$191</f>
        <v>604456.86615336605</v>
      </c>
      <c r="N62" s="48">
        <f>'[2]CUADRO 7A'!N59/N$191</f>
        <v>584242.19892901264</v>
      </c>
      <c r="O62" s="48">
        <f>'[2]CUADRO 7A'!O59/O$191</f>
        <v>705843.46637297061</v>
      </c>
      <c r="P62" s="48">
        <f>'[2]CUADRO 7A'!P59/P$191</f>
        <v>799064.47528088675</v>
      </c>
      <c r="Q62" s="48">
        <f>'[2]CUADRO 7A'!Q59/Q$191</f>
        <v>813553.01560581173</v>
      </c>
      <c r="R62" s="48">
        <f>'[2]CUADRO 7A'!R59/R$191</f>
        <v>708034.94157968415</v>
      </c>
      <c r="S62" s="48">
        <f>'[2]CUADRO 7A'!S59/S$191</f>
        <v>745492.22017243889</v>
      </c>
      <c r="T62" s="48">
        <f>'[2]CUADRO 7A'!T59/T$191</f>
        <v>741636.30903037882</v>
      </c>
      <c r="U62" s="48">
        <f>'[2]CUADRO 7A'!U59/U$191</f>
        <v>760813.15865299734</v>
      </c>
      <c r="V62" s="48">
        <f>'[2]CUADRO 7A'!V59/V$191</f>
        <v>757729.96274757734</v>
      </c>
      <c r="W62" s="48">
        <f>'[2]CUADRO 7A'!W59/W$191</f>
        <v>1093835.4497791831</v>
      </c>
      <c r="X62" s="48">
        <f>'[2]CUADRO 7A'!X59/X$191</f>
        <v>1330088.8849380543</v>
      </c>
      <c r="Y62" s="48">
        <f>'[2]CUADRO 7A'!Y59/Y$191</f>
        <v>1269347.5804887819</v>
      </c>
      <c r="Z62" s="48">
        <f>'[2]CUADRO 7A'!Z59/Z$191</f>
        <v>1303306.5046135476</v>
      </c>
      <c r="AA62" s="48">
        <f>'[2]CUADRO 7A'!AA59/AA$191</f>
        <v>1359654.8073793736</v>
      </c>
      <c r="AB62" s="48">
        <f>'[2]CUADRO 7A'!AB59/AB$191</f>
        <v>1365846.0553322756</v>
      </c>
      <c r="AC62" s="48">
        <f>'[1]CUADRO 7A'!AC62/$AC$191</f>
        <v>1394971</v>
      </c>
    </row>
    <row r="63" spans="2:29" x14ac:dyDescent="0.2">
      <c r="B63" s="108" t="s">
        <v>273</v>
      </c>
      <c r="C63" s="48">
        <f>'[2]CUADRO 7A'!C60/C$191</f>
        <v>12203.19145689351</v>
      </c>
      <c r="D63" s="48">
        <f>'[2]CUADRO 7A'!D60/D$191</f>
        <v>12386.177804238372</v>
      </c>
      <c r="E63" s="48">
        <f>'[2]CUADRO 7A'!E60/E$191</f>
        <v>12202.400192341664</v>
      </c>
      <c r="F63" s="48">
        <f>'[2]CUADRO 7A'!F60/F$191</f>
        <v>10158.491497477644</v>
      </c>
      <c r="G63" s="48">
        <f>'[2]CUADRO 7A'!G60/G$191</f>
        <v>12258.988756973689</v>
      </c>
      <c r="H63" s="48">
        <f>'[2]CUADRO 7A'!H60/H$191</f>
        <v>12561.403494611939</v>
      </c>
      <c r="I63" s="48">
        <f>'[2]CUADRO 7A'!I60/I$191</f>
        <v>23131.987044831982</v>
      </c>
      <c r="J63" s="48">
        <f>'[2]CUADRO 7A'!J60/J$191</f>
        <v>28340.725673751873</v>
      </c>
      <c r="K63" s="48">
        <f>'[2]CUADRO 7A'!K60/K$191</f>
        <v>25867.803677712815</v>
      </c>
      <c r="L63" s="48">
        <f>'[2]CUADRO 7A'!L60/L$191</f>
        <v>44808.092797447091</v>
      </c>
      <c r="M63" s="48">
        <f>'[2]CUADRO 7A'!M60/M$191</f>
        <v>28643.711867794147</v>
      </c>
      <c r="N63" s="48">
        <f>'[2]CUADRO 7A'!N60/N$191</f>
        <v>28310.013638191522</v>
      </c>
      <c r="O63" s="48">
        <f>'[2]CUADRO 7A'!O60/O$191</f>
        <v>38577.908298806462</v>
      </c>
      <c r="P63" s="48">
        <f>'[2]CUADRO 7A'!P60/P$191</f>
        <v>72129.857328195736</v>
      </c>
      <c r="Q63" s="48">
        <f>'[2]CUADRO 7A'!Q60/Q$191</f>
        <v>42142.417792484128</v>
      </c>
      <c r="R63" s="48">
        <f>'[2]CUADRO 7A'!R60/R$191</f>
        <v>39062.528180305926</v>
      </c>
      <c r="S63" s="48">
        <f>'[2]CUADRO 7A'!S60/S$191</f>
        <v>51439.86065082092</v>
      </c>
      <c r="T63" s="48">
        <f>'[2]CUADRO 7A'!T60/T$191</f>
        <v>56660.456308446206</v>
      </c>
      <c r="U63" s="48">
        <f>'[2]CUADRO 7A'!U60/U$191</f>
        <v>51784.069602765354</v>
      </c>
      <c r="V63" s="48">
        <f>'[2]CUADRO 7A'!V60/V$191</f>
        <v>50160.042368055649</v>
      </c>
      <c r="W63" s="48">
        <f>'[2]CUADRO 7A'!W60/W$191</f>
        <v>51830.420406966412</v>
      </c>
      <c r="X63" s="48">
        <f>'[2]CUADRO 7A'!X60/X$191</f>
        <v>74753.601081122048</v>
      </c>
      <c r="Y63" s="48">
        <f>'[2]CUADRO 7A'!Y60/Y$191</f>
        <v>62822.293757570107</v>
      </c>
      <c r="Z63" s="48">
        <f>'[2]CUADRO 7A'!Z60/Z$191</f>
        <v>72701.18434008208</v>
      </c>
      <c r="AA63" s="48">
        <f>'[2]CUADRO 7A'!AA60/AA$191</f>
        <v>75129.790231886174</v>
      </c>
      <c r="AB63" s="48">
        <f>'[2]CUADRO 7A'!AB60/AB$191</f>
        <v>77721.747819339726</v>
      </c>
      <c r="AC63" s="48">
        <f>'[1]CUADRO 7A'!AC63/$AC$191</f>
        <v>86007.501000000004</v>
      </c>
    </row>
    <row r="64" spans="2:29" x14ac:dyDescent="0.2">
      <c r="B64" s="108" t="s">
        <v>151</v>
      </c>
      <c r="C64" s="48">
        <f>'[2]CUADRO 7A'!C61/C$191</f>
        <v>65751.842924331315</v>
      </c>
      <c r="D64" s="48">
        <f>'[2]CUADRO 7A'!D61/D$191</f>
        <v>66379.341443173078</v>
      </c>
      <c r="E64" s="48">
        <f>'[2]CUADRO 7A'!E61/E$191</f>
        <v>71709.518846163483</v>
      </c>
      <c r="F64" s="48">
        <f>'[2]CUADRO 7A'!F61/F$191</f>
        <v>68035.792089487877</v>
      </c>
      <c r="G64" s="48">
        <f>'[2]CUADRO 7A'!G61/G$191</f>
        <v>61836.375403498241</v>
      </c>
      <c r="H64" s="48">
        <f>'[2]CUADRO 7A'!H61/H$191</f>
        <v>61013.42012021118</v>
      </c>
      <c r="I64" s="48">
        <f>'[2]CUADRO 7A'!I61/I$191</f>
        <v>60686.812534433455</v>
      </c>
      <c r="J64" s="48">
        <f>'[2]CUADRO 7A'!J61/J$191</f>
        <v>86666.604800558984</v>
      </c>
      <c r="K64" s="48">
        <f>'[2]CUADRO 7A'!K61/K$191</f>
        <v>0</v>
      </c>
      <c r="L64" s="48">
        <f>'[2]CUADRO 7A'!L61/L$191</f>
        <v>0</v>
      </c>
      <c r="M64" s="48">
        <f>'[2]CUADRO 7A'!M61/M$191</f>
        <v>0</v>
      </c>
      <c r="N64" s="48">
        <f>'[2]CUADRO 7A'!N61/N$191</f>
        <v>0</v>
      </c>
      <c r="O64" s="48">
        <f>'[2]CUADRO 7A'!O61/O$191</f>
        <v>0</v>
      </c>
      <c r="P64" s="48">
        <f>'[2]CUADRO 7A'!P61/P$191</f>
        <v>0</v>
      </c>
      <c r="Q64" s="48">
        <f>'[2]CUADRO 7A'!Q61/Q$191</f>
        <v>0</v>
      </c>
      <c r="R64" s="48">
        <f>'[2]CUADRO 7A'!R61/R$191</f>
        <v>0</v>
      </c>
      <c r="S64" s="48">
        <f>'[2]CUADRO 7A'!S61/S$191</f>
        <v>0</v>
      </c>
      <c r="T64" s="48">
        <f>'[2]CUADRO 7A'!T61/T$191</f>
        <v>0</v>
      </c>
      <c r="U64" s="48">
        <f>'[2]CUADRO 7A'!U61/U$191</f>
        <v>0</v>
      </c>
      <c r="V64" s="48">
        <f>'[2]CUADRO 7A'!V61/V$191</f>
        <v>0</v>
      </c>
      <c r="W64" s="48">
        <f>'[2]CUADRO 7A'!W61/W$191</f>
        <v>0</v>
      </c>
      <c r="X64" s="48">
        <f>'[2]CUADRO 7A'!X61/X$191</f>
        <v>0</v>
      </c>
      <c r="Y64" s="48">
        <f>'[2]CUADRO 7A'!Y61/Y$191</f>
        <v>0</v>
      </c>
      <c r="Z64" s="48">
        <f>'[2]CUADRO 7A'!Z61/Z$191</f>
        <v>0</v>
      </c>
      <c r="AA64" s="48">
        <f>'[2]CUADRO 7A'!AA61/AA$191</f>
        <v>0</v>
      </c>
      <c r="AB64" s="48">
        <f>'[2]CUADRO 7A'!AB61/AB$191</f>
        <v>0</v>
      </c>
      <c r="AC64" s="48">
        <f>'[1]CUADRO 7A'!AC64/$AC$191</f>
        <v>0</v>
      </c>
    </row>
    <row r="65" spans="2:29" x14ac:dyDescent="0.2">
      <c r="B65" s="108" t="s">
        <v>152</v>
      </c>
      <c r="C65" s="48">
        <f>'[2]CUADRO 7A'!C62/C$191</f>
        <v>14586.835288723247</v>
      </c>
      <c r="D65" s="48">
        <f>'[2]CUADRO 7A'!D62/D$191</f>
        <v>14620.112532862515</v>
      </c>
      <c r="E65" s="48">
        <f>'[2]CUADRO 7A'!E62/E$191</f>
        <v>16794.679837153828</v>
      </c>
      <c r="F65" s="48">
        <f>'[2]CUADRO 7A'!F62/F$191</f>
        <v>38492.104739027294</v>
      </c>
      <c r="G65" s="48">
        <f>'[2]CUADRO 7A'!G62/G$191</f>
        <v>40626.637744696993</v>
      </c>
      <c r="H65" s="48">
        <f>'[2]CUADRO 7A'!H62/H$191</f>
        <v>35459.003968632729</v>
      </c>
      <c r="I65" s="48">
        <f>'[2]CUADRO 7A'!I62/I$191</f>
        <v>42061.770072777064</v>
      </c>
      <c r="J65" s="48">
        <f>'[2]CUADRO 7A'!J62/J$191</f>
        <v>0</v>
      </c>
      <c r="K65" s="48">
        <f>'[2]CUADRO 7A'!K62/K$191</f>
        <v>0</v>
      </c>
      <c r="L65" s="48">
        <f>'[2]CUADRO 7A'!L62/L$191</f>
        <v>0</v>
      </c>
      <c r="M65" s="48">
        <f>'[2]CUADRO 7A'!M62/M$191</f>
        <v>0</v>
      </c>
      <c r="N65" s="48">
        <f>'[2]CUADRO 7A'!N62/N$191</f>
        <v>0</v>
      </c>
      <c r="O65" s="48">
        <f>'[2]CUADRO 7A'!O62/O$191</f>
        <v>0</v>
      </c>
      <c r="P65" s="48">
        <f>'[2]CUADRO 7A'!P62/P$191</f>
        <v>0</v>
      </c>
      <c r="Q65" s="48">
        <f>'[2]CUADRO 7A'!Q62/Q$191</f>
        <v>0</v>
      </c>
      <c r="R65" s="48">
        <f>'[2]CUADRO 7A'!R62/R$191</f>
        <v>0</v>
      </c>
      <c r="S65" s="48">
        <f>'[2]CUADRO 7A'!S62/S$191</f>
        <v>0</v>
      </c>
      <c r="T65" s="48">
        <f>'[2]CUADRO 7A'!T62/T$191</f>
        <v>0</v>
      </c>
      <c r="U65" s="48">
        <f>'[2]CUADRO 7A'!U62/U$191</f>
        <v>0</v>
      </c>
      <c r="V65" s="48">
        <f>'[2]CUADRO 7A'!V62/V$191</f>
        <v>0</v>
      </c>
      <c r="W65" s="48">
        <f>'[2]CUADRO 7A'!W62/W$191</f>
        <v>0</v>
      </c>
      <c r="X65" s="48">
        <f>'[2]CUADRO 7A'!X62/X$191</f>
        <v>0</v>
      </c>
      <c r="Y65" s="48">
        <f>'[2]CUADRO 7A'!Y62/Y$191</f>
        <v>0</v>
      </c>
      <c r="Z65" s="48">
        <f>'[2]CUADRO 7A'!Z62/Z$191</f>
        <v>0</v>
      </c>
      <c r="AA65" s="48">
        <f>'[2]CUADRO 7A'!AA62/AA$191</f>
        <v>0</v>
      </c>
      <c r="AB65" s="48">
        <f>'[2]CUADRO 7A'!AB62/AB$191</f>
        <v>0</v>
      </c>
      <c r="AC65" s="48">
        <f>'[1]CUADRO 7A'!AC65/$AC$191</f>
        <v>0</v>
      </c>
    </row>
    <row r="66" spans="2:29" x14ac:dyDescent="0.2">
      <c r="B66" s="108" t="s">
        <v>153</v>
      </c>
      <c r="C66" s="48">
        <f>'[2]CUADRO 7A'!C63/C$191</f>
        <v>66254.495636435095</v>
      </c>
      <c r="D66" s="48">
        <f>'[2]CUADRO 7A'!D63/D$191</f>
        <v>28725.907977060953</v>
      </c>
      <c r="E66" s="48">
        <f>'[2]CUADRO 7A'!E63/E$191</f>
        <v>23358.902242759315</v>
      </c>
      <c r="F66" s="48">
        <f>'[2]CUADRO 7A'!F63/F$191</f>
        <v>13172.023925313955</v>
      </c>
      <c r="G66" s="48">
        <f>'[2]CUADRO 7A'!G63/G$191</f>
        <v>22704.770605251026</v>
      </c>
      <c r="H66" s="48">
        <f>'[2]CUADRO 7A'!H63/H$191</f>
        <v>6922.3101775177292</v>
      </c>
      <c r="I66" s="48">
        <f>'[2]CUADRO 7A'!I63/I$191</f>
        <v>7614.7613305249779</v>
      </c>
      <c r="J66" s="48">
        <f>'[2]CUADRO 7A'!J63/J$191</f>
        <v>7997.5539853221771</v>
      </c>
      <c r="K66" s="48">
        <f>'[2]CUADRO 7A'!K63/K$191</f>
        <v>7806.8167449528937</v>
      </c>
      <c r="L66" s="48">
        <f>'[2]CUADRO 7A'!L63/L$191</f>
        <v>8778.6239209049563</v>
      </c>
      <c r="M66" s="48">
        <f>'[2]CUADRO 7A'!M63/M$191</f>
        <v>7813.126772906423</v>
      </c>
      <c r="N66" s="48">
        <f>'[2]CUADRO 7A'!N63/N$191</f>
        <v>7443.1457270634482</v>
      </c>
      <c r="O66" s="48">
        <f>'[2]CUADRO 7A'!O63/O$191</f>
        <v>66280.483182484066</v>
      </c>
      <c r="P66" s="48">
        <f>'[2]CUADRO 7A'!P63/P$191</f>
        <v>63013.233229378566</v>
      </c>
      <c r="Q66" s="48">
        <f>'[2]CUADRO 7A'!Q63/Q$191</f>
        <v>59994.358006822033</v>
      </c>
      <c r="R66" s="48">
        <f>'[2]CUADRO 7A'!R63/R$191</f>
        <v>68336.733586254544</v>
      </c>
      <c r="S66" s="48">
        <f>'[2]CUADRO 7A'!S63/S$191</f>
        <v>0</v>
      </c>
      <c r="T66" s="48">
        <f>'[2]CUADRO 7A'!T63/T$191</f>
        <v>0</v>
      </c>
      <c r="U66" s="48">
        <f>'[2]CUADRO 7A'!U63/U$191</f>
        <v>0</v>
      </c>
      <c r="V66" s="48">
        <f>'[2]CUADRO 7A'!V63/V$191</f>
        <v>0</v>
      </c>
      <c r="W66" s="48">
        <f>'[2]CUADRO 7A'!W63/W$191</f>
        <v>0</v>
      </c>
      <c r="X66" s="48">
        <f>'[2]CUADRO 7A'!X63/X$191</f>
        <v>0</v>
      </c>
      <c r="Y66" s="48">
        <f>'[2]CUADRO 7A'!Y63/Y$191</f>
        <v>0</v>
      </c>
      <c r="Z66" s="48">
        <f>'[2]CUADRO 7A'!Z63/Z$191</f>
        <v>0</v>
      </c>
      <c r="AA66" s="48">
        <f>'[2]CUADRO 7A'!AA63/AA$191</f>
        <v>0</v>
      </c>
      <c r="AB66" s="48">
        <f>'[2]CUADRO 7A'!AB63/AB$191</f>
        <v>0</v>
      </c>
      <c r="AC66" s="48">
        <f>'[1]CUADRO 7A'!AC66/$AC$191</f>
        <v>0</v>
      </c>
    </row>
    <row r="67" spans="2:29" x14ac:dyDescent="0.2">
      <c r="B67" s="108" t="s">
        <v>154</v>
      </c>
      <c r="C67" s="48">
        <f>'[2]CUADRO 7A'!C64/C$191</f>
        <v>1052099.6251726355</v>
      </c>
      <c r="D67" s="48">
        <f>'[2]CUADRO 7A'!D64/D$191</f>
        <v>0</v>
      </c>
      <c r="E67" s="48">
        <f>'[2]CUADRO 7A'!E64/E$191</f>
        <v>0</v>
      </c>
      <c r="F67" s="48">
        <f>'[2]CUADRO 7A'!F64/F$191</f>
        <v>0</v>
      </c>
      <c r="G67" s="48">
        <f>'[2]CUADRO 7A'!G64/G$191</f>
        <v>0</v>
      </c>
      <c r="H67" s="48">
        <f>'[2]CUADRO 7A'!H64/H$191</f>
        <v>0</v>
      </c>
      <c r="I67" s="48">
        <f>'[2]CUADRO 7A'!I64/I$191</f>
        <v>0</v>
      </c>
      <c r="J67" s="48">
        <f>'[2]CUADRO 7A'!J64/J$191</f>
        <v>0</v>
      </c>
      <c r="K67" s="48">
        <f>'[2]CUADRO 7A'!K64/K$191</f>
        <v>0</v>
      </c>
      <c r="L67" s="48">
        <f>'[2]CUADRO 7A'!L64/L$191</f>
        <v>0</v>
      </c>
      <c r="M67" s="48">
        <f>'[2]CUADRO 7A'!M64/M$191</f>
        <v>0</v>
      </c>
      <c r="N67" s="48">
        <f>'[2]CUADRO 7A'!N64/N$191</f>
        <v>0</v>
      </c>
      <c r="O67" s="48">
        <f>'[2]CUADRO 7A'!O64/O$191</f>
        <v>0</v>
      </c>
      <c r="P67" s="48">
        <f>'[2]CUADRO 7A'!P64/P$191</f>
        <v>0</v>
      </c>
      <c r="Q67" s="48">
        <f>'[2]CUADRO 7A'!Q64/Q$191</f>
        <v>0</v>
      </c>
      <c r="R67" s="48">
        <f>'[2]CUADRO 7A'!R64/R$191</f>
        <v>0</v>
      </c>
      <c r="S67" s="48">
        <f>'[2]CUADRO 7A'!S64/S$191</f>
        <v>0</v>
      </c>
      <c r="T67" s="48">
        <f>'[2]CUADRO 7A'!T64/T$191</f>
        <v>0</v>
      </c>
      <c r="U67" s="48">
        <f>'[2]CUADRO 7A'!U64/U$191</f>
        <v>0</v>
      </c>
      <c r="V67" s="48">
        <f>'[2]CUADRO 7A'!V64/V$191</f>
        <v>0</v>
      </c>
      <c r="W67" s="48">
        <f>'[2]CUADRO 7A'!W64/W$191</f>
        <v>0</v>
      </c>
      <c r="X67" s="48">
        <f>'[2]CUADRO 7A'!X64/X$191</f>
        <v>0</v>
      </c>
      <c r="Y67" s="48">
        <f>'[2]CUADRO 7A'!Y64/Y$191</f>
        <v>0</v>
      </c>
      <c r="Z67" s="48">
        <f>'[2]CUADRO 7A'!Z64/Z$191</f>
        <v>0</v>
      </c>
      <c r="AA67" s="48">
        <f>'[2]CUADRO 7A'!AA64/AA$191</f>
        <v>0</v>
      </c>
      <c r="AB67" s="48">
        <f>'[2]CUADRO 7A'!AB64/AB$191</f>
        <v>0</v>
      </c>
      <c r="AC67" s="48">
        <f>'[1]CUADRO 7A'!AC67/$AC$191</f>
        <v>0</v>
      </c>
    </row>
    <row r="68" spans="2:29" x14ac:dyDescent="0.2">
      <c r="B68" s="108" t="s">
        <v>274</v>
      </c>
      <c r="C68" s="48">
        <f>'[2]CUADRO 7A'!C65/C$191</f>
        <v>308908.98068739689</v>
      </c>
      <c r="D68" s="48">
        <f>'[2]CUADRO 7A'!D65/D$191</f>
        <v>395992.23072578508</v>
      </c>
      <c r="E68" s="48">
        <f>'[2]CUADRO 7A'!E65/E$191</f>
        <v>328226.53863422322</v>
      </c>
      <c r="F68" s="48">
        <f>'[2]CUADRO 7A'!F65/F$191</f>
        <v>255822.84419189632</v>
      </c>
      <c r="G68" s="48">
        <f>'[2]CUADRO 7A'!G65/G$191</f>
        <v>379702.19111563894</v>
      </c>
      <c r="H68" s="48">
        <f>'[2]CUADRO 7A'!H65/H$191</f>
        <v>380483.9492281549</v>
      </c>
      <c r="I68" s="48">
        <f>'[2]CUADRO 7A'!I65/I$191</f>
        <v>447134.34893789457</v>
      </c>
      <c r="J68" s="48">
        <f>'[2]CUADRO 7A'!J65/J$191</f>
        <v>466139.75341166818</v>
      </c>
      <c r="K68" s="48">
        <f>'[2]CUADRO 7A'!K65/K$191</f>
        <v>567243.46352523193</v>
      </c>
      <c r="L68" s="48">
        <f>'[2]CUADRO 7A'!L65/L$191</f>
        <v>696558.20636855252</v>
      </c>
      <c r="M68" s="48">
        <f>'[2]CUADRO 7A'!M65/M$191</f>
        <v>784668.78879196511</v>
      </c>
      <c r="N68" s="48">
        <f>'[2]CUADRO 7A'!N65/N$191</f>
        <v>453172.64233881538</v>
      </c>
      <c r="O68" s="48">
        <f>'[2]CUADRO 7A'!O65/O$191</f>
        <v>521563.31329979282</v>
      </c>
      <c r="P68" s="48">
        <f>'[2]CUADRO 7A'!P65/P$191</f>
        <v>709633.93585824186</v>
      </c>
      <c r="Q68" s="48">
        <f>'[2]CUADRO 7A'!Q65/Q$191</f>
        <v>632804.98160947394</v>
      </c>
      <c r="R68" s="48">
        <f>'[2]CUADRO 7A'!R65/R$191</f>
        <v>714429.77774097922</v>
      </c>
      <c r="S68" s="48">
        <f>'[2]CUADRO 7A'!S65/S$191</f>
        <v>869559.70544120448</v>
      </c>
      <c r="T68" s="48">
        <f>'[2]CUADRO 7A'!T65/T$191</f>
        <v>1183960.812709922</v>
      </c>
      <c r="U68" s="48">
        <f>'[2]CUADRO 7A'!U65/U$191</f>
        <v>836473.43220049166</v>
      </c>
      <c r="V68" s="48">
        <f>'[2]CUADRO 7A'!V65/V$191</f>
        <v>883881.79583807441</v>
      </c>
      <c r="W68" s="48">
        <f>'[2]CUADRO 7A'!W65/W$191</f>
        <v>1005868.5373686122</v>
      </c>
      <c r="X68" s="48">
        <f>'[2]CUADRO 7A'!X65/X$191</f>
        <v>1066663.9544694694</v>
      </c>
      <c r="Y68" s="48">
        <f>'[2]CUADRO 7A'!Y65/Y$191</f>
        <v>1228195.6597772378</v>
      </c>
      <c r="Z68" s="48">
        <f>'[2]CUADRO 7A'!Z65/Z$191</f>
        <v>1229010.4628940218</v>
      </c>
      <c r="AA68" s="48">
        <f>'[2]CUADRO 7A'!AA65/AA$191</f>
        <v>1662356.2065969706</v>
      </c>
      <c r="AB68" s="48">
        <f>'[2]CUADRO 7A'!AB65/AB$191</f>
        <v>1192714.8020908642</v>
      </c>
      <c r="AC68" s="48">
        <f>'[1]CUADRO 7A'!AC68/$AC$191</f>
        <v>1261837.0953289999</v>
      </c>
    </row>
    <row r="69" spans="2:29" x14ac:dyDescent="0.2">
      <c r="B69" s="108" t="s">
        <v>275</v>
      </c>
      <c r="C69" s="48">
        <f>'[2]CUADRO 7A'!C66/C$191</f>
        <v>114604.33517581013</v>
      </c>
      <c r="D69" s="48">
        <f>'[2]CUADRO 7A'!D66/D$191</f>
        <v>154419.74459579348</v>
      </c>
      <c r="E69" s="48">
        <f>'[2]CUADRO 7A'!E66/E$191</f>
        <v>136476.08744836014</v>
      </c>
      <c r="F69" s="48">
        <f>'[2]CUADRO 7A'!F66/F$191</f>
        <v>147770.05207595907</v>
      </c>
      <c r="G69" s="48">
        <f>'[2]CUADRO 7A'!G66/G$191</f>
        <v>172762.1673710334</v>
      </c>
      <c r="H69" s="48">
        <f>'[2]CUADRO 7A'!H66/H$191</f>
        <v>124628.59167395937</v>
      </c>
      <c r="I69" s="48">
        <f>'[2]CUADRO 7A'!I66/I$191</f>
        <v>139893.8023858176</v>
      </c>
      <c r="J69" s="48">
        <f>'[2]CUADRO 7A'!J66/J$191</f>
        <v>129952.70995962853</v>
      </c>
      <c r="K69" s="48">
        <f>'[2]CUADRO 7A'!K66/K$191</f>
        <v>126013.17132236368</v>
      </c>
      <c r="L69" s="48">
        <f>'[2]CUADRO 7A'!L66/L$191</f>
        <v>138609.5030117151</v>
      </c>
      <c r="M69" s="48">
        <f>'[2]CUADRO 7A'!M66/M$191</f>
        <v>137786.07070101099</v>
      </c>
      <c r="N69" s="48">
        <f>'[2]CUADRO 7A'!N66/N$191</f>
        <v>129634.27265493858</v>
      </c>
      <c r="O69" s="48">
        <f>'[2]CUADRO 7A'!O66/O$191</f>
        <v>189330.33007324906</v>
      </c>
      <c r="P69" s="48">
        <f>'[2]CUADRO 7A'!P66/P$191</f>
        <v>192722.34380278215</v>
      </c>
      <c r="Q69" s="48">
        <f>'[2]CUADRO 7A'!Q66/Q$191</f>
        <v>163062.76047974842</v>
      </c>
      <c r="R69" s="48">
        <f>'[2]CUADRO 7A'!R66/R$191</f>
        <v>131638.83330009886</v>
      </c>
      <c r="S69" s="48">
        <f>'[2]CUADRO 7A'!S66/S$191</f>
        <v>55914.726087052004</v>
      </c>
      <c r="T69" s="48">
        <f>'[2]CUADRO 7A'!T66/T$191</f>
        <v>55121.537847165389</v>
      </c>
      <c r="U69" s="48">
        <f>'[2]CUADRO 7A'!U66/U$191</f>
        <v>5291.5726560132216</v>
      </c>
      <c r="V69" s="48">
        <f>'[2]CUADRO 7A'!V66/V$191</f>
        <v>0</v>
      </c>
      <c r="W69" s="48">
        <f>'[2]CUADRO 7A'!W66/W$191</f>
        <v>0</v>
      </c>
      <c r="X69" s="48">
        <f>'[2]CUADRO 7A'!X66/X$191</f>
        <v>19257.710013292326</v>
      </c>
      <c r="Y69" s="48">
        <f>'[2]CUADRO 7A'!Y66/Y$191</f>
        <v>112545.79727563325</v>
      </c>
      <c r="Z69" s="48">
        <f>'[2]CUADRO 7A'!Z66/Z$191</f>
        <v>11405.27220593182</v>
      </c>
      <c r="AA69" s="48">
        <f>'[2]CUADRO 7A'!AA66/AA$191</f>
        <v>4878.6810766818626</v>
      </c>
      <c r="AB69" s="48">
        <f>'[2]CUADRO 7A'!AB66/AB$191</f>
        <v>6130.4581115805713</v>
      </c>
      <c r="AC69" s="48">
        <f>'[1]CUADRO 7A'!AC69/$AC$191</f>
        <v>30546</v>
      </c>
    </row>
    <row r="70" spans="2:29" x14ac:dyDescent="0.2">
      <c r="B70" s="108" t="s">
        <v>276</v>
      </c>
      <c r="C70" s="48">
        <f>'[2]CUADRO 7A'!C67/C$191</f>
        <v>11417.827733536989</v>
      </c>
      <c r="D70" s="48">
        <f>'[2]CUADRO 7A'!D67/D$191</f>
        <v>10427.263796976011</v>
      </c>
      <c r="E70" s="48">
        <f>'[2]CUADRO 7A'!E67/E$191</f>
        <v>11061.888514355885</v>
      </c>
      <c r="F70" s="48">
        <f>'[2]CUADRO 7A'!F67/F$191</f>
        <v>11795.354402224219</v>
      </c>
      <c r="G70" s="48">
        <f>'[2]CUADRO 7A'!G67/G$191</f>
        <v>11819.71335919117</v>
      </c>
      <c r="H70" s="48">
        <f>'[2]CUADRO 7A'!H67/H$191</f>
        <v>11763.74471614962</v>
      </c>
      <c r="I70" s="48">
        <f>'[2]CUADRO 7A'!I67/I$191</f>
        <v>12687.750622523736</v>
      </c>
      <c r="J70" s="48">
        <f>'[2]CUADRO 7A'!J67/J$191</f>
        <v>16498.090450812146</v>
      </c>
      <c r="K70" s="48">
        <f>'[2]CUADRO 7A'!K67/K$191</f>
        <v>15988.011413500126</v>
      </c>
      <c r="L70" s="48">
        <f>'[2]CUADRO 7A'!L67/L$191</f>
        <v>18591.143279966156</v>
      </c>
      <c r="M70" s="48">
        <f>'[2]CUADRO 7A'!M67/M$191</f>
        <v>18207.889412858869</v>
      </c>
      <c r="N70" s="48">
        <f>'[2]CUADRO 7A'!N67/N$191</f>
        <v>16742.64523304439</v>
      </c>
      <c r="O70" s="48">
        <f>'[2]CUADRO 7A'!O67/O$191</f>
        <v>17541.548523519425</v>
      </c>
      <c r="P70" s="48">
        <f>'[2]CUADRO 7A'!P67/P$191</f>
        <v>18068.201458398715</v>
      </c>
      <c r="Q70" s="48">
        <f>'[2]CUADRO 7A'!Q67/Q$191</f>
        <v>21708.053767941463</v>
      </c>
      <c r="R70" s="48">
        <f>'[2]CUADRO 7A'!R67/R$191</f>
        <v>27902.485774724493</v>
      </c>
      <c r="S70" s="48">
        <f>'[2]CUADRO 7A'!S67/S$191</f>
        <v>23052.435634068086</v>
      </c>
      <c r="T70" s="48">
        <f>'[2]CUADRO 7A'!T67/T$191</f>
        <v>24453.886669082058</v>
      </c>
      <c r="U70" s="48">
        <f>'[2]CUADRO 7A'!U67/U$191</f>
        <v>24481.363526814126</v>
      </c>
      <c r="V70" s="48">
        <f>'[2]CUADRO 7A'!V67/V$191</f>
        <v>34311.126175086669</v>
      </c>
      <c r="W70" s="48">
        <f>'[2]CUADRO 7A'!W67/W$191</f>
        <v>35169.319701459448</v>
      </c>
      <c r="X70" s="48">
        <f>'[2]CUADRO 7A'!X67/X$191</f>
        <v>43318.905497590924</v>
      </c>
      <c r="Y70" s="48">
        <f>'[2]CUADRO 7A'!Y67/Y$191</f>
        <v>47786.526244989342</v>
      </c>
      <c r="Z70" s="48">
        <f>'[2]CUADRO 7A'!Z67/Z$191</f>
        <v>33819.406993315555</v>
      </c>
      <c r="AA70" s="48">
        <f>'[2]CUADRO 7A'!AA67/AA$191</f>
        <v>36109.076625861235</v>
      </c>
      <c r="AB70" s="48">
        <f>'[2]CUADRO 7A'!AB67/AB$191</f>
        <v>38499.081979160605</v>
      </c>
      <c r="AC70" s="48">
        <f>'[1]CUADRO 7A'!AC70/$AC$191</f>
        <v>41654.733</v>
      </c>
    </row>
    <row r="71" spans="2:29" x14ac:dyDescent="0.2">
      <c r="B71" s="108" t="s">
        <v>277</v>
      </c>
      <c r="C71" s="48">
        <f>'[2]CUADRO 7A'!C68/C$191</f>
        <v>409246.28909999295</v>
      </c>
      <c r="D71" s="48">
        <f>'[2]CUADRO 7A'!D68/D$191</f>
        <v>458807.40138807113</v>
      </c>
      <c r="E71" s="48">
        <f>'[2]CUADRO 7A'!E68/E$191</f>
        <v>400804.25982105301</v>
      </c>
      <c r="F71" s="48">
        <f>'[2]CUADRO 7A'!F68/F$191</f>
        <v>418925.86447850289</v>
      </c>
      <c r="G71" s="48">
        <f>'[2]CUADRO 7A'!G68/G$191</f>
        <v>485504.8146568684</v>
      </c>
      <c r="H71" s="48">
        <f>'[2]CUADRO 7A'!H68/H$191</f>
        <v>356686.73529925436</v>
      </c>
      <c r="I71" s="48">
        <f>'[2]CUADRO 7A'!I68/I$191</f>
        <v>481985.87314179167</v>
      </c>
      <c r="J71" s="48">
        <f>'[2]CUADRO 7A'!J68/J$191</f>
        <v>563278.93195718259</v>
      </c>
      <c r="K71" s="48">
        <f>'[2]CUADRO 7A'!K68/K$191</f>
        <v>436152.35146260069</v>
      </c>
      <c r="L71" s="48">
        <f>'[2]CUADRO 7A'!L68/L$191</f>
        <v>465608.04590568866</v>
      </c>
      <c r="M71" s="48">
        <f>'[2]CUADRO 7A'!M68/M$191</f>
        <v>471121.98904096312</v>
      </c>
      <c r="N71" s="48">
        <f>'[2]CUADRO 7A'!N68/N$191</f>
        <v>460209.97657199885</v>
      </c>
      <c r="O71" s="48">
        <f>'[2]CUADRO 7A'!O68/O$191</f>
        <v>614364.88629236619</v>
      </c>
      <c r="P71" s="48">
        <f>'[2]CUADRO 7A'!P68/P$191</f>
        <v>693870.54913340101</v>
      </c>
      <c r="Q71" s="48">
        <f>'[2]CUADRO 7A'!Q68/Q$191</f>
        <v>694325.79904966406</v>
      </c>
      <c r="R71" s="48">
        <f>'[2]CUADRO 7A'!R68/R$191</f>
        <v>710364.48371998745</v>
      </c>
      <c r="S71" s="48">
        <f>'[2]CUADRO 7A'!S68/S$191</f>
        <v>592608.84598126099</v>
      </c>
      <c r="T71" s="48">
        <f>'[2]CUADRO 7A'!T68/T$191</f>
        <v>544849.37384132016</v>
      </c>
      <c r="U71" s="48">
        <f>'[2]CUADRO 7A'!U68/U$191</f>
        <v>647346.33465610258</v>
      </c>
      <c r="V71" s="48">
        <f>'[2]CUADRO 7A'!V68/V$191</f>
        <v>670376.49367588002</v>
      </c>
      <c r="W71" s="48">
        <f>'[2]CUADRO 7A'!W68/W$191</f>
        <v>610385.95824335399</v>
      </c>
      <c r="X71" s="48">
        <f>'[2]CUADRO 7A'!X68/X$191</f>
        <v>685149.53513064829</v>
      </c>
      <c r="Y71" s="48">
        <f>'[2]CUADRO 7A'!Y68/Y$191</f>
        <v>563279.88109899184</v>
      </c>
      <c r="Z71" s="48">
        <f>'[2]CUADRO 7A'!Z68/Z$191</f>
        <v>512838.06473972433</v>
      </c>
      <c r="AA71" s="48">
        <f>'[2]CUADRO 7A'!AA68/AA$191</f>
        <v>590394.13257033075</v>
      </c>
      <c r="AB71" s="48">
        <f>'[2]CUADRO 7A'!AB68/AB$191</f>
        <v>511562.91350073967</v>
      </c>
      <c r="AC71" s="48">
        <f>'[1]CUADRO 7A'!AC71/$AC$191</f>
        <v>513299</v>
      </c>
    </row>
    <row r="72" spans="2:29" x14ac:dyDescent="0.2">
      <c r="B72" s="108" t="s">
        <v>278</v>
      </c>
      <c r="C72" s="48">
        <f>'[2]CUADRO 7A'!C69/C$191</f>
        <v>237813.24709114979</v>
      </c>
      <c r="D72" s="48">
        <f>'[2]CUADRO 7A'!D69/D$191</f>
        <v>313608.15094185923</v>
      </c>
      <c r="E72" s="48">
        <f>'[2]CUADRO 7A'!E69/E$191</f>
        <v>245362.71865113493</v>
      </c>
      <c r="F72" s="48">
        <f>'[2]CUADRO 7A'!F69/F$191</f>
        <v>220933.05359775599</v>
      </c>
      <c r="G72" s="48">
        <f>'[2]CUADRO 7A'!G69/G$191</f>
        <v>238018.36950370696</v>
      </c>
      <c r="H72" s="48">
        <f>'[2]CUADRO 7A'!H69/H$191</f>
        <v>226505.35827571439</v>
      </c>
      <c r="I72" s="48">
        <f>'[2]CUADRO 7A'!I69/I$191</f>
        <v>240447.27513695636</v>
      </c>
      <c r="J72" s="48">
        <f>'[2]CUADRO 7A'!J69/J$191</f>
        <v>245010.31275340039</v>
      </c>
      <c r="K72" s="48">
        <f>'[2]CUADRO 7A'!K69/K$191</f>
        <v>257119.26152213183</v>
      </c>
      <c r="L72" s="48">
        <f>'[2]CUADRO 7A'!L69/L$191</f>
        <v>298861.86179867125</v>
      </c>
      <c r="M72" s="48">
        <f>'[2]CUADRO 7A'!M69/M$191</f>
        <v>340827.9007784123</v>
      </c>
      <c r="N72" s="48">
        <f>'[2]CUADRO 7A'!N69/N$191</f>
        <v>298375.75907505897</v>
      </c>
      <c r="O72" s="48">
        <f>'[2]CUADRO 7A'!O69/O$191</f>
        <v>298570.55872512824</v>
      </c>
      <c r="P72" s="48">
        <f>'[2]CUADRO 7A'!P69/P$191</f>
        <v>349345.14271856175</v>
      </c>
      <c r="Q72" s="48">
        <f>'[2]CUADRO 7A'!Q69/Q$191</f>
        <v>323428.81771541334</v>
      </c>
      <c r="R72" s="48">
        <f>'[2]CUADRO 7A'!R69/R$191</f>
        <v>358379.26328545372</v>
      </c>
      <c r="S72" s="48">
        <f>'[2]CUADRO 7A'!S69/S$191</f>
        <v>307514.73844005249</v>
      </c>
      <c r="T72" s="48">
        <f>'[2]CUADRO 7A'!T69/T$191</f>
        <v>296214.65034129302</v>
      </c>
      <c r="U72" s="48">
        <f>'[2]CUADRO 7A'!U69/U$191</f>
        <v>300482.55810992763</v>
      </c>
      <c r="V72" s="48">
        <f>'[2]CUADRO 7A'!V69/V$191</f>
        <v>256362.49069796721</v>
      </c>
      <c r="W72" s="48">
        <f>'[2]CUADRO 7A'!W69/W$191</f>
        <v>310819.8633261309</v>
      </c>
      <c r="X72" s="48">
        <f>'[2]CUADRO 7A'!X69/X$191</f>
        <v>352998.80146116402</v>
      </c>
      <c r="Y72" s="48">
        <f>'[2]CUADRO 7A'!Y69/Y$191</f>
        <v>293346.45336703968</v>
      </c>
      <c r="Z72" s="48">
        <f>'[2]CUADRO 7A'!Z69/Z$191</f>
        <v>304107.8970445249</v>
      </c>
      <c r="AA72" s="48">
        <f>'[2]CUADRO 7A'!AA69/AA$191</f>
        <v>238481.85669306354</v>
      </c>
      <c r="AB72" s="48">
        <f>'[2]CUADRO 7A'!AB69/AB$191</f>
        <v>178795.25507976231</v>
      </c>
      <c r="AC72" s="48">
        <f>'[1]CUADRO 7A'!AC72/$AC$191</f>
        <v>82060</v>
      </c>
    </row>
    <row r="73" spans="2:29" x14ac:dyDescent="0.2">
      <c r="B73" s="108" t="s">
        <v>279</v>
      </c>
      <c r="C73" s="48">
        <f>'[2]CUADRO 7A'!C70/C$191</f>
        <v>1633.7516078433127</v>
      </c>
      <c r="D73" s="48">
        <f>'[2]CUADRO 7A'!D70/D$191</f>
        <v>505.89173168183765</v>
      </c>
      <c r="E73" s="48">
        <f>'[2]CUADRO 7A'!E70/E$191</f>
        <v>252.17710298096932</v>
      </c>
      <c r="F73" s="48">
        <f>'[2]CUADRO 7A'!F70/F$191</f>
        <v>148.0032621481553</v>
      </c>
      <c r="G73" s="48">
        <f>'[2]CUADRO 7A'!G70/G$191</f>
        <v>140.29146444173892</v>
      </c>
      <c r="H73" s="48">
        <f>'[2]CUADRO 7A'!H70/H$191</f>
        <v>0</v>
      </c>
      <c r="I73" s="48">
        <f>'[2]CUADRO 7A'!I70/I$191</f>
        <v>128.06096886288685</v>
      </c>
      <c r="J73" s="48">
        <f>'[2]CUADRO 7A'!J70/J$191</f>
        <v>136.91246744174231</v>
      </c>
      <c r="K73" s="48">
        <f>'[2]CUADRO 7A'!K70/K$191</f>
        <v>0</v>
      </c>
      <c r="L73" s="48">
        <f>'[2]CUADRO 7A'!L70/L$191</f>
        <v>133.92542274025607</v>
      </c>
      <c r="M73" s="48">
        <f>'[2]CUADRO 7A'!M70/M$191</f>
        <v>258.76237567310176</v>
      </c>
      <c r="N73" s="48">
        <f>'[2]CUADRO 7A'!N70/N$191</f>
        <v>257.30003510540092</v>
      </c>
      <c r="O73" s="48">
        <f>'[2]CUADRO 7A'!O70/O$191</f>
        <v>258.706595234833</v>
      </c>
      <c r="P73" s="48">
        <f>'[2]CUADRO 7A'!P70/P$191</f>
        <v>261.39606539387353</v>
      </c>
      <c r="Q73" s="48">
        <f>'[2]CUADRO 7A'!Q70/Q$191</f>
        <v>230.4545180579513</v>
      </c>
      <c r="R73" s="48">
        <f>'[2]CUADRO 7A'!R70/R$191</f>
        <v>222.31727414038571</v>
      </c>
      <c r="S73" s="48">
        <f>'[2]CUADRO 7A'!S70/S$191</f>
        <v>210.0907811254591</v>
      </c>
      <c r="T73" s="48">
        <f>'[2]CUADRO 7A'!T70/T$191</f>
        <v>191.74456412672745</v>
      </c>
      <c r="U73" s="48">
        <f>'[2]CUADRO 7A'!U70/U$191</f>
        <v>191.41064222946724</v>
      </c>
      <c r="V73" s="48">
        <f>'[2]CUADRO 7A'!V70/V$191</f>
        <v>184.40331621335957</v>
      </c>
      <c r="W73" s="48">
        <f>'[2]CUADRO 7A'!W70/W$191</f>
        <v>446.7382674289338</v>
      </c>
      <c r="X73" s="48">
        <f>'[2]CUADRO 7A'!X70/X$191</f>
        <v>986.92415325460343</v>
      </c>
      <c r="Y73" s="48">
        <f>'[2]CUADRO 7A'!Y70/Y$191</f>
        <v>872.45770266496061</v>
      </c>
      <c r="Z73" s="48">
        <f>'[2]CUADRO 7A'!Z70/Z$191</f>
        <v>0</v>
      </c>
      <c r="AA73" s="48">
        <f>'[2]CUADRO 7A'!AA70/AA$191</f>
        <v>0</v>
      </c>
      <c r="AB73" s="48">
        <f>'[2]CUADRO 7A'!AB70/AB$191</f>
        <v>0</v>
      </c>
      <c r="AC73" s="48">
        <f>'[1]CUADRO 7A'!AC73/$AC$191</f>
        <v>0</v>
      </c>
    </row>
    <row r="74" spans="2:29" x14ac:dyDescent="0.2">
      <c r="B74" s="108" t="s">
        <v>161</v>
      </c>
      <c r="C74" s="48">
        <f>'[2]CUADRO 7A'!C71/C$191</f>
        <v>1644621.9862052735</v>
      </c>
      <c r="D74" s="48">
        <f>'[2]CUADRO 7A'!D71/D$191</f>
        <v>3452033.9642301928</v>
      </c>
      <c r="E74" s="48">
        <f>'[2]CUADRO 7A'!E71/E$191</f>
        <v>2432713.2324976008</v>
      </c>
      <c r="F74" s="48">
        <f>'[2]CUADRO 7A'!F71/F$191</f>
        <v>985628.82130837999</v>
      </c>
      <c r="G74" s="48">
        <f>'[2]CUADRO 7A'!G71/G$191</f>
        <v>725236.54540114466</v>
      </c>
      <c r="H74" s="48">
        <f>'[2]CUADRO 7A'!H71/H$191</f>
        <v>469459.39787999197</v>
      </c>
      <c r="I74" s="48">
        <f>'[2]CUADRO 7A'!I71/I$191</f>
        <v>807379.16999070207</v>
      </c>
      <c r="J74" s="48">
        <f>'[2]CUADRO 7A'!J71/J$191</f>
        <v>791481.75886246189</v>
      </c>
      <c r="K74" s="48">
        <f>'[2]CUADRO 7A'!K71/K$191</f>
        <v>1167256.1135512069</v>
      </c>
      <c r="L74" s="48">
        <f>'[2]CUADRO 7A'!L71/L$191</f>
        <v>3741765.4429335231</v>
      </c>
      <c r="M74" s="48">
        <f>'[2]CUADRO 7A'!M71/M$191</f>
        <v>4020228.3518502964</v>
      </c>
      <c r="N74" s="48">
        <f>'[2]CUADRO 7A'!N71/N$191</f>
        <v>3577005.0969044771</v>
      </c>
      <c r="O74" s="48">
        <f>'[2]CUADRO 7A'!O71/O$191</f>
        <v>4912828.5713758711</v>
      </c>
      <c r="P74" s="48">
        <f>'[2]CUADRO 7A'!P71/P$191</f>
        <v>1653243.103079129</v>
      </c>
      <c r="Q74" s="48">
        <f>'[2]CUADRO 7A'!Q71/Q$191</f>
        <v>1684059.8912617164</v>
      </c>
      <c r="R74" s="48">
        <f>'[2]CUADRO 7A'!R71/R$191</f>
        <v>0</v>
      </c>
      <c r="S74" s="48">
        <f>'[2]CUADRO 7A'!S71/S$191</f>
        <v>0</v>
      </c>
      <c r="T74" s="48">
        <f>'[2]CUADRO 7A'!T71/T$191</f>
        <v>0</v>
      </c>
      <c r="U74" s="48">
        <f>'[2]CUADRO 7A'!U71/U$191</f>
        <v>0</v>
      </c>
      <c r="V74" s="48">
        <f>'[2]CUADRO 7A'!V71/V$191</f>
        <v>0</v>
      </c>
      <c r="W74" s="48">
        <f>'[2]CUADRO 7A'!W71/W$191</f>
        <v>0</v>
      </c>
      <c r="X74" s="48">
        <f>'[2]CUADRO 7A'!X71/X$191</f>
        <v>0</v>
      </c>
      <c r="Y74" s="48">
        <f>'[2]CUADRO 7A'!Y71/Y$191</f>
        <v>0</v>
      </c>
      <c r="Z74" s="48">
        <f>'[2]CUADRO 7A'!Z71/Z$191</f>
        <v>0</v>
      </c>
      <c r="AA74" s="48">
        <f>'[2]CUADRO 7A'!AA71/AA$191</f>
        <v>0</v>
      </c>
      <c r="AB74" s="48">
        <f>'[2]CUADRO 7A'!AB71/AB$191</f>
        <v>0</v>
      </c>
      <c r="AC74" s="48">
        <f>'[1]CUADRO 7A'!AC74/$AC$191</f>
        <v>0</v>
      </c>
    </row>
    <row r="75" spans="2:29" x14ac:dyDescent="0.2">
      <c r="B75" s="108" t="s">
        <v>280</v>
      </c>
      <c r="C75" s="48">
        <f>'[2]CUADRO 7A'!C72/C$191</f>
        <v>234282.521956121</v>
      </c>
      <c r="D75" s="48">
        <f>'[2]CUADRO 7A'!D72/D$191</f>
        <v>244149.95813287448</v>
      </c>
      <c r="E75" s="48">
        <f>'[2]CUADRO 7A'!E72/E$191</f>
        <v>167067.33072489218</v>
      </c>
      <c r="F75" s="48">
        <f>'[2]CUADRO 7A'!F72/F$191</f>
        <v>254195.60273945672</v>
      </c>
      <c r="G75" s="48">
        <f>'[2]CUADRO 7A'!G72/G$191</f>
        <v>148708.95230824326</v>
      </c>
      <c r="H75" s="48">
        <f>'[2]CUADRO 7A'!H72/H$191</f>
        <v>220494.93935887</v>
      </c>
      <c r="I75" s="48">
        <f>'[2]CUADRO 7A'!I72/I$191</f>
        <v>153673.16263546422</v>
      </c>
      <c r="J75" s="48">
        <f>'[2]CUADRO 7A'!J72/J$191</f>
        <v>193858.36097945811</v>
      </c>
      <c r="K75" s="48">
        <f>'[2]CUADRO 7A'!K72/K$191</f>
        <v>203545.7158409062</v>
      </c>
      <c r="L75" s="48">
        <f>'[2]CUADRO 7A'!L72/L$191</f>
        <v>341984.19315880869</v>
      </c>
      <c r="M75" s="48">
        <f>'[2]CUADRO 7A'!M72/M$191</f>
        <v>345451.07410351443</v>
      </c>
      <c r="N75" s="48">
        <f>'[2]CUADRO 7A'!N72/N$191</f>
        <v>407053.71212362242</v>
      </c>
      <c r="O75" s="48">
        <f>'[2]CUADRO 7A'!O72/O$191</f>
        <v>556539.26375122415</v>
      </c>
      <c r="P75" s="48">
        <f>'[2]CUADRO 7A'!P72/P$191</f>
        <v>462348.23908062163</v>
      </c>
      <c r="Q75" s="48">
        <f>'[2]CUADRO 7A'!Q72/Q$191</f>
        <v>380164.24856989563</v>
      </c>
      <c r="R75" s="48">
        <f>'[2]CUADRO 7A'!R72/R$191</f>
        <v>365400.49696294504</v>
      </c>
      <c r="S75" s="48">
        <f>'[2]CUADRO 7A'!S72/S$191</f>
        <v>463877.09806260437</v>
      </c>
      <c r="T75" s="48">
        <f>'[2]CUADRO 7A'!T72/T$191</f>
        <v>740589.29358198831</v>
      </c>
      <c r="U75" s="48">
        <f>'[2]CUADRO 7A'!U72/U$191</f>
        <v>468038.92135439313</v>
      </c>
      <c r="V75" s="48">
        <f>'[2]CUADRO 7A'!V72/V$191</f>
        <v>464431.68496630527</v>
      </c>
      <c r="W75" s="48">
        <f>'[2]CUADRO 7A'!W72/W$191</f>
        <v>502142.74735547014</v>
      </c>
      <c r="X75" s="48">
        <f>'[2]CUADRO 7A'!X72/X$191</f>
        <v>442162.36939298856</v>
      </c>
      <c r="Y75" s="48">
        <f>'[2]CUADRO 7A'!Y72/Y$191</f>
        <v>447568.24125744548</v>
      </c>
      <c r="Z75" s="48">
        <f>'[2]CUADRO 7A'!Z72/Z$191</f>
        <v>427172.10434784606</v>
      </c>
      <c r="AA75" s="48">
        <f>'[2]CUADRO 7A'!AA72/AA$191</f>
        <v>509815.56094525842</v>
      </c>
      <c r="AB75" s="48">
        <f>'[2]CUADRO 7A'!AB72/AB$191</f>
        <v>514181.72973924613</v>
      </c>
      <c r="AC75" s="48">
        <f>'[1]CUADRO 7A'!AC75/$AC$191</f>
        <v>568000</v>
      </c>
    </row>
    <row r="76" spans="2:29" x14ac:dyDescent="0.2">
      <c r="B76" s="108" t="s">
        <v>163</v>
      </c>
      <c r="C76" s="48">
        <f>'[2]CUADRO 7A'!C73/C$191</f>
        <v>4395.3290026271698</v>
      </c>
      <c r="D76" s="48">
        <f>'[2]CUADRO 7A'!D73/D$191</f>
        <v>5326.9155526959867</v>
      </c>
      <c r="E76" s="48">
        <f>'[2]CUADRO 7A'!E73/E$191</f>
        <v>5056.1055134332573</v>
      </c>
      <c r="F76" s="48">
        <f>'[2]CUADRO 7A'!F73/F$191</f>
        <v>4954.7870527377627</v>
      </c>
      <c r="G76" s="48">
        <f>'[2]CUADRO 7A'!G73/G$191</f>
        <v>4130.1075343311113</v>
      </c>
      <c r="H76" s="48">
        <f>'[2]CUADRO 7A'!H73/H$191</f>
        <v>4051.0140203286419</v>
      </c>
      <c r="I76" s="48">
        <f>'[2]CUADRO 7A'!I73/I$191</f>
        <v>4191.4246103326177</v>
      </c>
      <c r="J76" s="48">
        <f>'[2]CUADRO 7A'!J73/J$191</f>
        <v>4144.0569976165416</v>
      </c>
      <c r="K76" s="48">
        <f>'[2]CUADRO 7A'!K73/K$191</f>
        <v>0</v>
      </c>
      <c r="L76" s="48">
        <f>'[2]CUADRO 7A'!L73/L$191</f>
        <v>0</v>
      </c>
      <c r="M76" s="48">
        <f>'[2]CUADRO 7A'!M73/M$191</f>
        <v>0</v>
      </c>
      <c r="N76" s="48">
        <f>'[2]CUADRO 7A'!N73/N$191</f>
        <v>0</v>
      </c>
      <c r="O76" s="48">
        <f>'[2]CUADRO 7A'!O73/O$191</f>
        <v>0</v>
      </c>
      <c r="P76" s="48">
        <f>'[2]CUADRO 7A'!P73/P$191</f>
        <v>0</v>
      </c>
      <c r="Q76" s="48">
        <f>'[2]CUADRO 7A'!Q73/Q$191</f>
        <v>0</v>
      </c>
      <c r="R76" s="48">
        <f>'[2]CUADRO 7A'!R73/R$191</f>
        <v>0</v>
      </c>
      <c r="S76" s="48">
        <f>'[2]CUADRO 7A'!S73/S$191</f>
        <v>0</v>
      </c>
      <c r="T76" s="48">
        <f>'[2]CUADRO 7A'!T73/T$191</f>
        <v>0</v>
      </c>
      <c r="U76" s="48">
        <f>'[2]CUADRO 7A'!U73/U$191</f>
        <v>0</v>
      </c>
      <c r="V76" s="48">
        <f>'[2]CUADRO 7A'!V73/V$191</f>
        <v>0</v>
      </c>
      <c r="W76" s="48">
        <f>'[2]CUADRO 7A'!W73/W$191</f>
        <v>0</v>
      </c>
      <c r="X76" s="48">
        <f>'[2]CUADRO 7A'!X73/X$191</f>
        <v>0</v>
      </c>
      <c r="Y76" s="48">
        <f>'[2]CUADRO 7A'!Y73/Y$191</f>
        <v>0</v>
      </c>
      <c r="Z76" s="48">
        <f>'[2]CUADRO 7A'!Z73/Z$191</f>
        <v>0</v>
      </c>
      <c r="AA76" s="48">
        <f>'[2]CUADRO 7A'!AA73/AA$191</f>
        <v>0</v>
      </c>
      <c r="AB76" s="48">
        <f>'[2]CUADRO 7A'!AB73/AB$191</f>
        <v>0</v>
      </c>
      <c r="AC76" s="48">
        <f>'[1]CUADRO 7A'!AC76/$AC$191</f>
        <v>0</v>
      </c>
    </row>
    <row r="77" spans="2:29" x14ac:dyDescent="0.2">
      <c r="B77" s="108" t="s">
        <v>281</v>
      </c>
      <c r="C77" s="48">
        <f>'[2]CUADRO 7A'!C74/C$191</f>
        <v>2091601.4848936442</v>
      </c>
      <c r="D77" s="48">
        <f>'[2]CUADRO 7A'!D74/D$191</f>
        <v>2600159.6707508382</v>
      </c>
      <c r="E77" s="48">
        <f>'[2]CUADRO 7A'!E74/E$191</f>
        <v>2172580.6251378548</v>
      </c>
      <c r="F77" s="48">
        <f>'[2]CUADRO 7A'!F74/F$191</f>
        <v>1751694.373353377</v>
      </c>
      <c r="G77" s="48">
        <f>'[2]CUADRO 7A'!G74/G$191</f>
        <v>2809853.46299699</v>
      </c>
      <c r="H77" s="48">
        <f>'[2]CUADRO 7A'!H74/H$191</f>
        <v>2593744.6414779001</v>
      </c>
      <c r="I77" s="48">
        <f>'[2]CUADRO 7A'!I74/I$191</f>
        <v>3636612.649005712</v>
      </c>
      <c r="J77" s="48">
        <f>'[2]CUADRO 7A'!J74/J$191</f>
        <v>4002264.5568417469</v>
      </c>
      <c r="K77" s="48">
        <f>'[2]CUADRO 7A'!K74/K$191</f>
        <v>355131.50634309626</v>
      </c>
      <c r="L77" s="48">
        <f>'[2]CUADRO 7A'!L74/L$191</f>
        <v>1291709.8752244508</v>
      </c>
      <c r="M77" s="48">
        <f>'[2]CUADRO 7A'!M74/M$191</f>
        <v>2624941.1406607335</v>
      </c>
      <c r="N77" s="48">
        <f>'[2]CUADRO 7A'!N74/N$191</f>
        <v>2662514.5125273685</v>
      </c>
      <c r="O77" s="48">
        <f>'[2]CUADRO 7A'!O74/O$191</f>
        <v>2011384.205234722</v>
      </c>
      <c r="P77" s="48">
        <f>'[2]CUADRO 7A'!P74/P$191</f>
        <v>2218325.7001258228</v>
      </c>
      <c r="Q77" s="48">
        <f>'[2]CUADRO 7A'!Q74/Q$191</f>
        <v>4612899.5267467611</v>
      </c>
      <c r="R77" s="48">
        <f>'[2]CUADRO 7A'!R74/R$191</f>
        <v>2291136.2184539149</v>
      </c>
      <c r="S77" s="48">
        <f>'[2]CUADRO 7A'!S74/S$191</f>
        <v>2266081.7943842197</v>
      </c>
      <c r="T77" s="48">
        <f>'[2]CUADRO 7A'!T74/T$191</f>
        <v>2520569.5804427052</v>
      </c>
      <c r="U77" s="48">
        <f>'[2]CUADRO 7A'!U74/U$191</f>
        <v>2442510.5378827159</v>
      </c>
      <c r="V77" s="48">
        <f>'[2]CUADRO 7A'!V74/V$191</f>
        <v>2490869.70593498</v>
      </c>
      <c r="W77" s="48">
        <f>'[2]CUADRO 7A'!W74/W$191</f>
        <v>3371165.7244861545</v>
      </c>
      <c r="X77" s="48">
        <f>'[2]CUADRO 7A'!X74/X$191</f>
        <v>3259399.235195457</v>
      </c>
      <c r="Y77" s="48">
        <f>'[2]CUADRO 7A'!Y74/Y$191</f>
        <v>2914039.6555265277</v>
      </c>
      <c r="Z77" s="48">
        <f>'[2]CUADRO 7A'!Z74/Z$191</f>
        <v>3362646.9546370092</v>
      </c>
      <c r="AA77" s="48">
        <f>'[2]CUADRO 7A'!AA74/AA$191</f>
        <v>3132225.6831455464</v>
      </c>
      <c r="AB77" s="48">
        <f>'[2]CUADRO 7A'!AB74/AB$191</f>
        <v>3217742.9372254405</v>
      </c>
      <c r="AC77" s="48">
        <f>'[1]CUADRO 7A'!AC77/$AC$191</f>
        <v>2888359.6</v>
      </c>
    </row>
    <row r="78" spans="2:29" x14ac:dyDescent="0.2">
      <c r="B78" s="108" t="s">
        <v>282</v>
      </c>
      <c r="C78" s="48">
        <f>'[2]CUADRO 7A'!C75/C$191</f>
        <v>544583.86928110418</v>
      </c>
      <c r="D78" s="48">
        <f>'[2]CUADRO 7A'!D75/D$191</f>
        <v>518540.37401850137</v>
      </c>
      <c r="E78" s="48">
        <f>'[2]CUADRO 7A'!E75/E$191</f>
        <v>504354.20596193866</v>
      </c>
      <c r="F78" s="48">
        <f>'[2]CUADRO 7A'!F75/F$191</f>
        <v>502027.07685143949</v>
      </c>
      <c r="G78" s="48">
        <f>'[2]CUADRO 7A'!G75/G$191</f>
        <v>536899.69927905384</v>
      </c>
      <c r="H78" s="48">
        <f>'[2]CUADRO 7A'!H75/H$191</f>
        <v>583416.71165998129</v>
      </c>
      <c r="I78" s="48">
        <f>'[2]CUADRO 7A'!I75/I$191</f>
        <v>637743.62493717659</v>
      </c>
      <c r="J78" s="48">
        <f>'[2]CUADRO 7A'!J75/J$191</f>
        <v>815903.48498197005</v>
      </c>
      <c r="K78" s="48">
        <f>'[2]CUADRO 7A'!K75/K$191</f>
        <v>730484.80480852735</v>
      </c>
      <c r="L78" s="48">
        <f>'[2]CUADRO 7A'!L75/L$191</f>
        <v>1232220.3773714534</v>
      </c>
      <c r="M78" s="48">
        <f>'[2]CUADRO 7A'!M75/M$191</f>
        <v>1238252.3777857102</v>
      </c>
      <c r="N78" s="48">
        <f>'[2]CUADRO 7A'!N75/N$191</f>
        <v>1304690.1104386474</v>
      </c>
      <c r="O78" s="48">
        <f>'[2]CUADRO 7A'!O75/O$191</f>
        <v>1293739.8481365358</v>
      </c>
      <c r="P78" s="48">
        <f>'[2]CUADRO 7A'!P75/P$191</f>
        <v>1729314.6330181686</v>
      </c>
      <c r="Q78" s="48">
        <f>'[2]CUADRO 7A'!Q75/Q$191</f>
        <v>2089649.8659686423</v>
      </c>
      <c r="R78" s="48">
        <f>'[2]CUADRO 7A'!R75/R$191</f>
        <v>2383738.3078822861</v>
      </c>
      <c r="S78" s="48">
        <f>'[2]CUADRO 7A'!S75/S$191</f>
        <v>2399271.7212432241</v>
      </c>
      <c r="T78" s="48">
        <f>'[2]CUADRO 7A'!T75/T$191</f>
        <v>2315167.1328977747</v>
      </c>
      <c r="U78" s="48">
        <f>'[2]CUADRO 7A'!U75/U$191</f>
        <v>1940536.4859475307</v>
      </c>
      <c r="V78" s="48">
        <f>'[2]CUADRO 7A'!V75/V$191</f>
        <v>1952061.246426495</v>
      </c>
      <c r="W78" s="48">
        <f>'[2]CUADRO 7A'!W75/W$191</f>
        <v>2543837.4147131317</v>
      </c>
      <c r="X78" s="48">
        <f>'[2]CUADRO 7A'!X75/X$191</f>
        <v>2218409.0677036159</v>
      </c>
      <c r="Y78" s="48">
        <f>'[2]CUADRO 7A'!Y75/Y$191</f>
        <v>1239997.1564229913</v>
      </c>
      <c r="Z78" s="48">
        <f>'[2]CUADRO 7A'!Z75/Z$191</f>
        <v>1237279.7968336502</v>
      </c>
      <c r="AA78" s="48">
        <f>'[2]CUADRO 7A'!AA75/AA$191</f>
        <v>1304592.0571513998</v>
      </c>
      <c r="AB78" s="48">
        <f>'[2]CUADRO 7A'!AB75/AB$191</f>
        <v>2423390.6853412762</v>
      </c>
      <c r="AC78" s="48">
        <f>'[1]CUADRO 7A'!AC78/$AC$191</f>
        <v>2088682.810455</v>
      </c>
    </row>
    <row r="79" spans="2:29" x14ac:dyDescent="0.2">
      <c r="B79" s="108" t="s">
        <v>166</v>
      </c>
      <c r="C79" s="48">
        <f>'[2]CUADRO 7A'!C76/C$191</f>
        <v>19716.46524616504</v>
      </c>
      <c r="D79" s="48">
        <f>'[2]CUADRO 7A'!D76/D$191</f>
        <v>20509.681483350341</v>
      </c>
      <c r="E79" s="48">
        <f>'[2]CUADRO 7A'!E76/E$191</f>
        <v>18418.228216552507</v>
      </c>
      <c r="F79" s="48">
        <f>'[2]CUADRO 7A'!F76/F$191</f>
        <v>11775.305501445278</v>
      </c>
      <c r="G79" s="48">
        <f>'[2]CUADRO 7A'!G76/G$191</f>
        <v>13798.226693702789</v>
      </c>
      <c r="H79" s="48">
        <f>'[2]CUADRO 7A'!H76/H$191</f>
        <v>15800.442578062133</v>
      </c>
      <c r="I79" s="48">
        <f>'[2]CUADRO 7A'!I76/I$191</f>
        <v>17180.80513418089</v>
      </c>
      <c r="J79" s="48">
        <f>'[2]CUADRO 7A'!J76/J$191</f>
        <v>18063.426442065414</v>
      </c>
      <c r="K79" s="48">
        <f>'[2]CUADRO 7A'!K76/K$191</f>
        <v>19914.820656717737</v>
      </c>
      <c r="L79" s="48">
        <f>'[2]CUADRO 7A'!L76/L$191</f>
        <v>20452.861100530044</v>
      </c>
      <c r="M79" s="48">
        <f>'[2]CUADRO 7A'!M76/M$191</f>
        <v>41063.200279043333</v>
      </c>
      <c r="N79" s="48">
        <f>'[2]CUADRO 7A'!N76/N$191</f>
        <v>36181.168077497612</v>
      </c>
      <c r="O79" s="48">
        <f>'[2]CUADRO 7A'!O76/O$191</f>
        <v>37817.806730922115</v>
      </c>
      <c r="P79" s="48">
        <f>'[2]CUADRO 7A'!P76/P$191</f>
        <v>33192.562007764049</v>
      </c>
      <c r="Q79" s="48">
        <f>'[2]CUADRO 7A'!Q76/Q$191</f>
        <v>37664.457956682876</v>
      </c>
      <c r="R79" s="48">
        <f>'[2]CUADRO 7A'!R76/R$191</f>
        <v>40269.180708575033</v>
      </c>
      <c r="S79" s="48">
        <f>'[2]CUADRO 7A'!S76/S$191</f>
        <v>42773.180807617267</v>
      </c>
      <c r="T79" s="48">
        <f>'[2]CUADRO 7A'!T76/T$191</f>
        <v>46203.961960030167</v>
      </c>
      <c r="U79" s="48">
        <f>'[2]CUADRO 7A'!U76/U$191</f>
        <v>44721.211366816831</v>
      </c>
      <c r="V79" s="48">
        <f>'[2]CUADRO 7A'!V76/V$191</f>
        <v>44394.019043004002</v>
      </c>
      <c r="W79" s="48">
        <f>'[2]CUADRO 7A'!W76/W$191</f>
        <v>0</v>
      </c>
      <c r="X79" s="48">
        <f>'[2]CUADRO 7A'!X76/X$191</f>
        <v>0</v>
      </c>
      <c r="Y79" s="48">
        <f>'[2]CUADRO 7A'!Y76/Y$191</f>
        <v>0</v>
      </c>
      <c r="Z79" s="48">
        <f>'[2]CUADRO 7A'!Z76/Z$191</f>
        <v>0</v>
      </c>
      <c r="AA79" s="48">
        <f>'[2]CUADRO 7A'!AA76/AA$191</f>
        <v>0</v>
      </c>
      <c r="AB79" s="48">
        <f>'[2]CUADRO 7A'!AB76/AB$191</f>
        <v>0</v>
      </c>
      <c r="AC79" s="48">
        <f>'[1]CUADRO 7A'!AC79/$AC$191</f>
        <v>0</v>
      </c>
    </row>
    <row r="80" spans="2:29" x14ac:dyDescent="0.2">
      <c r="B80" s="108" t="s">
        <v>283</v>
      </c>
      <c r="C80" s="48">
        <f>'[2]CUADRO 7A'!C77/C$191</f>
        <v>13934.329081145142</v>
      </c>
      <c r="D80" s="48">
        <f>'[2]CUADRO 7A'!D77/D$191</f>
        <v>20275.338318856</v>
      </c>
      <c r="E80" s="48">
        <f>'[2]CUADRO 7A'!E77/E$191</f>
        <v>25528.131012835835</v>
      </c>
      <c r="F80" s="48">
        <f>'[2]CUADRO 7A'!F77/F$191</f>
        <v>19500.495411506927</v>
      </c>
      <c r="G80" s="48">
        <f>'[2]CUADRO 7A'!G77/G$191</f>
        <v>17932.616150800834</v>
      </c>
      <c r="H80" s="48">
        <f>'[2]CUADRO 7A'!H77/H$191</f>
        <v>21232.806369232545</v>
      </c>
      <c r="I80" s="48">
        <f>'[2]CUADRO 7A'!I77/I$191</f>
        <v>23252.997284095603</v>
      </c>
      <c r="J80" s="48">
        <f>'[2]CUADRO 7A'!J77/J$191</f>
        <v>31884.853922096376</v>
      </c>
      <c r="K80" s="48">
        <f>'[2]CUADRO 7A'!K77/K$191</f>
        <v>32092.36552885014</v>
      </c>
      <c r="L80" s="48">
        <f>'[2]CUADRO 7A'!L77/L$191</f>
        <v>33879.381158908203</v>
      </c>
      <c r="M80" s="48">
        <f>'[2]CUADRO 7A'!M77/M$191</f>
        <v>36362.743231364897</v>
      </c>
      <c r="N80" s="48">
        <f>'[2]CUADRO 7A'!N77/N$191</f>
        <v>33984.633963705186</v>
      </c>
      <c r="O80" s="48">
        <f>'[2]CUADRO 7A'!O77/O$191</f>
        <v>34893.359958837427</v>
      </c>
      <c r="P80" s="48">
        <f>'[2]CUADRO 7A'!P77/P$191</f>
        <v>34525.208111547014</v>
      </c>
      <c r="Q80" s="48">
        <f>'[2]CUADRO 7A'!Q77/Q$191</f>
        <v>51764.297692955901</v>
      </c>
      <c r="R80" s="48">
        <f>'[2]CUADRO 7A'!R77/R$191</f>
        <v>42099.626230272392</v>
      </c>
      <c r="S80" s="48">
        <f>'[2]CUADRO 7A'!S77/S$191</f>
        <v>29649.359683397306</v>
      </c>
      <c r="T80" s="48">
        <f>'[2]CUADRO 7A'!T77/T$191</f>
        <v>32925.123675704541</v>
      </c>
      <c r="U80" s="48">
        <f>'[2]CUADRO 7A'!U77/U$191</f>
        <v>37633.613402344723</v>
      </c>
      <c r="V80" s="48">
        <f>'[2]CUADRO 7A'!V77/V$191</f>
        <v>42390.063619121705</v>
      </c>
      <c r="W80" s="48">
        <f>'[2]CUADRO 7A'!W77/W$191</f>
        <v>46669.061360545755</v>
      </c>
      <c r="X80" s="48">
        <f>'[2]CUADRO 7A'!X77/X$191</f>
        <v>53154.237589363292</v>
      </c>
      <c r="Y80" s="48">
        <f>'[2]CUADRO 7A'!Y77/Y$191</f>
        <v>43137.083985563753</v>
      </c>
      <c r="Z80" s="48">
        <f>'[2]CUADRO 7A'!Z77/Z$191</f>
        <v>45843.244141898191</v>
      </c>
      <c r="AA80" s="48">
        <f>'[2]CUADRO 7A'!AA77/AA$191</f>
        <v>45161.830366529379</v>
      </c>
      <c r="AB80" s="48">
        <f>'[2]CUADRO 7A'!AB77/AB$191</f>
        <v>45148.662909888873</v>
      </c>
      <c r="AC80" s="48">
        <f>'[1]CUADRO 7A'!AC80/$AC$191</f>
        <v>56717.3</v>
      </c>
    </row>
    <row r="81" spans="2:29" x14ac:dyDescent="0.2">
      <c r="B81" s="108" t="s">
        <v>284</v>
      </c>
      <c r="C81" s="48">
        <f>'[2]CUADRO 7A'!C78/C$191</f>
        <v>11337.400432765673</v>
      </c>
      <c r="D81" s="48">
        <f>'[2]CUADRO 7A'!D78/D$191</f>
        <v>13264.697166505426</v>
      </c>
      <c r="E81" s="48">
        <f>'[2]CUADRO 7A'!E78/E$191</f>
        <v>12132.896084882184</v>
      </c>
      <c r="F81" s="48">
        <f>'[2]CUADRO 7A'!F78/F$191</f>
        <v>12860.675063176319</v>
      </c>
      <c r="G81" s="48">
        <f>'[2]CUADRO 7A'!G78/G$191</f>
        <v>13601.553877015171</v>
      </c>
      <c r="H81" s="48">
        <f>'[2]CUADRO 7A'!H78/H$191</f>
        <v>17714.802697211737</v>
      </c>
      <c r="I81" s="48">
        <f>'[2]CUADRO 7A'!I78/I$191</f>
        <v>30670.906461512925</v>
      </c>
      <c r="J81" s="48">
        <f>'[2]CUADRO 7A'!J78/J$191</f>
        <v>26926.730373476079</v>
      </c>
      <c r="K81" s="48">
        <f>'[2]CUADRO 7A'!K78/K$191</f>
        <v>29399.613496488975</v>
      </c>
      <c r="L81" s="48">
        <f>'[2]CUADRO 7A'!L78/L$191</f>
        <v>25333.739913498594</v>
      </c>
      <c r="M81" s="48">
        <f>'[2]CUADRO 7A'!M78/M$191</f>
        <v>29389.796410714793</v>
      </c>
      <c r="N81" s="48">
        <f>'[2]CUADRO 7A'!N78/N$191</f>
        <v>33307.613246334098</v>
      </c>
      <c r="O81" s="48">
        <f>'[2]CUADRO 7A'!O78/O$191</f>
        <v>35319.60475515767</v>
      </c>
      <c r="P81" s="48">
        <f>'[2]CUADRO 7A'!P78/P$191</f>
        <v>31765.149958823178</v>
      </c>
      <c r="Q81" s="48">
        <f>'[2]CUADRO 7A'!Q78/Q$191</f>
        <v>24923.907532896221</v>
      </c>
      <c r="R81" s="48">
        <f>'[2]CUADRO 7A'!R78/R$191</f>
        <v>21993.464457937967</v>
      </c>
      <c r="S81" s="48">
        <f>'[2]CUADRO 7A'!S78/S$191</f>
        <v>20582.899356559923</v>
      </c>
      <c r="T81" s="48">
        <f>'[2]CUADRO 7A'!T78/T$191</f>
        <v>25192.468834414256</v>
      </c>
      <c r="U81" s="48">
        <f>'[2]CUADRO 7A'!U78/U$191</f>
        <v>26781.950391696286</v>
      </c>
      <c r="V81" s="48">
        <f>'[2]CUADRO 7A'!V78/V$191</f>
        <v>26169.527529132029</v>
      </c>
      <c r="W81" s="48">
        <f>'[2]CUADRO 7A'!W78/W$191</f>
        <v>35119.301507595112</v>
      </c>
      <c r="X81" s="48">
        <f>'[2]CUADRO 7A'!X78/X$191</f>
        <v>34540.381384846143</v>
      </c>
      <c r="Y81" s="48">
        <f>'[2]CUADRO 7A'!Y78/Y$191</f>
        <v>29651.006498881048</v>
      </c>
      <c r="Z81" s="48">
        <f>'[2]CUADRO 7A'!Z78/Z$191</f>
        <v>33824.220784620746</v>
      </c>
      <c r="AA81" s="48">
        <f>'[2]CUADRO 7A'!AA78/AA$191</f>
        <v>33225.328181570338</v>
      </c>
      <c r="AB81" s="48">
        <f>'[2]CUADRO 7A'!AB78/AB$191</f>
        <v>32439.20306847708</v>
      </c>
      <c r="AC81" s="48">
        <f>'[1]CUADRO 7A'!AC81/$AC$191</f>
        <v>44496.600676000002</v>
      </c>
    </row>
    <row r="82" spans="2:29" x14ac:dyDescent="0.2">
      <c r="B82" s="108" t="s">
        <v>169</v>
      </c>
      <c r="C82" s="48">
        <f>'[2]CUADRO 7A'!C79/C$191</f>
        <v>60492.376199745057</v>
      </c>
      <c r="D82" s="48">
        <f>'[2]CUADRO 7A'!D79/D$191</f>
        <v>63968.447952023242</v>
      </c>
      <c r="E82" s="48">
        <f>'[2]CUADRO 7A'!E79/E$191</f>
        <v>39986.017872033393</v>
      </c>
      <c r="F82" s="48">
        <f>'[2]CUADRO 7A'!F79/F$191</f>
        <v>30624.263711104406</v>
      </c>
      <c r="G82" s="48">
        <f>'[2]CUADRO 7A'!G79/G$191</f>
        <v>28058.292888347783</v>
      </c>
      <c r="H82" s="48">
        <f>'[2]CUADRO 7A'!H79/H$191</f>
        <v>27963.253838594559</v>
      </c>
      <c r="I82" s="48">
        <f>'[2]CUADRO 7A'!I79/I$191</f>
        <v>20489.755018061896</v>
      </c>
      <c r="J82" s="48">
        <f>'[2]CUADRO 7A'!J79/J$191</f>
        <v>20161.269541863647</v>
      </c>
      <c r="K82" s="48">
        <f>'[2]CUADRO 7A'!K79/K$191</f>
        <v>17129.131312285008</v>
      </c>
      <c r="L82" s="48">
        <f>'[2]CUADRO 7A'!L79/L$191</f>
        <v>19759.290680608377</v>
      </c>
      <c r="M82" s="48">
        <f>'[2]CUADRO 7A'!M79/M$191</f>
        <v>19918.017875701938</v>
      </c>
      <c r="N82" s="48">
        <f>'[2]CUADRO 7A'!N79/N$191</f>
        <v>18987.338573760102</v>
      </c>
      <c r="O82" s="48">
        <f>'[2]CUADRO 7A'!O79/O$191</f>
        <v>19091.135498988358</v>
      </c>
      <c r="P82" s="48">
        <f>'[2]CUADRO 7A'!P79/P$191</f>
        <v>0</v>
      </c>
      <c r="Q82" s="48">
        <f>'[2]CUADRO 7A'!Q79/Q$191</f>
        <v>0</v>
      </c>
      <c r="R82" s="48">
        <f>'[2]CUADRO 7A'!R79/R$191</f>
        <v>0</v>
      </c>
      <c r="S82" s="48">
        <f>'[2]CUADRO 7A'!S79/S$191</f>
        <v>0</v>
      </c>
      <c r="T82" s="48">
        <f>'[2]CUADRO 7A'!T79/T$191</f>
        <v>0</v>
      </c>
      <c r="U82" s="48">
        <f>'[2]CUADRO 7A'!U79/U$191</f>
        <v>0</v>
      </c>
      <c r="V82" s="48">
        <f>'[2]CUADRO 7A'!V79/V$191</f>
        <v>0</v>
      </c>
      <c r="W82" s="48">
        <f>'[2]CUADRO 7A'!W79/W$191</f>
        <v>0</v>
      </c>
      <c r="X82" s="48">
        <f>'[2]CUADRO 7A'!X79/X$191</f>
        <v>0</v>
      </c>
      <c r="Y82" s="48">
        <f>'[2]CUADRO 7A'!Y79/Y$191</f>
        <v>0</v>
      </c>
      <c r="Z82" s="48">
        <f>'[2]CUADRO 7A'!Z79/Z$191</f>
        <v>0</v>
      </c>
      <c r="AA82" s="48">
        <f>'[2]CUADRO 7A'!AA79/AA$191</f>
        <v>0</v>
      </c>
      <c r="AB82" s="48">
        <f>'[2]CUADRO 7A'!AB79/AB$191</f>
        <v>0</v>
      </c>
      <c r="AC82" s="48">
        <f>'[1]CUADRO 7A'!AC82/$AC$191</f>
        <v>0</v>
      </c>
    </row>
    <row r="83" spans="2:29" x14ac:dyDescent="0.2">
      <c r="B83" s="108" t="s">
        <v>285</v>
      </c>
      <c r="C83" s="48">
        <f>'[2]CUADRO 7A'!C80/C$191</f>
        <v>4453.6723927897856</v>
      </c>
      <c r="D83" s="48">
        <f>'[2]CUADRO 7A'!D80/D$191</f>
        <v>4327.0303930525461</v>
      </c>
      <c r="E83" s="48">
        <f>'[2]CUADRO 7A'!E80/E$191</f>
        <v>5821.6609989196213</v>
      </c>
      <c r="F83" s="48">
        <f>'[2]CUADRO 7A'!F80/F$191</f>
        <v>3804.4185461213515</v>
      </c>
      <c r="G83" s="48">
        <f>'[2]CUADRO 7A'!G80/G$191</f>
        <v>5408.2307157457526</v>
      </c>
      <c r="H83" s="48">
        <f>'[2]CUADRO 7A'!H80/H$191</f>
        <v>5350.4457039652862</v>
      </c>
      <c r="I83" s="48">
        <f>'[2]CUADRO 7A'!I80/I$191</f>
        <v>6164.019297248039</v>
      </c>
      <c r="J83" s="48">
        <f>'[2]CUADRO 7A'!J80/J$191</f>
        <v>12809.220302280908</v>
      </c>
      <c r="K83" s="48">
        <f>'[2]CUADRO 7A'!K80/K$191</f>
        <v>16347.751977669524</v>
      </c>
      <c r="L83" s="48">
        <f>'[2]CUADRO 7A'!L80/L$191</f>
        <v>14104.266538729918</v>
      </c>
      <c r="M83" s="48">
        <f>'[2]CUADRO 7A'!M80/M$191</f>
        <v>14386.824964685702</v>
      </c>
      <c r="N83" s="48">
        <f>'[2]CUADRO 7A'!N80/N$191</f>
        <v>11056.750910646371</v>
      </c>
      <c r="O83" s="48">
        <f>'[2]CUADRO 7A'!O80/O$191</f>
        <v>9646.3523070742667</v>
      </c>
      <c r="P83" s="48">
        <f>'[2]CUADRO 7A'!P80/P$191</f>
        <v>9460.8001915969944</v>
      </c>
      <c r="Q83" s="48">
        <f>'[2]CUADRO 7A'!Q80/Q$191</f>
        <v>8185.8968480419398</v>
      </c>
      <c r="R83" s="48">
        <f>'[2]CUADRO 7A'!R80/R$191</f>
        <v>7381.7968695157197</v>
      </c>
      <c r="S83" s="48">
        <f>'[2]CUADRO 7A'!S80/S$191</f>
        <v>6614.3468109421792</v>
      </c>
      <c r="T83" s="48">
        <f>'[2]CUADRO 7A'!T80/T$191</f>
        <v>2195.0528640664074</v>
      </c>
      <c r="U83" s="48">
        <f>'[2]CUADRO 7A'!U80/U$191</f>
        <v>3332.9152956196613</v>
      </c>
      <c r="V83" s="48">
        <f>'[2]CUADRO 7A'!V80/V$191</f>
        <v>3325.8976725596594</v>
      </c>
      <c r="W83" s="48">
        <f>'[2]CUADRO 7A'!W80/W$191</f>
        <v>1863.3840694799098</v>
      </c>
      <c r="X83" s="48">
        <f>'[2]CUADRO 7A'!X80/X$191</f>
        <v>3520.6192860238507</v>
      </c>
      <c r="Y83" s="48">
        <f>'[2]CUADRO 7A'!Y80/Y$191</f>
        <v>1993.5695896938748</v>
      </c>
      <c r="Z83" s="48">
        <f>'[2]CUADRO 7A'!Z80/Z$191</f>
        <v>1146.899908454556</v>
      </c>
      <c r="AA83" s="48">
        <f>'[2]CUADRO 7A'!AA80/AA$191</f>
        <v>676.5104426332183</v>
      </c>
      <c r="AB83" s="48">
        <f>'[2]CUADRO 7A'!AB80/AB$191</f>
        <v>638.52491520585113</v>
      </c>
      <c r="AC83" s="48">
        <f>'[1]CUADRO 7A'!AC83/$AC$191</f>
        <v>744</v>
      </c>
    </row>
    <row r="84" spans="2:29" x14ac:dyDescent="0.2">
      <c r="B84" s="108" t="s">
        <v>171</v>
      </c>
      <c r="C84" s="48">
        <f>'[2]CUADRO 7A'!C81/C$191</f>
        <v>8530.224547742544</v>
      </c>
      <c r="D84" s="48">
        <f>'[2]CUADRO 7A'!D81/D$191</f>
        <v>7971.7736259490657</v>
      </c>
      <c r="E84" s="48">
        <f>'[2]CUADRO 7A'!E81/E$191</f>
        <v>35624.416289661145</v>
      </c>
      <c r="F84" s="48">
        <f>'[2]CUADRO 7A'!F81/F$191</f>
        <v>35712.198367275916</v>
      </c>
      <c r="G84" s="48">
        <f>'[2]CUADRO 7A'!G81/G$191</f>
        <v>30611.799019371174</v>
      </c>
      <c r="H84" s="48">
        <f>'[2]CUADRO 7A'!H81/H$191</f>
        <v>0</v>
      </c>
      <c r="I84" s="48">
        <f>'[2]CUADRO 7A'!I81/I$191</f>
        <v>0</v>
      </c>
      <c r="J84" s="48">
        <f>'[2]CUADRO 7A'!J81/J$191</f>
        <v>0</v>
      </c>
      <c r="K84" s="48">
        <f>'[2]CUADRO 7A'!K81/K$191</f>
        <v>0</v>
      </c>
      <c r="L84" s="48">
        <f>'[2]CUADRO 7A'!L81/L$191</f>
        <v>0</v>
      </c>
      <c r="M84" s="48">
        <f>'[2]CUADRO 7A'!M81/M$191</f>
        <v>0</v>
      </c>
      <c r="N84" s="48">
        <f>'[2]CUADRO 7A'!N81/N$191</f>
        <v>0</v>
      </c>
      <c r="O84" s="48">
        <f>'[2]CUADRO 7A'!O81/O$191</f>
        <v>0</v>
      </c>
      <c r="P84" s="48">
        <f>'[2]CUADRO 7A'!P81/P$191</f>
        <v>0</v>
      </c>
      <c r="Q84" s="48">
        <f>'[2]CUADRO 7A'!Q81/Q$191</f>
        <v>0</v>
      </c>
      <c r="R84" s="48">
        <f>'[2]CUADRO 7A'!R81/R$191</f>
        <v>0</v>
      </c>
      <c r="S84" s="48">
        <f>'[2]CUADRO 7A'!S81/S$191</f>
        <v>0</v>
      </c>
      <c r="T84" s="48">
        <f>'[2]CUADRO 7A'!T81/T$191</f>
        <v>0</v>
      </c>
      <c r="U84" s="48">
        <f>'[2]CUADRO 7A'!U81/U$191</f>
        <v>0</v>
      </c>
      <c r="V84" s="48">
        <f>'[2]CUADRO 7A'!V81/V$191</f>
        <v>0</v>
      </c>
      <c r="W84" s="48">
        <f>'[2]CUADRO 7A'!W81/W$191</f>
        <v>0</v>
      </c>
      <c r="X84" s="48">
        <f>'[2]CUADRO 7A'!X81/X$191</f>
        <v>0</v>
      </c>
      <c r="Y84" s="48">
        <f>'[2]CUADRO 7A'!Y81/Y$191</f>
        <v>0</v>
      </c>
      <c r="Z84" s="48">
        <f>'[2]CUADRO 7A'!Z81/Z$191</f>
        <v>0</v>
      </c>
      <c r="AA84" s="48">
        <f>'[2]CUADRO 7A'!AA81/AA$191</f>
        <v>0</v>
      </c>
      <c r="AB84" s="48">
        <f>'[2]CUADRO 7A'!AB81/AB$191</f>
        <v>0</v>
      </c>
      <c r="AC84" s="48">
        <f>'[1]CUADRO 7A'!AC84/$AC$191</f>
        <v>0</v>
      </c>
    </row>
    <row r="85" spans="2:29" x14ac:dyDescent="0.2">
      <c r="B85" s="108" t="s">
        <v>286</v>
      </c>
      <c r="C85" s="48">
        <f>'[2]CUADRO 7A'!C82/C$191</f>
        <v>562994.31118292361</v>
      </c>
      <c r="D85" s="48">
        <f>'[2]CUADRO 7A'!D82/D$191</f>
        <v>662484.22730341996</v>
      </c>
      <c r="E85" s="48">
        <f>'[2]CUADRO 7A'!E82/E$191</f>
        <v>634454.62722267862</v>
      </c>
      <c r="F85" s="48">
        <f>'[2]CUADRO 7A'!F82/F$191</f>
        <v>653924.94735623477</v>
      </c>
      <c r="G85" s="48">
        <f>'[2]CUADRO 7A'!G82/G$191</f>
        <v>714242.04969331878</v>
      </c>
      <c r="H85" s="48">
        <f>'[2]CUADRO 7A'!H82/H$191</f>
        <v>720908.88120948337</v>
      </c>
      <c r="I85" s="48">
        <f>'[2]CUADRO 7A'!I82/I$191</f>
        <v>766389.74534630799</v>
      </c>
      <c r="J85" s="48">
        <f>'[2]CUADRO 7A'!J82/J$191</f>
        <v>830275.97423892119</v>
      </c>
      <c r="K85" s="48">
        <f>'[2]CUADRO 7A'!K82/K$191</f>
        <v>843952.69584718917</v>
      </c>
      <c r="L85" s="48">
        <f>'[2]CUADRO 7A'!L82/L$191</f>
        <v>1022472.4600728567</v>
      </c>
      <c r="M85" s="48">
        <f>'[2]CUADRO 7A'!M82/M$191</f>
        <v>1075007.3214273434</v>
      </c>
      <c r="N85" s="48">
        <f>'[2]CUADRO 7A'!N82/N$191</f>
        <v>1065066.9530058908</v>
      </c>
      <c r="O85" s="48">
        <f>'[2]CUADRO 7A'!O82/O$191</f>
        <v>1068504.6929628714</v>
      </c>
      <c r="P85" s="48">
        <f>'[2]CUADRO 7A'!P82/P$191</f>
        <v>1072594.5302360198</v>
      </c>
      <c r="Q85" s="48">
        <f>'[2]CUADRO 7A'!Q82/Q$191</f>
        <v>1191371.7704650597</v>
      </c>
      <c r="R85" s="48">
        <f>'[2]CUADRO 7A'!R82/R$191</f>
        <v>1144774.3100855593</v>
      </c>
      <c r="S85" s="48">
        <f>'[2]CUADRO 7A'!S82/S$191</f>
        <v>1169130.2497742975</v>
      </c>
      <c r="T85" s="48">
        <f>'[2]CUADRO 7A'!T82/T$191</f>
        <v>1345386.5975219435</v>
      </c>
      <c r="U85" s="48">
        <f>'[2]CUADRO 7A'!U82/U$191</f>
        <v>1279808.4536321855</v>
      </c>
      <c r="V85" s="48">
        <f>'[2]CUADRO 7A'!V82/V$191</f>
        <v>1471991.0928679837</v>
      </c>
      <c r="W85" s="48">
        <f>'[2]CUADRO 7A'!W82/W$191</f>
        <v>1392673.1751601936</v>
      </c>
      <c r="X85" s="48">
        <f>'[2]CUADRO 7A'!X82/X$191</f>
        <v>1481711.5280305613</v>
      </c>
      <c r="Y85" s="48">
        <f>'[2]CUADRO 7A'!Y82/Y$191</f>
        <v>1354109.1947344721</v>
      </c>
      <c r="Z85" s="48">
        <f>'[2]CUADRO 7A'!Z82/Z$191</f>
        <v>1508357.5139794687</v>
      </c>
      <c r="AA85" s="48">
        <f>'[2]CUADRO 7A'!AA82/AA$191</f>
        <v>1563847.1251628161</v>
      </c>
      <c r="AB85" s="48">
        <f>'[2]CUADRO 7A'!AB82/AB$191</f>
        <v>1712998.3322121326</v>
      </c>
      <c r="AC85" s="48">
        <f>'[1]CUADRO 7A'!AC85/$AC$191</f>
        <v>1810644</v>
      </c>
    </row>
    <row r="86" spans="2:29" x14ac:dyDescent="0.2">
      <c r="B86" s="108" t="s">
        <v>287</v>
      </c>
      <c r="C86" s="48">
        <f>'[2]CUADRO 7A'!C83/C$191</f>
        <v>601328.49190363928</v>
      </c>
      <c r="D86" s="48">
        <f>'[2]CUADRO 7A'!D83/D$191</f>
        <v>651871.51251479425</v>
      </c>
      <c r="E86" s="48">
        <f>'[2]CUADRO 7A'!E83/E$191</f>
        <v>624652.14072522277</v>
      </c>
      <c r="F86" s="48">
        <f>'[2]CUADRO 7A'!F83/F$191</f>
        <v>646515.8418887679</v>
      </c>
      <c r="G86" s="48">
        <f>'[2]CUADRO 7A'!G83/G$191</f>
        <v>738978.3866068091</v>
      </c>
      <c r="H86" s="48">
        <f>'[2]CUADRO 7A'!H83/H$191</f>
        <v>737675.98808104091</v>
      </c>
      <c r="I86" s="48">
        <f>'[2]CUADRO 7A'!I83/I$191</f>
        <v>786353.25686380221</v>
      </c>
      <c r="J86" s="48">
        <f>'[2]CUADRO 7A'!J83/J$191</f>
        <v>856790.95156188658</v>
      </c>
      <c r="K86" s="48">
        <f>'[2]CUADRO 7A'!K83/K$191</f>
        <v>910700.76521746733</v>
      </c>
      <c r="L86" s="48">
        <f>'[2]CUADRO 7A'!L83/L$191</f>
        <v>1111854.5960986523</v>
      </c>
      <c r="M86" s="48">
        <f>'[2]CUADRO 7A'!M83/M$191</f>
        <v>1072202.2196557855</v>
      </c>
      <c r="N86" s="48">
        <f>'[2]CUADRO 7A'!N83/N$191</f>
        <v>1061831.0422054166</v>
      </c>
      <c r="O86" s="48">
        <f>'[2]CUADRO 7A'!O83/O$191</f>
        <v>1041882.3746778374</v>
      </c>
      <c r="P86" s="48">
        <f>'[2]CUADRO 7A'!P83/P$191</f>
        <v>1189664.6277320932</v>
      </c>
      <c r="Q86" s="48">
        <f>'[2]CUADRO 7A'!Q83/Q$191</f>
        <v>1181492.6995132696</v>
      </c>
      <c r="R86" s="48">
        <f>'[2]CUADRO 7A'!R83/R$191</f>
        <v>1340279.0114296346</v>
      </c>
      <c r="S86" s="48">
        <f>'[2]CUADRO 7A'!S83/S$191</f>
        <v>1317101.2511961779</v>
      </c>
      <c r="T86" s="48">
        <f>'[2]CUADRO 7A'!T83/T$191</f>
        <v>1274622.2371656096</v>
      </c>
      <c r="U86" s="48">
        <f>'[2]CUADRO 7A'!U83/U$191</f>
        <v>1277367.9514461732</v>
      </c>
      <c r="V86" s="48">
        <f>'[2]CUADRO 7A'!V83/V$191</f>
        <v>1366720.435484492</v>
      </c>
      <c r="W86" s="48">
        <f>'[2]CUADRO 7A'!W83/W$191</f>
        <v>1480438.0274711896</v>
      </c>
      <c r="X86" s="48">
        <f>'[2]CUADRO 7A'!X83/X$191</f>
        <v>1818482.4766289247</v>
      </c>
      <c r="Y86" s="48">
        <f>'[2]CUADRO 7A'!Y83/Y$191</f>
        <v>1616447.2549806524</v>
      </c>
      <c r="Z86" s="48">
        <f>'[2]CUADRO 7A'!Z83/Z$191</f>
        <v>1563450.6813702222</v>
      </c>
      <c r="AA86" s="48">
        <f>'[2]CUADRO 7A'!AA83/AA$191</f>
        <v>1469272.2662643127</v>
      </c>
      <c r="AB86" s="48">
        <f>'[2]CUADRO 7A'!AB83/AB$191</f>
        <v>1591275.2651374871</v>
      </c>
      <c r="AC86" s="48">
        <f>'[1]CUADRO 7A'!AC86/$AC$191</f>
        <v>1754926</v>
      </c>
    </row>
    <row r="87" spans="2:29" x14ac:dyDescent="0.2">
      <c r="B87" s="108" t="s">
        <v>288</v>
      </c>
      <c r="C87" s="48">
        <f>'[2]CUADRO 7A'!C84/C$191</f>
        <v>61558.235748702042</v>
      </c>
      <c r="D87" s="48">
        <f>'[2]CUADRO 7A'!D84/D$191</f>
        <v>71362.481736649337</v>
      </c>
      <c r="E87" s="48">
        <f>'[2]CUADRO 7A'!E84/E$191</f>
        <v>54848.519898360828</v>
      </c>
      <c r="F87" s="48">
        <f>'[2]CUADRO 7A'!F84/F$191</f>
        <v>26613.92885093009</v>
      </c>
      <c r="G87" s="48">
        <f>'[2]CUADRO 7A'!G84/G$191</f>
        <v>42146.361747587202</v>
      </c>
      <c r="H87" s="48">
        <f>'[2]CUADRO 7A'!H84/H$191</f>
        <v>66897.736455967839</v>
      </c>
      <c r="I87" s="48">
        <f>'[2]CUADRO 7A'!I84/I$191</f>
        <v>59548.350521242392</v>
      </c>
      <c r="J87" s="48">
        <f>'[2]CUADRO 7A'!J84/J$191</f>
        <v>48431.270839071185</v>
      </c>
      <c r="K87" s="48">
        <f>'[2]CUADRO 7A'!K84/K$191</f>
        <v>78105.751075358639</v>
      </c>
      <c r="L87" s="48">
        <f>'[2]CUADRO 7A'!L84/L$191</f>
        <v>71044.458191700905</v>
      </c>
      <c r="M87" s="48">
        <f>'[2]CUADRO 7A'!M84/M$191</f>
        <v>70588.665257997869</v>
      </c>
      <c r="N87" s="48">
        <f>'[2]CUADRO 7A'!N84/N$191</f>
        <v>70097.765974227805</v>
      </c>
      <c r="O87" s="48">
        <f>'[2]CUADRO 7A'!O84/O$191</f>
        <v>70440.711610181374</v>
      </c>
      <c r="P87" s="48">
        <f>'[2]CUADRO 7A'!P84/P$191</f>
        <v>75496.869642460151</v>
      </c>
      <c r="Q87" s="48">
        <f>'[2]CUADRO 7A'!Q84/Q$191</f>
        <v>76755.715067563549</v>
      </c>
      <c r="R87" s="48">
        <f>'[2]CUADRO 7A'!R84/R$191</f>
        <v>77403.115246097848</v>
      </c>
      <c r="S87" s="48">
        <f>'[2]CUADRO 7A'!S84/S$191</f>
        <v>73740.03396903105</v>
      </c>
      <c r="T87" s="48">
        <f>'[2]CUADRO 7A'!T84/T$191</f>
        <v>72721.152842345735</v>
      </c>
      <c r="U87" s="48">
        <f>'[2]CUADRO 7A'!U84/U$191</f>
        <v>74110.812572051247</v>
      </c>
      <c r="V87" s="48">
        <f>'[2]CUADRO 7A'!V84/V$191</f>
        <v>91657.336902954805</v>
      </c>
      <c r="W87" s="48">
        <f>'[2]CUADRO 7A'!W84/W$191</f>
        <v>78441.282505724608</v>
      </c>
      <c r="X87" s="48">
        <f>'[2]CUADRO 7A'!X84/X$191</f>
        <v>152225.70721887655</v>
      </c>
      <c r="Y87" s="48">
        <f>'[2]CUADRO 7A'!Y84/Y$191</f>
        <v>67999.93131029763</v>
      </c>
      <c r="Z87" s="48">
        <f>'[2]CUADRO 7A'!Z84/Z$191</f>
        <v>64506.826854480751</v>
      </c>
      <c r="AA87" s="48">
        <f>'[2]CUADRO 7A'!AA84/AA$191</f>
        <v>109644.56266869855</v>
      </c>
      <c r="AB87" s="48">
        <f>'[2]CUADRO 7A'!AB84/AB$191</f>
        <v>125188.92667416394</v>
      </c>
      <c r="AC87" s="48">
        <f>'[1]CUADRO 7A'!AC87/$AC$191</f>
        <v>125575.5</v>
      </c>
    </row>
    <row r="88" spans="2:29" x14ac:dyDescent="0.2">
      <c r="B88" s="108" t="s">
        <v>289</v>
      </c>
      <c r="C88" s="48">
        <f>'[2]CUADRO 7A'!C85/C$191</f>
        <v>43232.698102662594</v>
      </c>
      <c r="D88" s="48">
        <f>'[2]CUADRO 7A'!D85/D$191</f>
        <v>44143.7752454027</v>
      </c>
      <c r="E88" s="48">
        <f>'[2]CUADRO 7A'!E85/E$191</f>
        <v>43548.876853789719</v>
      </c>
      <c r="F88" s="48">
        <f>'[2]CUADRO 7A'!F85/F$191</f>
        <v>43980.708581250692</v>
      </c>
      <c r="G88" s="48">
        <f>'[2]CUADRO 7A'!G85/G$191</f>
        <v>43973.798363405294</v>
      </c>
      <c r="H88" s="48">
        <f>'[2]CUADRO 7A'!H85/H$191</f>
        <v>45076.189867280911</v>
      </c>
      <c r="I88" s="48">
        <f>'[2]CUADRO 7A'!I85/I$191</f>
        <v>44849.12833225364</v>
      </c>
      <c r="J88" s="48">
        <f>'[2]CUADRO 7A'!J85/J$191</f>
        <v>44785.708626573702</v>
      </c>
      <c r="K88" s="48">
        <f>'[2]CUADRO 7A'!K85/K$191</f>
        <v>43869.509754905033</v>
      </c>
      <c r="L88" s="48">
        <f>'[2]CUADRO 7A'!L85/L$191</f>
        <v>46013.646649771981</v>
      </c>
      <c r="M88" s="48">
        <f>'[2]CUADRO 7A'!M85/M$191</f>
        <v>46833.286892345044</v>
      </c>
      <c r="N88" s="48">
        <f>'[2]CUADRO 7A'!N85/N$191</f>
        <v>43729.800633857274</v>
      </c>
      <c r="O88" s="48">
        <f>'[2]CUADRO 7A'!O85/O$191</f>
        <v>44503.054919589755</v>
      </c>
      <c r="P88" s="48">
        <f>'[2]CUADRO 7A'!P85/P$191</f>
        <v>45663.547167167046</v>
      </c>
      <c r="Q88" s="48">
        <f>'[2]CUADRO 7A'!Q85/Q$191</f>
        <v>44170.449563621703</v>
      </c>
      <c r="R88" s="48">
        <f>'[2]CUADRO 7A'!R85/R$191</f>
        <v>40507.609429558368</v>
      </c>
      <c r="S88" s="48">
        <f>'[2]CUADRO 7A'!S85/S$191</f>
        <v>40478.64597251908</v>
      </c>
      <c r="T88" s="48">
        <f>'[2]CUADRO 7A'!T85/T$191</f>
        <v>36448.119909638059</v>
      </c>
      <c r="U88" s="48">
        <f>'[2]CUADRO 7A'!U85/U$191</f>
        <v>40969.433595665178</v>
      </c>
      <c r="V88" s="48">
        <f>'[2]CUADRO 7A'!V85/V$191</f>
        <v>40907.5964399652</v>
      </c>
      <c r="W88" s="48">
        <f>'[2]CUADRO 7A'!W85/W$191</f>
        <v>38993.391825013328</v>
      </c>
      <c r="X88" s="48">
        <f>'[2]CUADRO 7A'!X85/X$191</f>
        <v>39082.093546792028</v>
      </c>
      <c r="Y88" s="48">
        <f>'[2]CUADRO 7A'!Y85/Y$191</f>
        <v>34094.6598965745</v>
      </c>
      <c r="Z88" s="48">
        <f>'[2]CUADRO 7A'!Z85/Z$191</f>
        <v>35565.030666049461</v>
      </c>
      <c r="AA88" s="48">
        <f>'[2]CUADRO 7A'!AA85/AA$191</f>
        <v>36823.898808913968</v>
      </c>
      <c r="AB88" s="48">
        <f>'[2]CUADRO 7A'!AB85/AB$191</f>
        <v>38722.514122348948</v>
      </c>
      <c r="AC88" s="48">
        <f>'[1]CUADRO 7A'!AC88/$AC$191</f>
        <v>37166.178999999996</v>
      </c>
    </row>
    <row r="89" spans="2:29" x14ac:dyDescent="0.2">
      <c r="B89" s="108" t="s">
        <v>290</v>
      </c>
      <c r="C89" s="48">
        <f>'[2]CUADRO 7A'!C86/C$191</f>
        <v>115724.07222223465</v>
      </c>
      <c r="D89" s="48">
        <f>'[2]CUADRO 7A'!D86/D$191</f>
        <v>118253.87858640181</v>
      </c>
      <c r="E89" s="48">
        <f>'[2]CUADRO 7A'!E86/E$191</f>
        <v>281072.75328176795</v>
      </c>
      <c r="F89" s="48">
        <f>'[2]CUADRO 7A'!F86/F$191</f>
        <v>108042.38136815336</v>
      </c>
      <c r="G89" s="48">
        <f>'[2]CUADRO 7A'!G86/G$191</f>
        <v>348202.01182975154</v>
      </c>
      <c r="H89" s="48">
        <f>'[2]CUADRO 7A'!H86/H$191</f>
        <v>161029.51466406562</v>
      </c>
      <c r="I89" s="48">
        <f>'[2]CUADRO 7A'!I86/I$191</f>
        <v>218162.10533543679</v>
      </c>
      <c r="J89" s="48">
        <f>'[2]CUADRO 7A'!J86/J$191</f>
        <v>438015.69694454892</v>
      </c>
      <c r="K89" s="48">
        <f>'[2]CUADRO 7A'!K86/K$191</f>
        <v>945216.93703485688</v>
      </c>
      <c r="L89" s="48">
        <f>'[2]CUADRO 7A'!L86/L$191</f>
        <v>381698.48655789619</v>
      </c>
      <c r="M89" s="48">
        <f>'[2]CUADRO 7A'!M86/M$191</f>
        <v>316502.74049271946</v>
      </c>
      <c r="N89" s="48">
        <f>'[2]CUADRO 7A'!N86/N$191</f>
        <v>248434.72940866032</v>
      </c>
      <c r="O89" s="48">
        <f>'[2]CUADRO 7A'!O86/O$191</f>
        <v>104950.62252388938</v>
      </c>
      <c r="P89" s="48">
        <f>'[2]CUADRO 7A'!P86/P$191</f>
        <v>73048.749392547732</v>
      </c>
      <c r="Q89" s="48">
        <f>'[2]CUADRO 7A'!Q86/Q$191</f>
        <v>80474.336789277819</v>
      </c>
      <c r="R89" s="48">
        <f>'[2]CUADRO 7A'!R86/R$191</f>
        <v>58675.18513346211</v>
      </c>
      <c r="S89" s="48">
        <f>'[2]CUADRO 7A'!S86/S$191</f>
        <v>38345.799801356428</v>
      </c>
      <c r="T89" s="48">
        <f>'[2]CUADRO 7A'!T86/T$191</f>
        <v>14232.927018975683</v>
      </c>
      <c r="U89" s="48">
        <f>'[2]CUADRO 7A'!U86/U$191</f>
        <v>149331.96581379461</v>
      </c>
      <c r="V89" s="48">
        <f>'[2]CUADRO 7A'!V86/V$191</f>
        <v>0</v>
      </c>
      <c r="W89" s="48">
        <f>'[2]CUADRO 7A'!W86/W$191</f>
        <v>37228.188952411147</v>
      </c>
      <c r="X89" s="48">
        <f>'[2]CUADRO 7A'!X86/X$191</f>
        <v>0</v>
      </c>
      <c r="Y89" s="48">
        <f>'[2]CUADRO 7A'!Y86/Y$191</f>
        <v>173133.62243720144</v>
      </c>
      <c r="Z89" s="48">
        <f>'[2]CUADRO 7A'!Z86/Z$191</f>
        <v>0</v>
      </c>
      <c r="AA89" s="48">
        <f>'[2]CUADRO 7A'!AA86/AA$191</f>
        <v>0</v>
      </c>
      <c r="AB89" s="48">
        <f>'[2]CUADRO 7A'!AB86/AB$191</f>
        <v>169172.99853596056</v>
      </c>
      <c r="AC89" s="48">
        <f>'[1]CUADRO 7A'!AC89/$AC$191</f>
        <v>0</v>
      </c>
    </row>
    <row r="90" spans="2:29" x14ac:dyDescent="0.2">
      <c r="B90" s="108" t="s">
        <v>291</v>
      </c>
      <c r="C90" s="48">
        <f>'[2]CUADRO 7A'!C87/C$191</f>
        <v>58088.946056651119</v>
      </c>
      <c r="D90" s="48">
        <f>'[2]CUADRO 7A'!D87/D$191</f>
        <v>111296.18097000428</v>
      </c>
      <c r="E90" s="48">
        <f>'[2]CUADRO 7A'!E87/E$191</f>
        <v>67142.15366868308</v>
      </c>
      <c r="F90" s="48">
        <f>'[2]CUADRO 7A'!F87/F$191</f>
        <v>126749.9937036802</v>
      </c>
      <c r="G90" s="48">
        <f>'[2]CUADRO 7A'!G87/G$191</f>
        <v>75416.3634437156</v>
      </c>
      <c r="H90" s="48">
        <f>'[2]CUADRO 7A'!H87/H$191</f>
        <v>64880.890388012886</v>
      </c>
      <c r="I90" s="48">
        <f>'[2]CUADRO 7A'!I87/I$191</f>
        <v>131906.70296873359</v>
      </c>
      <c r="J90" s="48">
        <f>'[2]CUADRO 7A'!J87/J$191</f>
        <v>123865.79974782477</v>
      </c>
      <c r="K90" s="48">
        <f>'[2]CUADRO 7A'!K87/K$191</f>
        <v>270618.53474455129</v>
      </c>
      <c r="L90" s="48">
        <f>'[2]CUADRO 7A'!L87/L$191</f>
        <v>143083.78447291095</v>
      </c>
      <c r="M90" s="48">
        <f>'[2]CUADRO 7A'!M87/M$191</f>
        <v>245931.10542812975</v>
      </c>
      <c r="N90" s="48">
        <f>'[2]CUADRO 7A'!N87/N$191</f>
        <v>276267.66589842725</v>
      </c>
      <c r="O90" s="48">
        <f>'[2]CUADRO 7A'!O87/O$191</f>
        <v>368365.89528473752</v>
      </c>
      <c r="P90" s="48">
        <f>'[2]CUADRO 7A'!P87/P$191</f>
        <v>391915.49390446837</v>
      </c>
      <c r="Q90" s="48">
        <f>'[2]CUADRO 7A'!Q87/Q$191</f>
        <v>609821.74310158333</v>
      </c>
      <c r="R90" s="48">
        <f>'[2]CUADRO 7A'!R87/R$191</f>
        <v>582323.77353540005</v>
      </c>
      <c r="S90" s="48">
        <f>'[2]CUADRO 7A'!S87/S$191</f>
        <v>454164.55348195427</v>
      </c>
      <c r="T90" s="48">
        <f>'[2]CUADRO 7A'!T87/T$191</f>
        <v>502109.02810159075</v>
      </c>
      <c r="U90" s="48">
        <f>'[2]CUADRO 7A'!U87/U$191</f>
        <v>422470.72979615018</v>
      </c>
      <c r="V90" s="48">
        <f>'[2]CUADRO 7A'!V87/V$191</f>
        <v>275700.27813112567</v>
      </c>
      <c r="W90" s="48">
        <f>'[2]CUADRO 7A'!W87/W$191</f>
        <v>516823.29897657485</v>
      </c>
      <c r="X90" s="48">
        <f>'[2]CUADRO 7A'!X87/X$191</f>
        <v>538991.2846327374</v>
      </c>
      <c r="Y90" s="48">
        <f>'[2]CUADRO 7A'!Y87/Y$191</f>
        <v>637509.82880987332</v>
      </c>
      <c r="Z90" s="48">
        <f>'[2]CUADRO 7A'!Z87/Z$191</f>
        <v>514791.78786860046</v>
      </c>
      <c r="AA90" s="48">
        <f>'[2]CUADRO 7A'!AA87/AA$191</f>
        <v>590818.07141473796</v>
      </c>
      <c r="AB90" s="48">
        <f>'[2]CUADRO 7A'!AB87/AB$191</f>
        <v>481764.24463406386</v>
      </c>
      <c r="AC90" s="48">
        <f>'[1]CUADRO 7A'!AC90/$AC$191</f>
        <v>768555</v>
      </c>
    </row>
    <row r="91" spans="2:29" x14ac:dyDescent="0.2">
      <c r="B91" s="108" t="s">
        <v>292</v>
      </c>
      <c r="C91" s="48">
        <f>'[2]CUADRO 7A'!C88/C$191</f>
        <v>0</v>
      </c>
      <c r="D91" s="48">
        <f>'[2]CUADRO 7A'!D88/D$191</f>
        <v>11804.140405909544</v>
      </c>
      <c r="E91" s="48">
        <f>'[2]CUADRO 7A'!E88/E$191</f>
        <v>10087.084119238772</v>
      </c>
      <c r="F91" s="48">
        <f>'[2]CUADRO 7A'!F88/F$191</f>
        <v>36408.802488446207</v>
      </c>
      <c r="G91" s="48">
        <f>'[2]CUADRO 7A'!G88/G$191</f>
        <v>9382.6931418634995</v>
      </c>
      <c r="H91" s="48">
        <f>'[2]CUADRO 7A'!H88/H$191</f>
        <v>9038.3257202618643</v>
      </c>
      <c r="I91" s="48">
        <f>'[2]CUADRO 7A'!I88/I$191</f>
        <v>32181.391590187675</v>
      </c>
      <c r="J91" s="48">
        <f>'[2]CUADRO 7A'!J88/J$191</f>
        <v>65547.478976770028</v>
      </c>
      <c r="K91" s="48">
        <f>'[2]CUADRO 7A'!K88/K$191</f>
        <v>61921.728146444315</v>
      </c>
      <c r="L91" s="48">
        <f>'[2]CUADRO 7A'!L88/L$191</f>
        <v>35705.356115412913</v>
      </c>
      <c r="M91" s="48">
        <f>'[2]CUADRO 7A'!M88/M$191</f>
        <v>30153.3016280226</v>
      </c>
      <c r="N91" s="48">
        <f>'[2]CUADRO 7A'!N88/N$191</f>
        <v>28863.785989387921</v>
      </c>
      <c r="O91" s="48">
        <f>'[2]CUADRO 7A'!O88/O$191</f>
        <v>24151.101123490756</v>
      </c>
      <c r="P91" s="48">
        <f>'[2]CUADRO 7A'!P88/P$191</f>
        <v>31588.64838596659</v>
      </c>
      <c r="Q91" s="48">
        <f>'[2]CUADRO 7A'!Q88/Q$191</f>
        <v>30473.324701877857</v>
      </c>
      <c r="R91" s="48">
        <f>'[2]CUADRO 7A'!R88/R$191</f>
        <v>32108.729314987908</v>
      </c>
      <c r="S91" s="48">
        <f>'[2]CUADRO 7A'!S88/S$191</f>
        <v>31881.007830484446</v>
      </c>
      <c r="T91" s="48">
        <f>'[2]CUADRO 7A'!T88/T$191</f>
        <v>26901.055302978133</v>
      </c>
      <c r="U91" s="48">
        <f>'[2]CUADRO 7A'!U88/U$191</f>
        <v>26802.786761998799</v>
      </c>
      <c r="V91" s="48">
        <f>'[2]CUADRO 7A'!V88/V$191</f>
        <v>25821.567208091325</v>
      </c>
      <c r="W91" s="48">
        <f>'[2]CUADRO 7A'!W88/W$191</f>
        <v>34249.933836218253</v>
      </c>
      <c r="X91" s="48">
        <f>'[2]CUADRO 7A'!X88/X$191</f>
        <v>33319.138879342536</v>
      </c>
      <c r="Y91" s="48">
        <f>'[2]CUADRO 7A'!Y88/Y$191</f>
        <v>30263.146219893635</v>
      </c>
      <c r="Z91" s="48">
        <f>'[2]CUADRO 7A'!Z88/Z$191</f>
        <v>28513.180514829553</v>
      </c>
      <c r="AA91" s="48">
        <f>'[2]CUADRO 7A'!AA88/AA$191</f>
        <v>39425.163856341314</v>
      </c>
      <c r="AB91" s="48">
        <f>'[2]CUADRO 7A'!AB88/AB$191</f>
        <v>36752.833931937435</v>
      </c>
      <c r="AC91" s="48">
        <f>'[1]CUADRO 7A'!AC91/$AC$191</f>
        <v>20824.148014999999</v>
      </c>
    </row>
    <row r="92" spans="2:29" x14ac:dyDescent="0.2">
      <c r="B92" s="108" t="s">
        <v>293</v>
      </c>
      <c r="C92" s="48">
        <f>'[2]CUADRO 7A'!C89/C$191</f>
        <v>20112.320951709869</v>
      </c>
      <c r="D92" s="48">
        <f>'[2]CUADRO 7A'!D89/D$191</f>
        <v>19505.704597183601</v>
      </c>
      <c r="E92" s="48">
        <f>'[2]CUADRO 7A'!E89/E$191</f>
        <v>19747.043270303529</v>
      </c>
      <c r="F92" s="48">
        <f>'[2]CUADRO 7A'!F89/F$191</f>
        <v>20294.444110974491</v>
      </c>
      <c r="G92" s="48">
        <f>'[2]CUADRO 7A'!G89/G$191</f>
        <v>60206.805869128781</v>
      </c>
      <c r="H92" s="48">
        <f>'[2]CUADRO 7A'!H89/H$191</f>
        <v>27677.707540305906</v>
      </c>
      <c r="I92" s="48">
        <f>'[2]CUADRO 7A'!I89/I$191</f>
        <v>28243.211500304136</v>
      </c>
      <c r="J92" s="48">
        <f>'[2]CUADRO 7A'!J89/J$191</f>
        <v>28057.663387967717</v>
      </c>
      <c r="K92" s="48">
        <f>'[2]CUADRO 7A'!K89/K$191</f>
        <v>22617.461440649364</v>
      </c>
      <c r="L92" s="48">
        <f>'[2]CUADRO 7A'!L89/L$191</f>
        <v>27615.964931050585</v>
      </c>
      <c r="M92" s="48">
        <f>'[2]CUADRO 7A'!M89/M$191</f>
        <v>30133.772553521387</v>
      </c>
      <c r="N92" s="48">
        <f>'[2]CUADRO 7A'!N89/N$191</f>
        <v>27552.417600532062</v>
      </c>
      <c r="O92" s="48">
        <f>'[2]CUADRO 7A'!O89/O$191</f>
        <v>29986.637096147097</v>
      </c>
      <c r="P92" s="48">
        <f>'[2]CUADRO 7A'!P89/P$191</f>
        <v>30988.462092342699</v>
      </c>
      <c r="Q92" s="48">
        <f>'[2]CUADRO 7A'!Q89/Q$191</f>
        <v>29232.155481134407</v>
      </c>
      <c r="R92" s="48">
        <f>'[2]CUADRO 7A'!R89/R$191</f>
        <v>29456.314593373223</v>
      </c>
      <c r="S92" s="48">
        <f>'[2]CUADRO 7A'!S89/S$191</f>
        <v>28321.855973760248</v>
      </c>
      <c r="T92" s="48">
        <f>'[2]CUADRO 7A'!T89/T$191</f>
        <v>28223.644066403551</v>
      </c>
      <c r="U92" s="48">
        <f>'[2]CUADRO 7A'!U89/U$191</f>
        <v>28901.213350984501</v>
      </c>
      <c r="V92" s="48">
        <f>'[2]CUADRO 7A'!V89/V$191</f>
        <v>28281.187213361951</v>
      </c>
      <c r="W92" s="48">
        <f>'[2]CUADRO 7A'!W89/W$191</f>
        <v>24158.204233524568</v>
      </c>
      <c r="X92" s="48">
        <f>'[2]CUADRO 7A'!X89/X$191</f>
        <v>23323.54567713026</v>
      </c>
      <c r="Y92" s="48">
        <f>'[2]CUADRO 7A'!Y89/Y$191</f>
        <v>20697.215617237274</v>
      </c>
      <c r="Z92" s="48">
        <f>'[2]CUADRO 7A'!Z89/Z$191</f>
        <v>36988.807821876959</v>
      </c>
      <c r="AA92" s="48">
        <f>'[2]CUADRO 7A'!AA89/AA$191</f>
        <v>37964.673216015035</v>
      </c>
      <c r="AB92" s="48">
        <f>'[2]CUADRO 7A'!AB89/AB$191</f>
        <v>22294.427508067976</v>
      </c>
      <c r="AC92" s="48">
        <f>'[1]CUADRO 7A'!AC92/$AC$191</f>
        <v>22028.714</v>
      </c>
    </row>
    <row r="93" spans="2:29" x14ac:dyDescent="0.2">
      <c r="B93" s="108" t="s">
        <v>294</v>
      </c>
      <c r="C93" s="48">
        <f>'[2]CUADRO 7A'!C90/C$191</f>
        <v>34624.623141515316</v>
      </c>
      <c r="D93" s="48">
        <f>'[2]CUADRO 7A'!D90/D$191</f>
        <v>37149.049473911728</v>
      </c>
      <c r="E93" s="48">
        <f>'[2]CUADRO 7A'!E90/E$191</f>
        <v>38376.517068591696</v>
      </c>
      <c r="F93" s="48">
        <f>'[2]CUADRO 7A'!F90/F$191</f>
        <v>32377.320383444287</v>
      </c>
      <c r="G93" s="48">
        <f>'[2]CUADRO 7A'!G90/G$191</f>
        <v>36291.622955308732</v>
      </c>
      <c r="H93" s="48">
        <f>'[2]CUADRO 7A'!H90/H$191</f>
        <v>32237.031744726261</v>
      </c>
      <c r="I93" s="48">
        <f>'[2]CUADRO 7A'!I90/I$191</f>
        <v>32118.203234687477</v>
      </c>
      <c r="J93" s="48">
        <f>'[2]CUADRO 7A'!J90/J$191</f>
        <v>31719.82593423883</v>
      </c>
      <c r="K93" s="48">
        <f>'[2]CUADRO 7A'!K90/K$191</f>
        <v>28391.313404469489</v>
      </c>
      <c r="L93" s="48">
        <f>'[2]CUADRO 7A'!L90/L$191</f>
        <v>30647.078946149137</v>
      </c>
      <c r="M93" s="48">
        <f>'[2]CUADRO 7A'!M90/M$191</f>
        <v>31171.242874472155</v>
      </c>
      <c r="N93" s="48">
        <f>'[2]CUADRO 7A'!N90/N$191</f>
        <v>30953.029287259789</v>
      </c>
      <c r="O93" s="48">
        <f>'[2]CUADRO 7A'!O90/O$191</f>
        <v>34841.070812313308</v>
      </c>
      <c r="P93" s="48">
        <f>'[2]CUADRO 7A'!P90/P$191</f>
        <v>28823.085007036443</v>
      </c>
      <c r="Q93" s="48">
        <f>'[2]CUADRO 7A'!Q90/Q$191</f>
        <v>32513.521408999761</v>
      </c>
      <c r="R93" s="48">
        <f>'[2]CUADRO 7A'!R90/R$191</f>
        <v>31290.953757718409</v>
      </c>
      <c r="S93" s="48">
        <f>'[2]CUADRO 7A'!S90/S$191</f>
        <v>26092.143471099171</v>
      </c>
      <c r="T93" s="48">
        <f>'[2]CUADRO 7A'!T90/T$191</f>
        <v>27901.828577892076</v>
      </c>
      <c r="U93" s="48">
        <f>'[2]CUADRO 7A'!U90/U$191</f>
        <v>28233.945338573449</v>
      </c>
      <c r="V93" s="48">
        <f>'[2]CUADRO 7A'!V90/V$191</f>
        <v>29378.245545401714</v>
      </c>
      <c r="W93" s="48">
        <f>'[2]CUADRO 7A'!W90/W$191</f>
        <v>40522.700512009891</v>
      </c>
      <c r="X93" s="48">
        <f>'[2]CUADRO 7A'!X90/X$191</f>
        <v>34960.819533482485</v>
      </c>
      <c r="Y93" s="48">
        <f>'[2]CUADRO 7A'!Y90/Y$191</f>
        <v>32245.465642003182</v>
      </c>
      <c r="Z93" s="48">
        <f>'[2]CUADRO 7A'!Z90/Z$191</f>
        <v>35051.633742971644</v>
      </c>
      <c r="AA93" s="48">
        <f>'[2]CUADRO 7A'!AA90/AA$191</f>
        <v>37337.19785480787</v>
      </c>
      <c r="AB93" s="48">
        <f>'[2]CUADRO 7A'!AB90/AB$191</f>
        <v>35111.701394285585</v>
      </c>
      <c r="AC93" s="48">
        <f>'[1]CUADRO 7A'!AC93/$AC$191</f>
        <v>41861.905649</v>
      </c>
    </row>
    <row r="94" spans="2:29" x14ac:dyDescent="0.2">
      <c r="B94" s="108" t="s">
        <v>295</v>
      </c>
      <c r="C94" s="48">
        <f>'[2]CUADRO 7A'!C91/C$191</f>
        <v>0</v>
      </c>
      <c r="D94" s="48">
        <f>'[2]CUADRO 7A'!D91/D$191</f>
        <v>182121.02340546154</v>
      </c>
      <c r="E94" s="48">
        <f>'[2]CUADRO 7A'!E91/E$191</f>
        <v>160877.958953603</v>
      </c>
      <c r="F94" s="48">
        <f>'[2]CUADRO 7A'!F91/F$191</f>
        <v>91466.016007559971</v>
      </c>
      <c r="G94" s="48">
        <f>'[2]CUADRO 7A'!G91/G$191</f>
        <v>133875.09402403154</v>
      </c>
      <c r="H94" s="48">
        <f>'[2]CUADRO 7A'!H91/H$191</f>
        <v>155103.65965060683</v>
      </c>
      <c r="I94" s="48">
        <f>'[2]CUADRO 7A'!I91/I$191</f>
        <v>672635.24738930759</v>
      </c>
      <c r="J94" s="48">
        <f>'[2]CUADRO 7A'!J91/J$191</f>
        <v>498464.32813615538</v>
      </c>
      <c r="K94" s="48">
        <f>'[2]CUADRO 7A'!K91/K$191</f>
        <v>276281.86953829112</v>
      </c>
      <c r="L94" s="48">
        <f>'[2]CUADRO 7A'!L91/L$191</f>
        <v>280086.02499090298</v>
      </c>
      <c r="M94" s="48">
        <f>'[2]CUADRO 7A'!M91/M$191</f>
        <v>949556.20325512358</v>
      </c>
      <c r="N94" s="48">
        <f>'[2]CUADRO 7A'!N91/N$191</f>
        <v>482724.14280820091</v>
      </c>
      <c r="O94" s="48">
        <f>'[2]CUADRO 7A'!O91/O$191</f>
        <v>586381.83611983911</v>
      </c>
      <c r="P94" s="48">
        <f>'[2]CUADRO 7A'!P91/P$191</f>
        <v>614951.49244820711</v>
      </c>
      <c r="Q94" s="48">
        <f>'[2]CUADRO 7A'!Q91/Q$191</f>
        <v>615086.53694570099</v>
      </c>
      <c r="R94" s="48">
        <f>'[2]CUADRO 7A'!R91/R$191</f>
        <v>616420.32345254731</v>
      </c>
      <c r="S94" s="48">
        <f>'[2]CUADRO 7A'!S91/S$191</f>
        <v>510563.37603743601</v>
      </c>
      <c r="T94" s="48">
        <f>'[2]CUADRO 7A'!T91/T$191</f>
        <v>524952.24137439323</v>
      </c>
      <c r="U94" s="48">
        <f>'[2]CUADRO 7A'!U91/U$191</f>
        <v>416168.27230523142</v>
      </c>
      <c r="V94" s="48">
        <f>'[2]CUADRO 7A'!V91/V$191</f>
        <v>461360.57071520464</v>
      </c>
      <c r="W94" s="48">
        <f>'[2]CUADRO 7A'!W91/W$191</f>
        <v>467255.73000259575</v>
      </c>
      <c r="X94" s="48">
        <f>'[2]CUADRO 7A'!X91/X$191</f>
        <v>0</v>
      </c>
      <c r="Y94" s="48">
        <f>'[2]CUADRO 7A'!Y91/Y$191</f>
        <v>0</v>
      </c>
      <c r="Z94" s="48">
        <f>'[2]CUADRO 7A'!Z91/Z$191</f>
        <v>0</v>
      </c>
      <c r="AA94" s="48">
        <f>'[2]CUADRO 7A'!AA91/AA$191</f>
        <v>382496.75200977689</v>
      </c>
      <c r="AB94" s="48">
        <f>'[2]CUADRO 7A'!AB91/AB$191</f>
        <v>386279.29135970783</v>
      </c>
      <c r="AC94" s="48">
        <f>'[1]CUADRO 7A'!AC94/$AC$191</f>
        <v>469557</v>
      </c>
    </row>
    <row r="95" spans="2:29" x14ac:dyDescent="0.2">
      <c r="B95" s="108" t="s">
        <v>182</v>
      </c>
      <c r="C95" s="48">
        <f>'[2]CUADRO 7A'!C92/C$191</f>
        <v>3812.0870849677294</v>
      </c>
      <c r="D95" s="48">
        <f>'[2]CUADRO 7A'!D92/D$191</f>
        <v>3541.2421217728634</v>
      </c>
      <c r="E95" s="48">
        <f>'[2]CUADRO 7A'!E92/E$191</f>
        <v>3508.4139452227355</v>
      </c>
      <c r="F95" s="48">
        <f>'[2]CUADRO 7A'!F92/F$191</f>
        <v>3459.4282494509821</v>
      </c>
      <c r="G95" s="48">
        <f>'[2]CUADRO 7A'!G92/G$191</f>
        <v>3330.519365846882</v>
      </c>
      <c r="H95" s="48">
        <f>'[2]CUADRO 7A'!H92/H$191</f>
        <v>0</v>
      </c>
      <c r="I95" s="48">
        <f>'[2]CUADRO 7A'!I92/I$191</f>
        <v>0</v>
      </c>
      <c r="J95" s="48">
        <f>'[2]CUADRO 7A'!J92/J$191</f>
        <v>0</v>
      </c>
      <c r="K95" s="48">
        <f>'[2]CUADRO 7A'!K92/K$191</f>
        <v>0</v>
      </c>
      <c r="L95" s="48">
        <f>'[2]CUADRO 7A'!L92/L$191</f>
        <v>0</v>
      </c>
      <c r="M95" s="48">
        <f>'[2]CUADRO 7A'!M92/M$191</f>
        <v>0</v>
      </c>
      <c r="N95" s="48">
        <f>'[2]CUADRO 7A'!N92/N$191</f>
        <v>0</v>
      </c>
      <c r="O95" s="48">
        <f>'[2]CUADRO 7A'!O92/O$191</f>
        <v>0</v>
      </c>
      <c r="P95" s="48">
        <f>'[2]CUADRO 7A'!P92/P$191</f>
        <v>0</v>
      </c>
      <c r="Q95" s="48">
        <f>'[2]CUADRO 7A'!Q92/Q$191</f>
        <v>0</v>
      </c>
      <c r="R95" s="48">
        <f>'[2]CUADRO 7A'!R92/R$191</f>
        <v>0</v>
      </c>
      <c r="S95" s="48">
        <f>'[2]CUADRO 7A'!S92/S$191</f>
        <v>0</v>
      </c>
      <c r="T95" s="48">
        <f>'[2]CUADRO 7A'!T92/T$191</f>
        <v>0</v>
      </c>
      <c r="U95" s="48">
        <f>'[2]CUADRO 7A'!U92/U$191</f>
        <v>0</v>
      </c>
      <c r="V95" s="48">
        <f>'[2]CUADRO 7A'!V92/V$191</f>
        <v>0</v>
      </c>
      <c r="W95" s="48">
        <f>'[2]CUADRO 7A'!W92/W$191</f>
        <v>0</v>
      </c>
      <c r="X95" s="48">
        <f>'[2]CUADRO 7A'!X92/X$191</f>
        <v>0</v>
      </c>
      <c r="Y95" s="48">
        <f>'[2]CUADRO 7A'!Y92/Y$191</f>
        <v>0</v>
      </c>
      <c r="Z95" s="48">
        <f>'[2]CUADRO 7A'!Z92/Z$191</f>
        <v>0</v>
      </c>
      <c r="AA95" s="48">
        <f>'[2]CUADRO 7A'!AA92/AA$191</f>
        <v>0</v>
      </c>
      <c r="AB95" s="48">
        <f>'[2]CUADRO 7A'!AB92/AB$191</f>
        <v>0</v>
      </c>
      <c r="AC95" s="48">
        <f>'[1]CUADRO 7A'!AC95/$AC$191</f>
        <v>0</v>
      </c>
    </row>
    <row r="96" spans="2:29" x14ac:dyDescent="0.2">
      <c r="B96" s="108" t="s">
        <v>296</v>
      </c>
      <c r="C96" s="48">
        <f>'[2]CUADRO 7A'!C93/C$191</f>
        <v>0</v>
      </c>
      <c r="D96" s="48">
        <f>'[2]CUADRO 7A'!D93/D$191</f>
        <v>0</v>
      </c>
      <c r="E96" s="48">
        <f>'[2]CUADRO 7A'!E93/E$191</f>
        <v>19489.144782666768</v>
      </c>
      <c r="F96" s="48">
        <f>'[2]CUADRO 7A'!F93/F$191</f>
        <v>14800.32621481553</v>
      </c>
      <c r="G96" s="48">
        <f>'[2]CUADRO 7A'!G93/G$191</f>
        <v>14029.146444173892</v>
      </c>
      <c r="H96" s="48">
        <f>'[2]CUADRO 7A'!H93/H$191</f>
        <v>13379.547291193569</v>
      </c>
      <c r="I96" s="48">
        <f>'[2]CUADRO 7A'!I93/I$191</f>
        <v>12806.096886288686</v>
      </c>
      <c r="J96" s="48">
        <f>'[2]CUADRO 7A'!J93/J$191</f>
        <v>12661.374201470859</v>
      </c>
      <c r="K96" s="48">
        <f>'[2]CUADRO 7A'!K93/K$191</f>
        <v>12229.306752017648</v>
      </c>
      <c r="L96" s="48">
        <f>'[2]CUADRO 7A'!L93/L$191</f>
        <v>12528.822583084451</v>
      </c>
      <c r="M96" s="48">
        <f>'[2]CUADRO 7A'!M93/M$191</f>
        <v>96483.753640851966</v>
      </c>
      <c r="N96" s="48">
        <f>'[2]CUADRO 7A'!N93/N$191</f>
        <v>41233.979984839891</v>
      </c>
      <c r="O96" s="48">
        <f>'[2]CUADRO 7A'!O93/O$191</f>
        <v>120755.50561745379</v>
      </c>
      <c r="P96" s="48">
        <f>'[2]CUADRO 7A'!P93/P$191</f>
        <v>122011.15439079596</v>
      </c>
      <c r="Q96" s="48">
        <f>'[2]CUADRO 7A'!Q93/Q$191</f>
        <v>19045.827938673661</v>
      </c>
      <c r="R96" s="48">
        <f>'[2]CUADRO 7A'!R93/R$191</f>
        <v>113547.16976756891</v>
      </c>
      <c r="S96" s="48">
        <f>'[2]CUADRO 7A'!S93/S$191</f>
        <v>107910.68349030074</v>
      </c>
      <c r="T96" s="48">
        <f>'[2]CUADRO 7A'!T93/T$191</f>
        <v>33496.705835043351</v>
      </c>
      <c r="U96" s="48">
        <f>'[2]CUADRO 7A'!U93/U$191</f>
        <v>106783.97514923693</v>
      </c>
      <c r="V96" s="48">
        <f>'[2]CUADRO 7A'!V93/V$191</f>
        <v>102874.73521121089</v>
      </c>
      <c r="W96" s="48">
        <f>'[2]CUADRO 7A'!W93/W$191</f>
        <v>159677.65892712379</v>
      </c>
      <c r="X96" s="48">
        <f>'[2]CUADRO 7A'!X93/X$191</f>
        <v>155716.89290051133</v>
      </c>
      <c r="Y96" s="48">
        <f>'[2]CUADRO 7A'!Y93/Y$191</f>
        <v>191099.39608729296</v>
      </c>
      <c r="Z96" s="48">
        <f>'[2]CUADRO 7A'!Z93/Z$191</f>
        <v>421357.77637310844</v>
      </c>
      <c r="AA96" s="48">
        <f>'[2]CUADRO 7A'!AA93/AA$191</f>
        <v>436015.31688251067</v>
      </c>
      <c r="AB96" s="48">
        <f>'[2]CUADRO 7A'!AB93/AB$191</f>
        <v>310583.0575438916</v>
      </c>
      <c r="AC96" s="48">
        <f>'[1]CUADRO 7A'!AC96/$AC$191</f>
        <v>313980</v>
      </c>
    </row>
    <row r="97" spans="2:29" x14ac:dyDescent="0.2">
      <c r="B97" s="108" t="s">
        <v>297</v>
      </c>
      <c r="C97" s="48">
        <f>'[2]CUADRO 7A'!C94/C$191</f>
        <v>0</v>
      </c>
      <c r="D97" s="48">
        <f>'[2]CUADRO 7A'!D94/D$191</f>
        <v>23608.280811819088</v>
      </c>
      <c r="E97" s="48">
        <f>'[2]CUADRO 7A'!E94/E$191</f>
        <v>22065.496510834815</v>
      </c>
      <c r="F97" s="48">
        <f>'[2]CUADRO 7A'!F94/F$191</f>
        <v>20720.456700741743</v>
      </c>
      <c r="G97" s="48">
        <f>'[2]CUADRO 7A'!G94/G$191</f>
        <v>58922.415065530346</v>
      </c>
      <c r="H97" s="48">
        <f>'[2]CUADRO 7A'!H94/H$191</f>
        <v>16055.456749432282</v>
      </c>
      <c r="I97" s="48">
        <f>'[2]CUADRO 7A'!I94/I$191</f>
        <v>53785.60692241248</v>
      </c>
      <c r="J97" s="48">
        <f>'[2]CUADRO 7A'!J94/J$191</f>
        <v>50887.819757107754</v>
      </c>
      <c r="K97" s="48">
        <f>'[2]CUADRO 7A'!K94/K$191</f>
        <v>51761.879885242161</v>
      </c>
      <c r="L97" s="48">
        <f>'[2]CUADRO 7A'!L94/L$191</f>
        <v>77222.237164892285</v>
      </c>
      <c r="M97" s="48">
        <f>'[2]CUADRO 7A'!M94/M$191</f>
        <v>85541.281214248505</v>
      </c>
      <c r="N97" s="48">
        <f>'[2]CUADRO 7A'!N94/N$191</f>
        <v>98600.754638748389</v>
      </c>
      <c r="O97" s="48">
        <f>'[2]CUADRO 7A'!O94/O$191</f>
        <v>50314.794007272409</v>
      </c>
      <c r="P97" s="48">
        <f>'[2]CUADRO 7A'!P94/P$191</f>
        <v>128328.88406798927</v>
      </c>
      <c r="Q97" s="48">
        <f>'[2]CUADRO 7A'!Q94/Q$191</f>
        <v>57137.483816020984</v>
      </c>
      <c r="R97" s="48">
        <f>'[2]CUADRO 7A'!R94/R$191</f>
        <v>35676.365905542123</v>
      </c>
      <c r="S97" s="48">
        <f>'[2]CUADRO 7A'!S94/S$191</f>
        <v>28676.038789324633</v>
      </c>
      <c r="T97" s="48">
        <f>'[2]CUADRO 7A'!T94/T$191</f>
        <v>97232.730010764339</v>
      </c>
      <c r="U97" s="48">
        <f>'[2]CUADRO 7A'!U94/U$191</f>
        <v>161308.51482450654</v>
      </c>
      <c r="V97" s="48">
        <f>'[2]CUADRO 7A'!V94/V$191</f>
        <v>75655.125589089934</v>
      </c>
      <c r="W97" s="48">
        <f>'[2]CUADRO 7A'!W94/W$191</f>
        <v>74456.377904822293</v>
      </c>
      <c r="X97" s="48">
        <f>'[2]CUADRO 7A'!X94/X$191</f>
        <v>84593.498850394579</v>
      </c>
      <c r="Y97" s="48">
        <f>'[2]CUADRO 7A'!Y94/Y$191</f>
        <v>78521.193239846456</v>
      </c>
      <c r="Z97" s="48">
        <f>'[2]CUADRO 7A'!Z94/Z$191</f>
        <v>77464.608822688926</v>
      </c>
      <c r="AA97" s="48">
        <f>'[2]CUADRO 7A'!AA94/AA$191</f>
        <v>75890.594526162313</v>
      </c>
      <c r="AB97" s="48">
        <f>'[2]CUADRO 7A'!AB94/AB$191</f>
        <v>74994.060161461821</v>
      </c>
      <c r="AC97" s="48">
        <f>'[1]CUADRO 7A'!AC97/$AC$191</f>
        <v>109000</v>
      </c>
    </row>
    <row r="98" spans="2:29" x14ac:dyDescent="0.2">
      <c r="B98" s="108" t="s">
        <v>186</v>
      </c>
      <c r="C98" s="48">
        <f>'[2]CUADRO 7A'!C95/C$191</f>
        <v>0</v>
      </c>
      <c r="D98" s="48">
        <f>'[2]CUADRO 7A'!D95/D$191</f>
        <v>129565.61770680771</v>
      </c>
      <c r="E98" s="48">
        <f>'[2]CUADRO 7A'!E95/E$191</f>
        <v>0</v>
      </c>
      <c r="F98" s="48">
        <f>'[2]CUADRO 7A'!F95/F$191</f>
        <v>316726.98099705233</v>
      </c>
      <c r="G98" s="48">
        <f>'[2]CUADRO 7A'!G95/G$191</f>
        <v>112233.17155339113</v>
      </c>
      <c r="H98" s="48">
        <f>'[2]CUADRO 7A'!H95/H$191</f>
        <v>0</v>
      </c>
      <c r="I98" s="48">
        <f>'[2]CUADRO 7A'!I95/I$191</f>
        <v>0</v>
      </c>
      <c r="J98" s="48">
        <f>'[2]CUADRO 7A'!J95/J$191</f>
        <v>0</v>
      </c>
      <c r="K98" s="48">
        <f>'[2]CUADRO 7A'!K95/K$191</f>
        <v>0</v>
      </c>
      <c r="L98" s="48">
        <f>'[2]CUADRO 7A'!L95/L$191</f>
        <v>0</v>
      </c>
      <c r="M98" s="48">
        <f>'[2]CUADRO 7A'!M95/M$191</f>
        <v>0</v>
      </c>
      <c r="N98" s="48">
        <f>'[2]CUADRO 7A'!N95/N$191</f>
        <v>0</v>
      </c>
      <c r="O98" s="48">
        <f>'[2]CUADRO 7A'!O95/O$191</f>
        <v>0</v>
      </c>
      <c r="P98" s="48">
        <f>'[2]CUADRO 7A'!P95/P$191</f>
        <v>0</v>
      </c>
      <c r="Q98" s="48">
        <f>'[2]CUADRO 7A'!Q95/Q$191</f>
        <v>0</v>
      </c>
      <c r="R98" s="48">
        <f>'[2]CUADRO 7A'!R95/R$191</f>
        <v>0</v>
      </c>
      <c r="S98" s="48">
        <f>'[2]CUADRO 7A'!S95/S$191</f>
        <v>0</v>
      </c>
      <c r="T98" s="48">
        <f>'[2]CUADRO 7A'!T95/T$191</f>
        <v>0</v>
      </c>
      <c r="U98" s="48">
        <f>'[2]CUADRO 7A'!U95/U$191</f>
        <v>0</v>
      </c>
      <c r="V98" s="48">
        <f>'[2]CUADRO 7A'!V95/V$191</f>
        <v>0</v>
      </c>
      <c r="W98" s="48">
        <f>'[2]CUADRO 7A'!W95/W$191</f>
        <v>0</v>
      </c>
      <c r="X98" s="48">
        <f>'[2]CUADRO 7A'!X95/X$191</f>
        <v>0</v>
      </c>
      <c r="Y98" s="48">
        <f>'[2]CUADRO 7A'!Y95/Y$191</f>
        <v>0</v>
      </c>
      <c r="Z98" s="48">
        <f>'[2]CUADRO 7A'!Z95/Z$191</f>
        <v>0</v>
      </c>
      <c r="AA98" s="48">
        <f>'[2]CUADRO 7A'!AA95/AA$191</f>
        <v>0</v>
      </c>
      <c r="AB98" s="48">
        <f>'[2]CUADRO 7A'!AB95/AB$191</f>
        <v>0</v>
      </c>
      <c r="AC98" s="48">
        <f>'[1]CUADRO 7A'!AC98/$AC$191</f>
        <v>0</v>
      </c>
    </row>
    <row r="99" spans="2:29" x14ac:dyDescent="0.2">
      <c r="B99" s="108" t="s">
        <v>298</v>
      </c>
      <c r="C99" s="48">
        <f>'[2]CUADRO 7A'!C96/C$191</f>
        <v>0</v>
      </c>
      <c r="D99" s="48">
        <f>'[2]CUADRO 7A'!D96/D$191</f>
        <v>0</v>
      </c>
      <c r="E99" s="48">
        <f>'[2]CUADRO 7A'!E96/E$191</f>
        <v>2997.7553116862728</v>
      </c>
      <c r="F99" s="48">
        <f>'[2]CUADRO 7A'!F96/F$191</f>
        <v>1851.5208094734228</v>
      </c>
      <c r="G99" s="48">
        <f>'[2]CUADRO 7A'!G96/G$191</f>
        <v>1885.9886614174952</v>
      </c>
      <c r="H99" s="48">
        <f>'[2]CUADRO 7A'!H96/H$191</f>
        <v>1282.8646037024348</v>
      </c>
      <c r="I99" s="48">
        <f>'[2]CUADRO 7A'!I96/I$191</f>
        <v>1289.2747752913745</v>
      </c>
      <c r="J99" s="48">
        <f>'[2]CUADRO 7A'!J96/J$191</f>
        <v>2891.8413605765068</v>
      </c>
      <c r="K99" s="48">
        <f>'[2]CUADRO 7A'!K96/K$191</f>
        <v>1638.3771494520104</v>
      </c>
      <c r="L99" s="48">
        <f>'[2]CUADRO 7A'!L96/L$191</f>
        <v>1678.5025470160988</v>
      </c>
      <c r="M99" s="48">
        <f>'[2]CUADRO 7A'!M96/M$191</f>
        <v>1691.9860125103439</v>
      </c>
      <c r="N99" s="48">
        <f>'[2]CUADRO 7A'!N96/N$191</f>
        <v>1565.9485976542783</v>
      </c>
      <c r="O99" s="48">
        <f>'[2]CUADRO 7A'!O96/O$191</f>
        <v>1608.4633348244845</v>
      </c>
      <c r="P99" s="48">
        <f>'[2]CUADRO 7A'!P96/P$191</f>
        <v>6042.0423880312246</v>
      </c>
      <c r="Q99" s="48">
        <f>'[2]CUADRO 7A'!Q96/Q$191</f>
        <v>937.61891962085747</v>
      </c>
      <c r="R99" s="48">
        <f>'[2]CUADRO 7A'!R96/R$191</f>
        <v>812.89416347793303</v>
      </c>
      <c r="S99" s="48">
        <f>'[2]CUADRO 7A'!S96/S$191</f>
        <v>809.78682414466607</v>
      </c>
      <c r="T99" s="48">
        <f>'[2]CUADRO 7A'!T96/T$191</f>
        <v>977.91525537808889</v>
      </c>
      <c r="U99" s="48">
        <f>'[2]CUADRO 7A'!U96/U$191</f>
        <v>758.30216216602855</v>
      </c>
      <c r="V99" s="48">
        <f>'[2]CUADRO 7A'!V96/V$191</f>
        <v>742.93333328486312</v>
      </c>
      <c r="W99" s="48">
        <f>'[2]CUADRO 7A'!W96/W$191</f>
        <v>324.45104534731354</v>
      </c>
      <c r="X99" s="48">
        <f>'[2]CUADRO 7A'!X96/X$191</f>
        <v>794.36970021121408</v>
      </c>
      <c r="Y99" s="48">
        <f>'[2]CUADRO 7A'!Y96/Y$191</f>
        <v>702.2362979236334</v>
      </c>
      <c r="Z99" s="48">
        <f>'[2]CUADRO 7A'!Z96/Z$191</f>
        <v>678.25823155568264</v>
      </c>
      <c r="AA99" s="48">
        <f>'[2]CUADRO 7A'!AA96/AA$191</f>
        <v>2197.6422496095138</v>
      </c>
      <c r="AB99" s="48">
        <f>'[2]CUADRO 7A'!AB96/AB$191</f>
        <v>598.21230384009846</v>
      </c>
      <c r="AC99" s="48">
        <f>'[1]CUADRO 7A'!AC99/$AC$191</f>
        <v>2224.5390000000002</v>
      </c>
    </row>
    <row r="100" spans="2:29" x14ac:dyDescent="0.2">
      <c r="B100" s="108" t="s">
        <v>299</v>
      </c>
      <c r="C100" s="48">
        <f>'[2]CUADRO 7A'!C97/C$191</f>
        <v>0</v>
      </c>
      <c r="D100" s="48">
        <f>'[2]CUADRO 7A'!D97/D$191</f>
        <v>134904.46178182337</v>
      </c>
      <c r="E100" s="48">
        <f>'[2]CUADRO 7A'!E97/E$191</f>
        <v>47283.206808931747</v>
      </c>
      <c r="F100" s="48">
        <f>'[2]CUADRO 7A'!F97/F$191</f>
        <v>49604.773341575732</v>
      </c>
      <c r="G100" s="48">
        <f>'[2]CUADRO 7A'!G97/G$191</f>
        <v>141554.08762171457</v>
      </c>
      <c r="H100" s="48">
        <f>'[2]CUADRO 7A'!H97/H$191</f>
        <v>116228.12731859853</v>
      </c>
      <c r="I100" s="48">
        <f>'[2]CUADRO 7A'!I97/I$191</f>
        <v>75555.971629103238</v>
      </c>
      <c r="J100" s="48">
        <f>'[2]CUADRO 7A'!J97/J$191</f>
        <v>264379.18624476052</v>
      </c>
      <c r="K100" s="48">
        <f>'[2]CUADRO 7A'!K97/K$191</f>
        <v>145833.47028537793</v>
      </c>
      <c r="L100" s="48">
        <f>'[2]CUADRO 7A'!L97/L$191</f>
        <v>145619.07579665404</v>
      </c>
      <c r="M100" s="48">
        <f>'[2]CUADRO 7A'!M97/M$191</f>
        <v>263737.07165275695</v>
      </c>
      <c r="N100" s="48">
        <f>'[2]CUADRO 7A'!N97/N$191</f>
        <v>334407.57767705148</v>
      </c>
      <c r="O100" s="48">
        <f>'[2]CUADRO 7A'!O97/O$191</f>
        <v>244962.60610380647</v>
      </c>
      <c r="P100" s="48">
        <f>'[2]CUADRO 7A'!P97/P$191</f>
        <v>157943.24192983296</v>
      </c>
      <c r="Q100" s="48">
        <f>'[2]CUADRO 7A'!Q97/Q$191</f>
        <v>149379.04265622667</v>
      </c>
      <c r="R100" s="48">
        <f>'[2]CUADRO 7A'!R97/R$191</f>
        <v>160543.64657493954</v>
      </c>
      <c r="S100" s="48">
        <f>'[2]CUADRO 7A'!S97/S$191</f>
        <v>155187.97462458038</v>
      </c>
      <c r="T100" s="48">
        <f>'[2]CUADRO 7A'!T97/T$191</f>
        <v>210670.91502332274</v>
      </c>
      <c r="U100" s="48">
        <f>'[2]CUADRO 7A'!U97/U$191</f>
        <v>156580.51128901701</v>
      </c>
      <c r="V100" s="48">
        <f>'[2]CUADRO 7A'!V97/V$191</f>
        <v>156482.03556345004</v>
      </c>
      <c r="W100" s="48">
        <f>'[2]CUADRO 7A'!W97/W$191</f>
        <v>162872.49280004005</v>
      </c>
      <c r="X100" s="48">
        <f>'[2]CUADRO 7A'!X97/X$191</f>
        <v>155426.45522112498</v>
      </c>
      <c r="Y100" s="48">
        <f>'[2]CUADRO 7A'!Y97/Y$191</f>
        <v>149875.76963637359</v>
      </c>
      <c r="Z100" s="48">
        <f>'[2]CUADRO 7A'!Z97/Z$191</f>
        <v>189954.77323345066</v>
      </c>
      <c r="AA100" s="48">
        <f>'[2]CUADRO 7A'!AA97/AA$191</f>
        <v>156735.76072353264</v>
      </c>
      <c r="AB100" s="48">
        <f>'[2]CUADRO 7A'!AB97/AB$191</f>
        <v>247897.24078760023</v>
      </c>
      <c r="AC100" s="48">
        <f>'[1]CUADRO 7A'!AC100/$AC$191</f>
        <v>530000</v>
      </c>
    </row>
    <row r="101" spans="2:29" x14ac:dyDescent="0.2">
      <c r="B101" s="108" t="s">
        <v>300</v>
      </c>
      <c r="C101" s="48">
        <f>'[2]CUADRO 7A'!C98/C$191</f>
        <v>0</v>
      </c>
      <c r="D101" s="48">
        <f>'[2]CUADRO 7A'!D98/D$191</f>
        <v>0</v>
      </c>
      <c r="E101" s="48">
        <f>'[2]CUADRO 7A'!E98/E$191</f>
        <v>0</v>
      </c>
      <c r="F101" s="48">
        <f>'[2]CUADRO 7A'!F98/F$191</f>
        <v>5920.1304859262118</v>
      </c>
      <c r="G101" s="48">
        <f>'[2]CUADRO 7A'!G98/G$191</f>
        <v>126262.31799756503</v>
      </c>
      <c r="H101" s="48">
        <f>'[2]CUADRO 7A'!H98/H$191</f>
        <v>120415.92562074211</v>
      </c>
      <c r="I101" s="48">
        <f>'[2]CUADRO 7A'!I98/I$191</f>
        <v>76836.581317732111</v>
      </c>
      <c r="J101" s="48">
        <f>'[2]CUADRO 7A'!J98/J$191</f>
        <v>146755.62572047429</v>
      </c>
      <c r="K101" s="48">
        <f>'[2]CUADRO 7A'!K98/K$191</f>
        <v>112525.82583748296</v>
      </c>
      <c r="L101" s="48">
        <f>'[2]CUADRO 7A'!L98/L$191</f>
        <v>136793.67726352348</v>
      </c>
      <c r="M101" s="48">
        <f>'[2]CUADRO 7A'!M98/M$191</f>
        <v>46036.179017478193</v>
      </c>
      <c r="N101" s="48">
        <f>'[2]CUADRO 7A'!N98/N$191</f>
        <v>89477.736567102562</v>
      </c>
      <c r="O101" s="48">
        <f>'[2]CUADRO 7A'!O98/O$191</f>
        <v>237890.35865814425</v>
      </c>
      <c r="P101" s="48">
        <f>'[2]CUADRO 7A'!P98/P$191</f>
        <v>335495.13734525465</v>
      </c>
      <c r="Q101" s="48">
        <f>'[2]CUADRO 7A'!Q98/Q$191</f>
        <v>230854.94660844348</v>
      </c>
      <c r="R101" s="48">
        <f>'[2]CUADRO 7A'!R98/R$191</f>
        <v>187300.92100409613</v>
      </c>
      <c r="S101" s="48">
        <f>'[2]CUADRO 7A'!S98/S$191</f>
        <v>217600.52963663987</v>
      </c>
      <c r="T101" s="48">
        <f>'[2]CUADRO 7A'!T98/T$191</f>
        <v>228496.91552529618</v>
      </c>
      <c r="U101" s="48">
        <f>'[2]CUADRO 7A'!U98/U$191</f>
        <v>174371.19841143434</v>
      </c>
      <c r="V101" s="48">
        <f>'[2]CUADRO 7A'!V98/V$191</f>
        <v>150071.02022103057</v>
      </c>
      <c r="W101" s="48">
        <f>'[2]CUADRO 7A'!W98/W$191</f>
        <v>199757.7088581234</v>
      </c>
      <c r="X101" s="48">
        <f>'[2]CUADRO 7A'!X98/X$191</f>
        <v>190744.2409911647</v>
      </c>
      <c r="Y101" s="48">
        <f>'[2]CUADRO 7A'!Y98/Y$191</f>
        <v>174852.98729552474</v>
      </c>
      <c r="Z101" s="48">
        <f>'[2]CUADRO 7A'!Z98/Z$191</f>
        <v>164804.70069032806</v>
      </c>
      <c r="AA101" s="48">
        <f>'[2]CUADRO 7A'!AA98/AA$191</f>
        <v>190901.7063792109</v>
      </c>
      <c r="AB101" s="48">
        <f>'[2]CUADRO 7A'!AB98/AB$191</f>
        <v>46915.112457774099</v>
      </c>
      <c r="AC101" s="48">
        <f>'[1]CUADRO 7A'!AC101/$AC$191</f>
        <v>400000</v>
      </c>
    </row>
    <row r="102" spans="2:29" x14ac:dyDescent="0.2">
      <c r="B102" s="108" t="s">
        <v>189</v>
      </c>
      <c r="C102" s="48">
        <f>'[2]CUADRO 7A'!C99/C$191</f>
        <v>0</v>
      </c>
      <c r="D102" s="48">
        <f>'[2]CUADRO 7A'!D99/D$191</f>
        <v>0</v>
      </c>
      <c r="E102" s="48">
        <f>'[2]CUADRO 7A'!E99/E$191</f>
        <v>0</v>
      </c>
      <c r="F102" s="48">
        <f>'[2]CUADRO 7A'!F99/F$191</f>
        <v>0</v>
      </c>
      <c r="G102" s="48">
        <f>'[2]CUADRO 7A'!G99/G$191</f>
        <v>12981.209793920592</v>
      </c>
      <c r="H102" s="48">
        <f>'[2]CUADRO 7A'!H99/H$191</f>
        <v>12860.768307082953</v>
      </c>
      <c r="I102" s="48">
        <f>'[2]CUADRO 7A'!I99/I$191</f>
        <v>12835.897155252324</v>
      </c>
      <c r="J102" s="48">
        <f>'[2]CUADRO 7A'!J99/J$191</f>
        <v>0</v>
      </c>
      <c r="K102" s="48">
        <f>'[2]CUADRO 7A'!K99/K$191</f>
        <v>0</v>
      </c>
      <c r="L102" s="48">
        <f>'[2]CUADRO 7A'!L99/L$191</f>
        <v>0</v>
      </c>
      <c r="M102" s="48">
        <f>'[2]CUADRO 7A'!M99/M$191</f>
        <v>0</v>
      </c>
      <c r="N102" s="48">
        <f>'[2]CUADRO 7A'!N99/N$191</f>
        <v>0</v>
      </c>
      <c r="O102" s="48">
        <f>'[2]CUADRO 7A'!O99/O$191</f>
        <v>0</v>
      </c>
      <c r="P102" s="48">
        <f>'[2]CUADRO 7A'!P99/P$191</f>
        <v>0</v>
      </c>
      <c r="Q102" s="48">
        <f>'[2]CUADRO 7A'!Q99/Q$191</f>
        <v>0</v>
      </c>
      <c r="R102" s="48">
        <f>'[2]CUADRO 7A'!R99/R$191</f>
        <v>0</v>
      </c>
      <c r="S102" s="48">
        <f>'[2]CUADRO 7A'!S99/S$191</f>
        <v>0</v>
      </c>
      <c r="T102" s="48">
        <f>'[2]CUADRO 7A'!T99/T$191</f>
        <v>0</v>
      </c>
      <c r="U102" s="48">
        <f>'[2]CUADRO 7A'!U99/U$191</f>
        <v>0</v>
      </c>
      <c r="V102" s="48">
        <f>'[2]CUADRO 7A'!V99/V$191</f>
        <v>0</v>
      </c>
      <c r="W102" s="48">
        <f>'[2]CUADRO 7A'!W99/W$191</f>
        <v>0</v>
      </c>
      <c r="X102" s="48">
        <f>'[2]CUADRO 7A'!X99/X$191</f>
        <v>0</v>
      </c>
      <c r="Y102" s="48">
        <f>'[2]CUADRO 7A'!Y99/Y$191</f>
        <v>0</v>
      </c>
      <c r="Z102" s="48">
        <f>'[2]CUADRO 7A'!Z99/Z$191</f>
        <v>0</v>
      </c>
      <c r="AA102" s="48">
        <f>'[2]CUADRO 7A'!AA99/AA$191</f>
        <v>0</v>
      </c>
      <c r="AB102" s="48">
        <f>'[2]CUADRO 7A'!AB99/AB$191</f>
        <v>0</v>
      </c>
      <c r="AC102" s="48">
        <f>'[1]CUADRO 7A'!AC102/$AC$191</f>
        <v>0</v>
      </c>
    </row>
    <row r="103" spans="2:29" x14ac:dyDescent="0.2">
      <c r="B103" s="108" t="s">
        <v>301</v>
      </c>
      <c r="C103" s="48">
        <f>'[2]CUADRO 7A'!C100/C$191</f>
        <v>0</v>
      </c>
      <c r="D103" s="48">
        <f>'[2]CUADRO 7A'!D100/D$191</f>
        <v>0</v>
      </c>
      <c r="E103" s="48">
        <f>'[2]CUADRO 7A'!E100/E$191</f>
        <v>0</v>
      </c>
      <c r="F103" s="48">
        <f>'[2]CUADRO 7A'!F100/F$191</f>
        <v>7232.2541909179727</v>
      </c>
      <c r="G103" s="48">
        <f>'[2]CUADRO 7A'!G100/G$191</f>
        <v>23220.574873430025</v>
      </c>
      <c r="H103" s="48">
        <f>'[2]CUADRO 7A'!H100/H$191</f>
        <v>50943.516492639443</v>
      </c>
      <c r="I103" s="48">
        <f>'[2]CUADRO 7A'!I100/I$191</f>
        <v>31347.841117484841</v>
      </c>
      <c r="J103" s="48">
        <f>'[2]CUADRO 7A'!J100/J$191</f>
        <v>9423.6180735616017</v>
      </c>
      <c r="K103" s="48">
        <f>'[2]CUADRO 7A'!K100/K$191</f>
        <v>63504.746073383852</v>
      </c>
      <c r="L103" s="48">
        <f>'[2]CUADRO 7A'!L100/L$191</f>
        <v>74697.652964681372</v>
      </c>
      <c r="M103" s="48">
        <f>'[2]CUADRO 7A'!M100/M$191</f>
        <v>9442.0934970508551</v>
      </c>
      <c r="N103" s="48">
        <f>'[2]CUADRO 7A'!N100/N$191</f>
        <v>8311.2441572106491</v>
      </c>
      <c r="O103" s="48">
        <f>'[2]CUADRO 7A'!O100/O$191</f>
        <v>13719.537676746511</v>
      </c>
      <c r="P103" s="48">
        <f>'[2]CUADRO 7A'!P100/P$191</f>
        <v>13862.197179966352</v>
      </c>
      <c r="Q103" s="48">
        <f>'[2]CUADRO 7A'!Q100/Q$191</f>
        <v>23653.516488804744</v>
      </c>
      <c r="R103" s="48">
        <f>'[2]CUADRO 7A'!R100/R$191</f>
        <v>24380.751566729152</v>
      </c>
      <c r="S103" s="48">
        <f>'[2]CUADRO 7A'!S100/S$191</f>
        <v>24515.119814971273</v>
      </c>
      <c r="T103" s="48">
        <f>'[2]CUADRO 7A'!T100/T$191</f>
        <v>29700.195474348864</v>
      </c>
      <c r="U103" s="48">
        <f>'[2]CUADRO 7A'!U100/U$191</f>
        <v>29965.015980930915</v>
      </c>
      <c r="V103" s="48">
        <f>'[2]CUADRO 7A'!V100/V$191</f>
        <v>33475.879970660513</v>
      </c>
      <c r="W103" s="48">
        <f>'[2]CUADRO 7A'!W100/W$191</f>
        <v>30192.618154753509</v>
      </c>
      <c r="X103" s="48">
        <f>'[2]CUADRO 7A'!X100/X$191</f>
        <v>33216.322598622915</v>
      </c>
      <c r="Y103" s="48">
        <f>'[2]CUADRO 7A'!Y100/Y$191</f>
        <v>32817.510234429516</v>
      </c>
      <c r="Z103" s="48">
        <f>'[2]CUADRO 7A'!Z100/Z$191</f>
        <v>28440.745316264165</v>
      </c>
      <c r="AA103" s="48">
        <f>'[2]CUADRO 7A'!AA100/AA$191</f>
        <v>36576.571787424684</v>
      </c>
      <c r="AB103" s="48">
        <f>'[2]CUADRO 7A'!AB100/AB$191</f>
        <v>3930.7091212481428</v>
      </c>
      <c r="AC103" s="48">
        <f>'[1]CUADRO 7A'!AC103/$AC$191</f>
        <v>46978.275999999998</v>
      </c>
    </row>
    <row r="104" spans="2:29" x14ac:dyDescent="0.2">
      <c r="B104" s="108" t="s">
        <v>302</v>
      </c>
      <c r="C104" s="48">
        <f>'[2]CUADRO 7A'!C101/C$191</f>
        <v>0</v>
      </c>
      <c r="D104" s="48">
        <f>'[2]CUADRO 7A'!D101/D$191</f>
        <v>0</v>
      </c>
      <c r="E104" s="48">
        <f>'[2]CUADRO 7A'!E101/E$191</f>
        <v>0</v>
      </c>
      <c r="F104" s="48">
        <f>'[2]CUADRO 7A'!F101/F$191</f>
        <v>0</v>
      </c>
      <c r="G104" s="48">
        <f>'[2]CUADRO 7A'!G101/G$191</f>
        <v>280582.92888347781</v>
      </c>
      <c r="H104" s="48">
        <f>'[2]CUADRO 7A'!H101/H$191</f>
        <v>267590.94582387136</v>
      </c>
      <c r="I104" s="48">
        <f>'[2]CUADRO 7A'!I101/I$191</f>
        <v>256121.93772577372</v>
      </c>
      <c r="J104" s="48">
        <f>'[2]CUADRO 7A'!J101/J$191</f>
        <v>242322.95122432266</v>
      </c>
      <c r="K104" s="48">
        <f>'[2]CUADRO 7A'!K101/K$191</f>
        <v>675154.95502489782</v>
      </c>
      <c r="L104" s="48">
        <f>'[2]CUADRO 7A'!L101/L$191</f>
        <v>661904.88998479105</v>
      </c>
      <c r="M104" s="48">
        <f>'[2]CUADRO 7A'!M101/M$191</f>
        <v>1069266.0151781063</v>
      </c>
      <c r="N104" s="48">
        <f>'[2]CUADRO 7A'!N101/N$191</f>
        <v>1030849.4996209972</v>
      </c>
      <c r="O104" s="48">
        <f>'[2]CUADRO 7A'!O101/O$191</f>
        <v>1036484.7565498117</v>
      </c>
      <c r="P104" s="48">
        <f>'[2]CUADRO 7A'!P101/P$191</f>
        <v>1077765.1971186977</v>
      </c>
      <c r="Q104" s="48">
        <f>'[2]CUADRO 7A'!Q101/Q$191</f>
        <v>1268261.682436279</v>
      </c>
      <c r="R104" s="48">
        <f>'[2]CUADRO 7A'!R101/R$191</f>
        <v>2026198.1737844734</v>
      </c>
      <c r="S104" s="48">
        <f>'[2]CUADRO 7A'!S101/S$191</f>
        <v>2590756.9663312677</v>
      </c>
      <c r="T104" s="48">
        <f>'[2]CUADRO 7A'!T101/T$191</f>
        <v>2488958.5611790451</v>
      </c>
      <c r="U104" s="48">
        <f>'[2]CUADRO 7A'!U101/U$191</f>
        <v>1774778.460169343</v>
      </c>
      <c r="V104" s="48">
        <f>'[2]CUADRO 7A'!V101/V$191</f>
        <v>1815723.0141381584</v>
      </c>
      <c r="W104" s="48">
        <f>'[2]CUADRO 7A'!W101/W$191</f>
        <v>595651.02323857835</v>
      </c>
      <c r="X104" s="48">
        <f>'[2]CUADRO 7A'!X101/X$191</f>
        <v>0</v>
      </c>
      <c r="Y104" s="48">
        <f>'[2]CUADRO 7A'!Y101/Y$191</f>
        <v>87245.770266496052</v>
      </c>
      <c r="Z104" s="48">
        <f>'[2]CUADRO 7A'!Z101/Z$191</f>
        <v>1197553.5816228411</v>
      </c>
      <c r="AA104" s="48">
        <f>'[2]CUADRO 7A'!AA101/AA$191</f>
        <v>59205.505243910338</v>
      </c>
      <c r="AB104" s="48">
        <f>'[2]CUADRO 7A'!AB101/AB$191</f>
        <v>0</v>
      </c>
      <c r="AC104" s="48">
        <f>'[1]CUADRO 7A'!AC104/$AC$191</f>
        <v>0</v>
      </c>
    </row>
    <row r="105" spans="2:29" x14ac:dyDescent="0.2">
      <c r="B105" s="108" t="s">
        <v>303</v>
      </c>
      <c r="C105" s="48">
        <f>'[2]CUADRO 7A'!C102/C$191</f>
        <v>0</v>
      </c>
      <c r="D105" s="48">
        <f>'[2]CUADRO 7A'!D102/D$191</f>
        <v>0</v>
      </c>
      <c r="E105" s="48">
        <f>'[2]CUADRO 7A'!E102/E$191</f>
        <v>0</v>
      </c>
      <c r="F105" s="48">
        <f>'[2]CUADRO 7A'!F102/F$191</f>
        <v>0</v>
      </c>
      <c r="G105" s="48">
        <f>'[2]CUADRO 7A'!G102/G$191</f>
        <v>168349.75733008669</v>
      </c>
      <c r="H105" s="48">
        <f>'[2]CUADRO 7A'!H102/H$191</f>
        <v>615459.17539490422</v>
      </c>
      <c r="I105" s="48">
        <f>'[2]CUADRO 7A'!I102/I$191</f>
        <v>819590.20072247589</v>
      </c>
      <c r="J105" s="48">
        <f>'[2]CUADRO 7A'!J102/J$191</f>
        <v>252209.72763427501</v>
      </c>
      <c r="K105" s="48">
        <f>'[2]CUADRO 7A'!K102/K$191</f>
        <v>225051.65167496592</v>
      </c>
      <c r="L105" s="48">
        <f>'[2]CUADRO 7A'!L102/L$191</f>
        <v>22063.496332826369</v>
      </c>
      <c r="M105" s="48">
        <f>'[2]CUADRO 7A'!M102/M$191</f>
        <v>43388.676363897197</v>
      </c>
      <c r="N105" s="48">
        <f>'[2]CUADRO 7A'!N102/N$191</f>
        <v>2061.6989992419944</v>
      </c>
      <c r="O105" s="48">
        <f>'[2]CUADRO 7A'!O102/O$191</f>
        <v>58184.027790009815</v>
      </c>
      <c r="P105" s="48">
        <f>'[2]CUADRO 7A'!P102/P$191</f>
        <v>19742.90524122912</v>
      </c>
      <c r="Q105" s="48">
        <f>'[2]CUADRO 7A'!Q102/Q$191</f>
        <v>0</v>
      </c>
      <c r="R105" s="48">
        <f>'[2]CUADRO 7A'!R102/R$191</f>
        <v>0</v>
      </c>
      <c r="S105" s="48">
        <f>'[2]CUADRO 7A'!S102/S$191</f>
        <v>193402.1379132873</v>
      </c>
      <c r="T105" s="48">
        <f>'[2]CUADRO 7A'!T102/T$191</f>
        <v>199700.56528271272</v>
      </c>
      <c r="U105" s="48">
        <f>'[2]CUADRO 7A'!U102/U$191</f>
        <v>186670.57020044862</v>
      </c>
      <c r="V105" s="48">
        <f>'[2]CUADRO 7A'!V102/V$191</f>
        <v>190832.48878592043</v>
      </c>
      <c r="W105" s="48">
        <f>'[2]CUADRO 7A'!W102/W$191</f>
        <v>190121.38272484756</v>
      </c>
      <c r="X105" s="48">
        <f>'[2]CUADRO 7A'!X102/X$191</f>
        <v>273518.97961627581</v>
      </c>
      <c r="Y105" s="48">
        <f>'[2]CUADRO 7A'!Y102/Y$191</f>
        <v>189589.66577457474</v>
      </c>
      <c r="Z105" s="48">
        <f>'[2]CUADRO 7A'!Z102/Z$191</f>
        <v>228586.40026068513</v>
      </c>
      <c r="AA105" s="48">
        <f>'[2]CUADRO 7A'!AA102/AA$191</f>
        <v>214658.71491995084</v>
      </c>
      <c r="AB105" s="48">
        <f>'[2]CUADRO 7A'!AB102/AB$191</f>
        <v>188649.31780954907</v>
      </c>
      <c r="AC105" s="48">
        <f>'[1]CUADRO 7A'!AC105/$AC$191</f>
        <v>154251.38891400001</v>
      </c>
    </row>
    <row r="106" spans="2:29" x14ac:dyDescent="0.2">
      <c r="B106" s="108" t="s">
        <v>304</v>
      </c>
      <c r="C106" s="48">
        <f>'[2]CUADRO 7A'!C103/C$191</f>
        <v>0</v>
      </c>
      <c r="D106" s="48">
        <f>'[2]CUADRO 7A'!D103/D$191</f>
        <v>0</v>
      </c>
      <c r="E106" s="48">
        <f>'[2]CUADRO 7A'!E103/E$191</f>
        <v>0</v>
      </c>
      <c r="F106" s="48">
        <f>'[2]CUADRO 7A'!F103/F$191</f>
        <v>0</v>
      </c>
      <c r="G106" s="48">
        <f>'[2]CUADRO 7A'!G103/G$191</f>
        <v>0</v>
      </c>
      <c r="H106" s="48">
        <f>'[2]CUADRO 7A'!H103/H$191</f>
        <v>322.71468066358887</v>
      </c>
      <c r="I106" s="48">
        <f>'[2]CUADRO 7A'!I103/I$191</f>
        <v>614.69265054185689</v>
      </c>
      <c r="J106" s="48">
        <f>'[2]CUADRO 7A'!J103/J$191</f>
        <v>126.61374201470859</v>
      </c>
      <c r="K106" s="48">
        <f>'[2]CUADRO 7A'!K103/K$191</f>
        <v>130.52995797148023</v>
      </c>
      <c r="L106" s="48">
        <f>'[2]CUADRO 7A'!L103/L$191</f>
        <v>133.72685127326062</v>
      </c>
      <c r="M106" s="48">
        <f>'[2]CUADRO 7A'!M103/M$191</f>
        <v>134.80108341428564</v>
      </c>
      <c r="N106" s="48">
        <f>'[2]CUADRO 7A'!N103/N$191</f>
        <v>133.85669817975415</v>
      </c>
      <c r="O106" s="48">
        <f>'[2]CUADRO 7A'!O103/O$191</f>
        <v>134.58844124132636</v>
      </c>
      <c r="P106" s="48">
        <f>'[2]CUADRO 7A'!P103/P$191</f>
        <v>136.22604616448092</v>
      </c>
      <c r="Q106" s="48">
        <f>'[2]CUADRO 7A'!Q103/Q$191</f>
        <v>131.41621277684825</v>
      </c>
      <c r="R106" s="48">
        <f>'[2]CUADRO 7A'!R103/R$191</f>
        <v>71.35273181108424</v>
      </c>
      <c r="S106" s="48">
        <f>'[2]CUADRO 7A'!S103/S$191</f>
        <v>69.159858256606469</v>
      </c>
      <c r="T106" s="48">
        <f>'[2]CUADRO 7A'!T103/T$191</f>
        <v>59.798128956620062</v>
      </c>
      <c r="U106" s="48">
        <f>'[2]CUADRO 7A'!U103/U$191</f>
        <v>160.82948170030153</v>
      </c>
      <c r="V106" s="48">
        <f>'[2]CUADRO 7A'!V103/V$191</f>
        <v>302.62050235635974</v>
      </c>
      <c r="W106" s="48">
        <f>'[2]CUADRO 7A'!W103/W$191</f>
        <v>306.76027696786787</v>
      </c>
      <c r="X106" s="48">
        <f>'[2]CUADRO 7A'!X103/X$191</f>
        <v>300.30692091890074</v>
      </c>
      <c r="Y106" s="48">
        <f>'[2]CUADRO 7A'!Y103/Y$191</f>
        <v>265.47641523948084</v>
      </c>
      <c r="Z106" s="48">
        <f>'[2]CUADRO 7A'!Z103/Z$191</f>
        <v>254.3375701922796</v>
      </c>
      <c r="AA106" s="48">
        <f>'[2]CUADRO 7A'!AA103/AA$191</f>
        <v>264.53292949119435</v>
      </c>
      <c r="AB106" s="48">
        <f>'[2]CUADRO 7A'!AB103/AB$191</f>
        <v>0</v>
      </c>
      <c r="AC106" s="48">
        <f>'[1]CUADRO 7A'!AC106/$AC$191</f>
        <v>261</v>
      </c>
    </row>
    <row r="107" spans="2:29" x14ac:dyDescent="0.2">
      <c r="B107" s="108" t="s">
        <v>194</v>
      </c>
      <c r="C107" s="48">
        <f>'[2]CUADRO 7A'!C104/C$191</f>
        <v>0</v>
      </c>
      <c r="D107" s="48">
        <f>'[2]CUADRO 7A'!D104/D$191</f>
        <v>0</v>
      </c>
      <c r="E107" s="48">
        <f>'[2]CUADRO 7A'!E104/E$191</f>
        <v>0</v>
      </c>
      <c r="F107" s="48">
        <f>'[2]CUADRO 7A'!F104/F$191</f>
        <v>0</v>
      </c>
      <c r="G107" s="48">
        <f>'[2]CUADRO 7A'!G104/G$191</f>
        <v>0</v>
      </c>
      <c r="H107" s="48">
        <f>'[2]CUADRO 7A'!H104/H$191</f>
        <v>0</v>
      </c>
      <c r="I107" s="48">
        <f>'[2]CUADRO 7A'!I104/I$191</f>
        <v>17948.513151946772</v>
      </c>
      <c r="J107" s="48">
        <f>'[2]CUADRO 7A'!J104/J$191</f>
        <v>17745.675625813496</v>
      </c>
      <c r="K107" s="48">
        <f>'[2]CUADRO 7A'!K104/K$191</f>
        <v>17140.107081337195</v>
      </c>
      <c r="L107" s="48">
        <f>'[2]CUADRO 7A'!L104/L$191</f>
        <v>17811.953256175326</v>
      </c>
      <c r="M107" s="48">
        <f>'[2]CUADRO 7A'!M104/M$191</f>
        <v>17955.037939717669</v>
      </c>
      <c r="N107" s="48">
        <f>'[2]CUADRO 7A'!N104/N$191</f>
        <v>17829.24925870189</v>
      </c>
      <c r="O107" s="48">
        <f>'[2]CUADRO 7A'!O104/O$191</f>
        <v>18745.877395102216</v>
      </c>
      <c r="P107" s="48">
        <f>'[2]CUADRO 7A'!P104/P$191</f>
        <v>16283.150629594031</v>
      </c>
      <c r="Q107" s="48">
        <f>'[2]CUADRO 7A'!Q104/Q$191</f>
        <v>16179.476315340395</v>
      </c>
      <c r="R107" s="48">
        <f>'[2]CUADRO 7A'!R104/R$191</f>
        <v>15608.187106387768</v>
      </c>
      <c r="S107" s="48">
        <f>'[2]CUADRO 7A'!S104/S$191</f>
        <v>15246.579199882599</v>
      </c>
      <c r="T107" s="48">
        <f>'[2]CUADRO 7A'!T104/T$191</f>
        <v>15233.396712239441</v>
      </c>
      <c r="U107" s="48">
        <f>'[2]CUADRO 7A'!U104/U$191</f>
        <v>15369.22493877407</v>
      </c>
      <c r="V107" s="48">
        <f>'[2]CUADRO 7A'!V104/V$191</f>
        <v>15324.806643399368</v>
      </c>
      <c r="W107" s="48">
        <f>'[2]CUADRO 7A'!W104/W$191</f>
        <v>15534.447642837013</v>
      </c>
      <c r="X107" s="48">
        <f>'[2]CUADRO 7A'!X104/X$191</f>
        <v>14707.865596323623</v>
      </c>
      <c r="Y107" s="48">
        <f>'[2]CUADRO 7A'!Y104/Y$191</f>
        <v>0</v>
      </c>
      <c r="Z107" s="48">
        <f>'[2]CUADRO 7A'!Z104/Z$191</f>
        <v>0</v>
      </c>
      <c r="AA107" s="48">
        <f>'[2]CUADRO 7A'!AA104/AA$191</f>
        <v>0</v>
      </c>
      <c r="AB107" s="48">
        <f>'[2]CUADRO 7A'!AB104/AB$191</f>
        <v>0</v>
      </c>
      <c r="AC107" s="48">
        <f>'[1]CUADRO 7A'!AC107/$AC$191</f>
        <v>0</v>
      </c>
    </row>
    <row r="108" spans="2:29" x14ac:dyDescent="0.2">
      <c r="B108" s="108" t="s">
        <v>305</v>
      </c>
      <c r="C108" s="48">
        <f>'[2]CUADRO 7A'!C105/C$191</f>
        <v>0</v>
      </c>
      <c r="D108" s="48">
        <f>'[2]CUADRO 7A'!D105/D$191</f>
        <v>0</v>
      </c>
      <c r="E108" s="48">
        <f>'[2]CUADRO 7A'!E105/E$191</f>
        <v>0</v>
      </c>
      <c r="F108" s="48">
        <f>'[2]CUADRO 7A'!F105/F$191</f>
        <v>0</v>
      </c>
      <c r="G108" s="48">
        <f>'[2]CUADRO 7A'!G105/G$191</f>
        <v>0</v>
      </c>
      <c r="H108" s="48">
        <f>'[2]CUADRO 7A'!H105/H$191</f>
        <v>0</v>
      </c>
      <c r="I108" s="48">
        <f>'[2]CUADRO 7A'!I105/I$191</f>
        <v>0</v>
      </c>
      <c r="J108" s="48">
        <f>'[2]CUADRO 7A'!J105/J$191</f>
        <v>1362.806103464249</v>
      </c>
      <c r="K108" s="48">
        <f>'[2]CUADRO 7A'!K105/K$191</f>
        <v>1316.5521622985507</v>
      </c>
      <c r="L108" s="48">
        <f>'[2]CUADRO 7A'!L105/L$191</f>
        <v>1348.7966895665081</v>
      </c>
      <c r="M108" s="48">
        <f>'[2]CUADRO 7A'!M105/M$191</f>
        <v>1359.6316171958122</v>
      </c>
      <c r="N108" s="48">
        <f>'[2]CUADRO 7A'!N105/N$191</f>
        <v>1350.1063523302792</v>
      </c>
      <c r="O108" s="48">
        <f>'[2]CUADRO 7A'!O105/O$191</f>
        <v>1357.4868630299177</v>
      </c>
      <c r="P108" s="48">
        <f>'[2]CUADRO 7A'!P105/P$191</f>
        <v>1372.1319142654238</v>
      </c>
      <c r="Q108" s="48">
        <f>'[2]CUADRO 7A'!Q105/Q$191</f>
        <v>1363.6812804090341</v>
      </c>
      <c r="R108" s="48">
        <f>'[2]CUADRO 7A'!R105/R$191</f>
        <v>965.04569774491438</v>
      </c>
      <c r="S108" s="48">
        <f>'[2]CUADRO 7A'!S105/S$191</f>
        <v>946.30928004771295</v>
      </c>
      <c r="T108" s="48">
        <f>'[2]CUADRO 7A'!T105/T$191</f>
        <v>818.2134230405818</v>
      </c>
      <c r="U108" s="48">
        <f>'[2]CUADRO 7A'!U105/U$191</f>
        <v>816.7860299784835</v>
      </c>
      <c r="V108" s="48">
        <f>'[2]CUADRO 7A'!V105/V$191</f>
        <v>786.88442194458912</v>
      </c>
      <c r="W108" s="48">
        <f>'[2]CUADRO 7A'!W105/W$191</f>
        <v>798.17237113969509</v>
      </c>
      <c r="X108" s="48">
        <f>'[2]CUADRO 7A'!X105/X$191</f>
        <v>779.67008107113668</v>
      </c>
      <c r="Y108" s="48">
        <f>'[2]CUADRO 7A'!Y105/Y$191</f>
        <v>709.91883265847844</v>
      </c>
      <c r="Z108" s="48">
        <f>'[2]CUADRO 7A'!Z105/Z$191</f>
        <v>649.63289957767063</v>
      </c>
      <c r="AA108" s="48">
        <f>'[2]CUADRO 7A'!AA105/AA$191</f>
        <v>674.34213993247079</v>
      </c>
      <c r="AB108" s="48">
        <f>'[2]CUADRO 7A'!AB105/AB$191</f>
        <v>0</v>
      </c>
      <c r="AC108" s="48">
        <f>'[1]CUADRO 7A'!AC108/$AC$191</f>
        <v>642</v>
      </c>
    </row>
    <row r="109" spans="2:29" x14ac:dyDescent="0.2">
      <c r="B109" s="108" t="s">
        <v>306</v>
      </c>
      <c r="C109" s="48">
        <f>'[2]CUADRO 7A'!C106/C$191</f>
        <v>0</v>
      </c>
      <c r="D109" s="48">
        <f>'[2]CUADRO 7A'!D106/D$191</f>
        <v>0</v>
      </c>
      <c r="E109" s="48">
        <f>'[2]CUADRO 7A'!E106/E$191</f>
        <v>0</v>
      </c>
      <c r="F109" s="48">
        <f>'[2]CUADRO 7A'!F106/F$191</f>
        <v>0</v>
      </c>
      <c r="G109" s="48">
        <f>'[2]CUADRO 7A'!G106/G$191</f>
        <v>0</v>
      </c>
      <c r="H109" s="48">
        <f>'[2]CUADRO 7A'!H106/H$191</f>
        <v>0</v>
      </c>
      <c r="I109" s="48">
        <f>'[2]CUADRO 7A'!I106/I$191</f>
        <v>0</v>
      </c>
      <c r="J109" s="48">
        <f>'[2]CUADRO 7A'!J106/J$191</f>
        <v>0</v>
      </c>
      <c r="K109" s="48">
        <f>'[2]CUADRO 7A'!K106/K$191</f>
        <v>42210.687788156611</v>
      </c>
      <c r="L109" s="48">
        <f>'[2]CUADRO 7A'!L106/L$191</f>
        <v>37507.943765804826</v>
      </c>
      <c r="M109" s="48">
        <f>'[2]CUADRO 7A'!M106/M$191</f>
        <v>42769.97766219484</v>
      </c>
      <c r="N109" s="48">
        <f>'[2]CUADRO 7A'!N106/N$191</f>
        <v>56249.333796319333</v>
      </c>
      <c r="O109" s="48">
        <f>'[2]CUADRO 7A'!O106/O$191</f>
        <v>42264.426966108826</v>
      </c>
      <c r="P109" s="48">
        <f>'[2]CUADRO 7A'!P106/P$191</f>
        <v>78971.620964916481</v>
      </c>
      <c r="Q109" s="48">
        <f>'[2]CUADRO 7A'!Q106/Q$191</f>
        <v>81199.502318929895</v>
      </c>
      <c r="R109" s="48">
        <f>'[2]CUADRO 7A'!R106/R$191</f>
        <v>24885.263008582002</v>
      </c>
      <c r="S109" s="48">
        <f>'[2]CUADRO 7A'!S106/S$191</f>
        <v>7576.9948494186665</v>
      </c>
      <c r="T109" s="48">
        <f>'[2]CUADRO 7A'!T106/T$191</f>
        <v>56687.220437377691</v>
      </c>
      <c r="U109" s="48">
        <f>'[2]CUADRO 7A'!U106/U$191</f>
        <v>10763.126695092502</v>
      </c>
      <c r="V109" s="48">
        <f>'[2]CUADRO 7A'!V106/V$191</f>
        <v>13860.003876896157</v>
      </c>
      <c r="W109" s="48">
        <f>'[2]CUADRO 7A'!W106/W$191</f>
        <v>373706.82928865112</v>
      </c>
      <c r="X109" s="48">
        <f>'[2]CUADRO 7A'!X106/X$191</f>
        <v>24219.272922127344</v>
      </c>
      <c r="Y109" s="48">
        <f>'[2]CUADRO 7A'!Y106/Y$191</f>
        <v>30940.903174377985</v>
      </c>
      <c r="Z109" s="48">
        <f>'[2]CUADRO 7A'!Z106/Z$191</f>
        <v>22810.544411863641</v>
      </c>
      <c r="AA109" s="48">
        <f>'[2]CUADRO 7A'!AA106/AA$191</f>
        <v>37704.856593168624</v>
      </c>
      <c r="AB109" s="48">
        <f>'[2]CUADRO 7A'!AB106/AB$191</f>
        <v>64139.260383957051</v>
      </c>
      <c r="AC109" s="48">
        <f>'[1]CUADRO 7A'!AC109/$AC$191</f>
        <v>65302.796779999997</v>
      </c>
    </row>
    <row r="110" spans="2:29" x14ac:dyDescent="0.2">
      <c r="B110" s="108" t="s">
        <v>197</v>
      </c>
      <c r="C110" s="48">
        <f>'[2]CUADRO 7A'!C107/C$191</f>
        <v>0</v>
      </c>
      <c r="D110" s="48">
        <f>'[2]CUADRO 7A'!D107/D$191</f>
        <v>0</v>
      </c>
      <c r="E110" s="48">
        <f>'[2]CUADRO 7A'!E107/E$191</f>
        <v>0</v>
      </c>
      <c r="F110" s="48">
        <f>'[2]CUADRO 7A'!F107/F$191</f>
        <v>0</v>
      </c>
      <c r="G110" s="48">
        <f>'[2]CUADRO 7A'!G107/G$191</f>
        <v>0</v>
      </c>
      <c r="H110" s="48">
        <f>'[2]CUADRO 7A'!H107/H$191</f>
        <v>0</v>
      </c>
      <c r="I110" s="48">
        <f>'[2]CUADRO 7A'!I107/I$191</f>
        <v>0</v>
      </c>
      <c r="J110" s="48">
        <f>'[2]CUADRO 7A'!J107/J$191</f>
        <v>0</v>
      </c>
      <c r="K110" s="48">
        <f>'[2]CUADRO 7A'!K107/K$191</f>
        <v>33757.74775124489</v>
      </c>
      <c r="L110" s="48">
        <f>'[2]CUADRO 7A'!L107/L$191</f>
        <v>121349.22983054502</v>
      </c>
      <c r="M110" s="48">
        <f>'[2]CUADRO 7A'!M107/M$191</f>
        <v>114411.46362405737</v>
      </c>
      <c r="N110" s="48">
        <f>'[2]CUADRO 7A'!N107/N$191</f>
        <v>123289.60015467127</v>
      </c>
      <c r="O110" s="48">
        <f>'[2]CUADRO 7A'!O107/O$191</f>
        <v>167157.8212427207</v>
      </c>
      <c r="P110" s="48">
        <f>'[2]CUADRO 7A'!P107/P$191</f>
        <v>255631.13706343464</v>
      </c>
      <c r="Q110" s="48">
        <f>'[2]CUADRO 7A'!Q107/Q$191</f>
        <v>124214.9648046807</v>
      </c>
      <c r="R110" s="48">
        <f>'[2]CUADRO 7A'!R107/R$191</f>
        <v>107029.09771662636</v>
      </c>
      <c r="S110" s="48">
        <f>'[2]CUADRO 7A'!S107/S$191</f>
        <v>94462.245423657616</v>
      </c>
      <c r="T110" s="48">
        <f>'[2]CUADRO 7A'!T107/T$191</f>
        <v>66347.739274071166</v>
      </c>
      <c r="U110" s="48">
        <f>'[2]CUADRO 7A'!U107/U$191</f>
        <v>517120.18408031523</v>
      </c>
      <c r="V110" s="48">
        <f>'[2]CUADRO 7A'!V107/V$191</f>
        <v>181572.30141381585</v>
      </c>
      <c r="W110" s="48">
        <f>'[2]CUADRO 7A'!W107/W$191</f>
        <v>75447.109095434746</v>
      </c>
      <c r="X110" s="48">
        <f>'[2]CUADRO 7A'!X107/X$191</f>
        <v>124511.36443130032</v>
      </c>
      <c r="Y110" s="48">
        <f>'[2]CUADRO 7A'!Y107/Y$191</f>
        <v>162351.91478448253</v>
      </c>
      <c r="Z110" s="48">
        <f>'[2]CUADRO 7A'!Z107/Z$191</f>
        <v>130211.48361523829</v>
      </c>
      <c r="AA110" s="48">
        <f>'[2]CUADRO 7A'!AA107/AA$191</f>
        <v>172720.48823344317</v>
      </c>
      <c r="AB110" s="48">
        <f>'[2]CUADRO 7A'!AB107/AB$191</f>
        <v>229849.37016330042</v>
      </c>
      <c r="AC110" s="48">
        <f>'[1]CUADRO 7A'!AC110/$AC$191</f>
        <v>140000</v>
      </c>
    </row>
    <row r="111" spans="2:29" x14ac:dyDescent="0.2">
      <c r="B111" s="108" t="s">
        <v>198</v>
      </c>
      <c r="C111" s="48">
        <f>'[2]CUADRO 7A'!C108/C$191</f>
        <v>0</v>
      </c>
      <c r="D111" s="48">
        <f>'[2]CUADRO 7A'!D108/D$191</f>
        <v>0</v>
      </c>
      <c r="E111" s="48">
        <f>'[2]CUADRO 7A'!E108/E$191</f>
        <v>0</v>
      </c>
      <c r="F111" s="48">
        <f>'[2]CUADRO 7A'!F108/F$191</f>
        <v>0</v>
      </c>
      <c r="G111" s="48">
        <f>'[2]CUADRO 7A'!G108/G$191</f>
        <v>0</v>
      </c>
      <c r="H111" s="48">
        <f>'[2]CUADRO 7A'!H108/H$191</f>
        <v>0</v>
      </c>
      <c r="I111" s="48">
        <f>'[2]CUADRO 7A'!I108/I$191</f>
        <v>0</v>
      </c>
      <c r="J111" s="48">
        <f>'[2]CUADRO 7A'!J108/J$191</f>
        <v>0</v>
      </c>
      <c r="K111" s="48">
        <f>'[2]CUADRO 7A'!K108/K$191</f>
        <v>0</v>
      </c>
      <c r="L111" s="48">
        <f>'[2]CUADRO 7A'!L108/L$191</f>
        <v>0</v>
      </c>
      <c r="M111" s="48">
        <f>'[2]CUADRO 7A'!M108/M$191</f>
        <v>94279.296405681322</v>
      </c>
      <c r="N111" s="48">
        <f>'[2]CUADRO 7A'!N108/N$191</f>
        <v>93618.797446044511</v>
      </c>
      <c r="O111" s="48">
        <f>'[2]CUADRO 7A'!O108/O$191</f>
        <v>94130.575330455569</v>
      </c>
      <c r="P111" s="48">
        <f>'[2]CUADRO 7A'!P108/P$191</f>
        <v>95109.370797185591</v>
      </c>
      <c r="Q111" s="48">
        <f>'[2]CUADRO 7A'!Q108/Q$191</f>
        <v>0</v>
      </c>
      <c r="R111" s="48">
        <f>'[2]CUADRO 7A'!R108/R$191</f>
        <v>0</v>
      </c>
      <c r="S111" s="48">
        <f>'[2]CUADRO 7A'!S108/S$191</f>
        <v>0</v>
      </c>
      <c r="T111" s="48">
        <f>'[2]CUADRO 7A'!T108/T$191</f>
        <v>0</v>
      </c>
      <c r="U111" s="48">
        <f>'[2]CUADRO 7A'!U108/U$191</f>
        <v>0</v>
      </c>
      <c r="V111" s="48">
        <f>'[2]CUADRO 7A'!V108/V$191</f>
        <v>0</v>
      </c>
      <c r="W111" s="48">
        <f>'[2]CUADRO 7A'!W108/W$191</f>
        <v>0</v>
      </c>
      <c r="X111" s="48">
        <f>'[2]CUADRO 7A'!X108/X$191</f>
        <v>0</v>
      </c>
      <c r="Y111" s="48">
        <f>'[2]CUADRO 7A'!Y108/Y$191</f>
        <v>0</v>
      </c>
      <c r="Z111" s="48">
        <f>'[2]CUADRO 7A'!Z108/Z$191</f>
        <v>0</v>
      </c>
      <c r="AA111" s="48">
        <f>'[2]CUADRO 7A'!AA108/AA$191</f>
        <v>0</v>
      </c>
      <c r="AB111" s="48">
        <f>'[2]CUADRO 7A'!AB108/AB$191</f>
        <v>0</v>
      </c>
      <c r="AC111" s="48">
        <f>'[1]CUADRO 7A'!AC111/$AC$191</f>
        <v>0</v>
      </c>
    </row>
    <row r="112" spans="2:29" x14ac:dyDescent="0.2">
      <c r="B112" s="108" t="s">
        <v>199</v>
      </c>
      <c r="C112" s="48">
        <f>'[2]CUADRO 7A'!C109/C$191</f>
        <v>0</v>
      </c>
      <c r="D112" s="48">
        <f>'[2]CUADRO 7A'!D109/D$191</f>
        <v>0</v>
      </c>
      <c r="E112" s="48">
        <f>'[2]CUADRO 7A'!E109/E$191</f>
        <v>0</v>
      </c>
      <c r="F112" s="48">
        <f>'[2]CUADRO 7A'!F109/F$191</f>
        <v>0</v>
      </c>
      <c r="G112" s="48">
        <f>'[2]CUADRO 7A'!G109/G$191</f>
        <v>0</v>
      </c>
      <c r="H112" s="48">
        <f>'[2]CUADRO 7A'!H109/H$191</f>
        <v>0</v>
      </c>
      <c r="I112" s="48">
        <f>'[2]CUADRO 7A'!I109/I$191</f>
        <v>0</v>
      </c>
      <c r="J112" s="48">
        <f>'[2]CUADRO 7A'!J109/J$191</f>
        <v>0</v>
      </c>
      <c r="K112" s="48">
        <f>'[2]CUADRO 7A'!K109/K$191</f>
        <v>0</v>
      </c>
      <c r="L112" s="48">
        <f>'[2]CUADRO 7A'!L109/L$191</f>
        <v>0</v>
      </c>
      <c r="M112" s="48">
        <f>'[2]CUADRO 7A'!M109/M$191</f>
        <v>2566238.4364274554</v>
      </c>
      <c r="N112" s="48">
        <f>'[2]CUADRO 7A'!N109/N$191</f>
        <v>0</v>
      </c>
      <c r="O112" s="48">
        <f>'[2]CUADRO 7A'!O109/O$191</f>
        <v>0</v>
      </c>
      <c r="P112" s="48">
        <f>'[2]CUADRO 7A'!P109/P$191</f>
        <v>0</v>
      </c>
      <c r="Q112" s="48">
        <f>'[2]CUADRO 7A'!Q109/Q$191</f>
        <v>0</v>
      </c>
      <c r="R112" s="48">
        <f>'[2]CUADRO 7A'!R109/R$191</f>
        <v>0</v>
      </c>
      <c r="S112" s="48">
        <f>'[2]CUADRO 7A'!S109/S$191</f>
        <v>0</v>
      </c>
      <c r="T112" s="48">
        <f>'[2]CUADRO 7A'!T109/T$191</f>
        <v>0</v>
      </c>
      <c r="U112" s="48">
        <f>'[2]CUADRO 7A'!U109/U$191</f>
        <v>0</v>
      </c>
      <c r="V112" s="48">
        <f>'[2]CUADRO 7A'!V109/V$191</f>
        <v>0</v>
      </c>
      <c r="W112" s="48">
        <f>'[2]CUADRO 7A'!W109/W$191</f>
        <v>0</v>
      </c>
      <c r="X112" s="48">
        <f>'[2]CUADRO 7A'!X109/X$191</f>
        <v>0</v>
      </c>
      <c r="Y112" s="48">
        <f>'[2]CUADRO 7A'!Y109/Y$191</f>
        <v>0</v>
      </c>
      <c r="Z112" s="48">
        <f>'[2]CUADRO 7A'!Z109/Z$191</f>
        <v>0</v>
      </c>
      <c r="AA112" s="48">
        <f>'[2]CUADRO 7A'!AA109/AA$191</f>
        <v>0</v>
      </c>
      <c r="AB112" s="48">
        <f>'[2]CUADRO 7A'!AB109/AB$191</f>
        <v>0</v>
      </c>
      <c r="AC112" s="48">
        <f>'[1]CUADRO 7A'!AC112/$AC$191</f>
        <v>0</v>
      </c>
    </row>
    <row r="113" spans="2:29" x14ac:dyDescent="0.2">
      <c r="B113" s="108" t="s">
        <v>307</v>
      </c>
      <c r="C113" s="48">
        <f>'[2]CUADRO 7A'!C110/C$191</f>
        <v>0</v>
      </c>
      <c r="D113" s="48">
        <f>'[2]CUADRO 7A'!D110/D$191</f>
        <v>0</v>
      </c>
      <c r="E113" s="48">
        <f>'[2]CUADRO 7A'!E110/E$191</f>
        <v>0</v>
      </c>
      <c r="F113" s="48">
        <f>'[2]CUADRO 7A'!F110/F$191</f>
        <v>0</v>
      </c>
      <c r="G113" s="48">
        <f>'[2]CUADRO 7A'!G110/G$191</f>
        <v>0</v>
      </c>
      <c r="H113" s="48">
        <f>'[2]CUADRO 7A'!H110/H$191</f>
        <v>0</v>
      </c>
      <c r="I113" s="48">
        <f>'[2]CUADRO 7A'!I110/I$191</f>
        <v>0</v>
      </c>
      <c r="J113" s="48">
        <f>'[2]CUADRO 7A'!J110/J$191</f>
        <v>0</v>
      </c>
      <c r="K113" s="48">
        <f>'[2]CUADRO 7A'!K110/K$191</f>
        <v>0</v>
      </c>
      <c r="L113" s="48">
        <f>'[2]CUADRO 7A'!L110/L$191</f>
        <v>0</v>
      </c>
      <c r="M113" s="48">
        <f>'[2]CUADRO 7A'!M110/M$191</f>
        <v>2566.2384364274553</v>
      </c>
      <c r="N113" s="48">
        <f>'[2]CUADRO 7A'!N110/N$191</f>
        <v>3711.0581986355901</v>
      </c>
      <c r="O113" s="48">
        <f>'[2]CUADRO 7A'!O110/O$191</f>
        <v>5031.4794007272412</v>
      </c>
      <c r="P113" s="48">
        <f>'[2]CUADRO 7A'!P110/P$191</f>
        <v>4967.3149586932459</v>
      </c>
      <c r="Q113" s="48">
        <f>'[2]CUADRO 7A'!Q110/Q$191</f>
        <v>7618.3311754694641</v>
      </c>
      <c r="R113" s="48">
        <f>'[2]CUADRO 7A'!R110/R$191</f>
        <v>9102.8247607990725</v>
      </c>
      <c r="S113" s="48">
        <f>'[2]CUADRO 7A'!S110/S$191</f>
        <v>7253.3509878879959</v>
      </c>
      <c r="T113" s="48">
        <f>'[2]CUADRO 7A'!T110/T$191</f>
        <v>6401.1547257086522</v>
      </c>
      <c r="U113" s="48">
        <f>'[2]CUADRO 7A'!U110/U$191</f>
        <v>5940.7461565060767</v>
      </c>
      <c r="V113" s="48">
        <f>'[2]CUADRO 7A'!V110/V$191</f>
        <v>4881.2687030080824</v>
      </c>
      <c r="W113" s="48">
        <f>'[2]CUADRO 7A'!W110/W$191</f>
        <v>8506.7826427439668</v>
      </c>
      <c r="X113" s="48">
        <f>'[2]CUADRO 7A'!X110/X$191</f>
        <v>8474.2792276949058</v>
      </c>
      <c r="Y113" s="48">
        <f>'[2]CUADRO 7A'!Y110/Y$191</f>
        <v>7791.0634875840042</v>
      </c>
      <c r="Z113" s="48">
        <f>'[2]CUADRO 7A'!Z110/Z$191</f>
        <v>7702.3924136800488</v>
      </c>
      <c r="AA113" s="48">
        <f>'[2]CUADRO 7A'!AA110/AA$191</f>
        <v>28213.9547421264</v>
      </c>
      <c r="AB113" s="48">
        <f>'[2]CUADRO 7A'!AB110/AB$191</f>
        <v>36281.917653982317</v>
      </c>
      <c r="AC113" s="48">
        <f>'[1]CUADRO 7A'!AC113/$AC$191</f>
        <v>21000</v>
      </c>
    </row>
    <row r="114" spans="2:29" x14ac:dyDescent="0.2">
      <c r="B114" s="108" t="s">
        <v>308</v>
      </c>
      <c r="C114" s="48">
        <f>'[2]CUADRO 7A'!C111/C$191</f>
        <v>0</v>
      </c>
      <c r="D114" s="48">
        <f>'[2]CUADRO 7A'!D111/D$191</f>
        <v>0</v>
      </c>
      <c r="E114" s="48">
        <f>'[2]CUADRO 7A'!E111/E$191</f>
        <v>0</v>
      </c>
      <c r="F114" s="48">
        <f>'[2]CUADRO 7A'!F111/F$191</f>
        <v>0</v>
      </c>
      <c r="G114" s="48">
        <f>'[2]CUADRO 7A'!G111/G$191</f>
        <v>0</v>
      </c>
      <c r="H114" s="48">
        <f>'[2]CUADRO 7A'!H111/H$191</f>
        <v>0</v>
      </c>
      <c r="I114" s="48">
        <f>'[2]CUADRO 7A'!I111/I$191</f>
        <v>0</v>
      </c>
      <c r="J114" s="48">
        <f>'[2]CUADRO 7A'!J111/J$191</f>
        <v>0</v>
      </c>
      <c r="K114" s="48">
        <f>'[2]CUADRO 7A'!K111/K$191</f>
        <v>0</v>
      </c>
      <c r="L114" s="48">
        <f>'[2]CUADRO 7A'!L111/L$191</f>
        <v>0</v>
      </c>
      <c r="M114" s="48">
        <f>'[2]CUADRO 7A'!M111/M$191</f>
        <v>0</v>
      </c>
      <c r="N114" s="48">
        <f>'[2]CUADRO 7A'!N111/N$191</f>
        <v>247403.87990903933</v>
      </c>
      <c r="O114" s="48">
        <f>'[2]CUADRO 7A'!O111/O$191</f>
        <v>0</v>
      </c>
      <c r="P114" s="48">
        <f>'[2]CUADRO 7A'!P111/P$191</f>
        <v>0</v>
      </c>
      <c r="Q114" s="48">
        <f>'[2]CUADRO 7A'!Q111/Q$191</f>
        <v>194139.83792728223</v>
      </c>
      <c r="R114" s="48">
        <f>'[2]CUADRO 7A'!R111/R$191</f>
        <v>26721.993637444753</v>
      </c>
      <c r="S114" s="48">
        <f>'[2]CUADRO 7A'!S111/S$191</f>
        <v>57606.450910968691</v>
      </c>
      <c r="T114" s="48">
        <f>'[2]CUADRO 7A'!T111/T$191</f>
        <v>243772.94835695971</v>
      </c>
      <c r="U114" s="48">
        <f>'[2]CUADRO 7A'!U111/U$191</f>
        <v>381620.55773203942</v>
      </c>
      <c r="V114" s="48">
        <f>'[2]CUADRO 7A'!V111/V$191</f>
        <v>369791.34866369277</v>
      </c>
      <c r="W114" s="48">
        <f>'[2]CUADRO 7A'!W111/W$191</f>
        <v>505323.42885641061</v>
      </c>
      <c r="X114" s="48">
        <f>'[2]CUADRO 7A'!X111/X$191</f>
        <v>466786.31499472453</v>
      </c>
      <c r="Y114" s="48">
        <f>'[2]CUADRO 7A'!Y111/Y$191</f>
        <v>258956.93705455214</v>
      </c>
      <c r="Z114" s="48">
        <f>'[2]CUADRO 7A'!Z111/Z$191</f>
        <v>206248.38046318866</v>
      </c>
      <c r="AA114" s="48">
        <f>'[2]CUADRO 7A'!AA111/AA$191</f>
        <v>356006.03137627849</v>
      </c>
      <c r="AB114" s="48">
        <f>'[2]CUADRO 7A'!AB111/AB$191</f>
        <v>818912.40395498637</v>
      </c>
      <c r="AC114" s="48">
        <f>'[1]CUADRO 7A'!AC114/$AC$191</f>
        <v>1037951.070739</v>
      </c>
    </row>
    <row r="115" spans="2:29" x14ac:dyDescent="0.2">
      <c r="B115" s="108" t="s">
        <v>202</v>
      </c>
      <c r="C115" s="48">
        <f>'[2]CUADRO 7A'!C112/C$191</f>
        <v>0</v>
      </c>
      <c r="D115" s="48">
        <f>'[2]CUADRO 7A'!D112/D$191</f>
        <v>0</v>
      </c>
      <c r="E115" s="48">
        <f>'[2]CUADRO 7A'!E112/E$191</f>
        <v>0</v>
      </c>
      <c r="F115" s="48">
        <f>'[2]CUADRO 7A'!F112/F$191</f>
        <v>0</v>
      </c>
      <c r="G115" s="48">
        <f>'[2]CUADRO 7A'!G112/G$191</f>
        <v>0</v>
      </c>
      <c r="H115" s="48">
        <f>'[2]CUADRO 7A'!H112/H$191</f>
        <v>0</v>
      </c>
      <c r="I115" s="48">
        <f>'[2]CUADRO 7A'!I112/I$191</f>
        <v>0</v>
      </c>
      <c r="J115" s="48">
        <f>'[2]CUADRO 7A'!J112/J$191</f>
        <v>0</v>
      </c>
      <c r="K115" s="48">
        <f>'[2]CUADRO 7A'!K112/K$191</f>
        <v>0</v>
      </c>
      <c r="L115" s="48">
        <f>'[2]CUADRO 7A'!L112/L$191</f>
        <v>0</v>
      </c>
      <c r="M115" s="48">
        <f>'[2]CUADRO 7A'!M112/M$191</f>
        <v>0</v>
      </c>
      <c r="N115" s="48">
        <f>'[2]CUADRO 7A'!N112/N$191</f>
        <v>597892.70978017838</v>
      </c>
      <c r="O115" s="48">
        <f>'[2]CUADRO 7A'!O112/O$191</f>
        <v>430090.85917416459</v>
      </c>
      <c r="P115" s="48">
        <f>'[2]CUADRO 7A'!P112/P$191</f>
        <v>0</v>
      </c>
      <c r="Q115" s="48">
        <f>'[2]CUADRO 7A'!Q112/Q$191</f>
        <v>0</v>
      </c>
      <c r="R115" s="48">
        <f>'[2]CUADRO 7A'!R112/R$191</f>
        <v>0</v>
      </c>
      <c r="S115" s="48">
        <f>'[2]CUADRO 7A'!S112/S$191</f>
        <v>0</v>
      </c>
      <c r="T115" s="48">
        <f>'[2]CUADRO 7A'!T112/T$191</f>
        <v>0</v>
      </c>
      <c r="U115" s="48">
        <f>'[2]CUADRO 7A'!U112/U$191</f>
        <v>0</v>
      </c>
      <c r="V115" s="48">
        <f>'[2]CUADRO 7A'!V112/V$191</f>
        <v>0</v>
      </c>
      <c r="W115" s="48">
        <f>'[2]CUADRO 7A'!W112/W$191</f>
        <v>0</v>
      </c>
      <c r="X115" s="48">
        <f>'[2]CUADRO 7A'!X112/X$191</f>
        <v>0</v>
      </c>
      <c r="Y115" s="48">
        <f>'[2]CUADRO 7A'!Y112/Y$191</f>
        <v>0</v>
      </c>
      <c r="Z115" s="48">
        <f>'[2]CUADRO 7A'!Z112/Z$191</f>
        <v>0</v>
      </c>
      <c r="AA115" s="48">
        <f>'[2]CUADRO 7A'!AA112/AA$191</f>
        <v>0</v>
      </c>
      <c r="AB115" s="48">
        <f>'[2]CUADRO 7A'!AB112/AB$191</f>
        <v>0</v>
      </c>
      <c r="AC115" s="48">
        <f>'[1]CUADRO 7A'!AC115/$AC$191</f>
        <v>0</v>
      </c>
    </row>
    <row r="116" spans="2:29" x14ac:dyDescent="0.2">
      <c r="B116" s="108" t="s">
        <v>309</v>
      </c>
      <c r="C116" s="48">
        <f>'[2]CUADRO 7A'!C113/C$191</f>
        <v>0</v>
      </c>
      <c r="D116" s="48">
        <f>'[2]CUADRO 7A'!D113/D$191</f>
        <v>0</v>
      </c>
      <c r="E116" s="48">
        <f>'[2]CUADRO 7A'!E113/E$191</f>
        <v>0</v>
      </c>
      <c r="F116" s="48">
        <f>'[2]CUADRO 7A'!F113/F$191</f>
        <v>0</v>
      </c>
      <c r="G116" s="48">
        <f>'[2]CUADRO 7A'!G113/G$191</f>
        <v>0</v>
      </c>
      <c r="H116" s="48">
        <f>'[2]CUADRO 7A'!H113/H$191</f>
        <v>0</v>
      </c>
      <c r="I116" s="48">
        <f>'[2]CUADRO 7A'!I113/I$191</f>
        <v>0</v>
      </c>
      <c r="J116" s="48">
        <f>'[2]CUADRO 7A'!J113/J$191</f>
        <v>0</v>
      </c>
      <c r="K116" s="48">
        <f>'[2]CUADRO 7A'!K113/K$191</f>
        <v>0</v>
      </c>
      <c r="L116" s="48">
        <f>'[2]CUADRO 7A'!L113/L$191</f>
        <v>0</v>
      </c>
      <c r="M116" s="48">
        <f>'[2]CUADRO 7A'!M113/M$191</f>
        <v>0</v>
      </c>
      <c r="N116" s="48">
        <f>'[2]CUADRO 7A'!N113/N$191</f>
        <v>0</v>
      </c>
      <c r="O116" s="48">
        <f>'[2]CUADRO 7A'!O113/O$191</f>
        <v>0</v>
      </c>
      <c r="P116" s="48">
        <f>'[2]CUADRO 7A'!P113/P$191</f>
        <v>10697105.701007251</v>
      </c>
      <c r="Q116" s="48">
        <f>'[2]CUADRO 7A'!Q113/Q$191</f>
        <v>20291961.048195153</v>
      </c>
      <c r="R116" s="48">
        <f>'[2]CUADRO 7A'!R113/R$191</f>
        <v>19570050.996456765</v>
      </c>
      <c r="S116" s="48">
        <f>'[2]CUADRO 7A'!S113/S$191</f>
        <v>14247537.03137701</v>
      </c>
      <c r="T116" s="48">
        <f>'[2]CUADRO 7A'!T113/T$191</f>
        <v>5213743.6381785469</v>
      </c>
      <c r="U116" s="48">
        <f>'[2]CUADRO 7A'!U113/U$191</f>
        <v>1189615.5941273181</v>
      </c>
      <c r="V116" s="48">
        <f>'[2]CUADRO 7A'!V113/V$191</f>
        <v>0</v>
      </c>
      <c r="W116" s="48">
        <f>'[2]CUADRO 7A'!W113/W$191</f>
        <v>0</v>
      </c>
      <c r="X116" s="48">
        <f>'[2]CUADRO 7A'!X113/X$191</f>
        <v>0</v>
      </c>
      <c r="Y116" s="48">
        <f>'[2]CUADRO 7A'!Y113/Y$191</f>
        <v>0</v>
      </c>
      <c r="Z116" s="48">
        <f>'[2]CUADRO 7A'!Z113/Z$191</f>
        <v>0</v>
      </c>
      <c r="AA116" s="48">
        <f>'[2]CUADRO 7A'!AA113/AA$191</f>
        <v>0</v>
      </c>
      <c r="AB116" s="48">
        <f>'[2]CUADRO 7A'!AB113/AB$191</f>
        <v>0</v>
      </c>
      <c r="AC116" s="48">
        <f>'[1]CUADRO 7A'!AC116/$AC$191</f>
        <v>0</v>
      </c>
    </row>
    <row r="117" spans="2:29" x14ac:dyDescent="0.2">
      <c r="B117" s="108" t="s">
        <v>310</v>
      </c>
      <c r="C117" s="48">
        <f>'[2]CUADRO 7A'!C114/C$191</f>
        <v>0</v>
      </c>
      <c r="D117" s="48">
        <f>'[2]CUADRO 7A'!D114/D$191</f>
        <v>0</v>
      </c>
      <c r="E117" s="48">
        <f>'[2]CUADRO 7A'!E114/E$191</f>
        <v>0</v>
      </c>
      <c r="F117" s="48">
        <f>'[2]CUADRO 7A'!F114/F$191</f>
        <v>0</v>
      </c>
      <c r="G117" s="48">
        <f>'[2]CUADRO 7A'!G114/G$191</f>
        <v>0</v>
      </c>
      <c r="H117" s="48">
        <f>'[2]CUADRO 7A'!H114/H$191</f>
        <v>0</v>
      </c>
      <c r="I117" s="48">
        <f>'[2]CUADRO 7A'!I114/I$191</f>
        <v>0</v>
      </c>
      <c r="J117" s="48">
        <f>'[2]CUADRO 7A'!J114/J$191</f>
        <v>0</v>
      </c>
      <c r="K117" s="48">
        <f>'[2]CUADRO 7A'!K114/K$191</f>
        <v>0</v>
      </c>
      <c r="L117" s="48">
        <f>'[2]CUADRO 7A'!L114/L$191</f>
        <v>0</v>
      </c>
      <c r="M117" s="48">
        <f>'[2]CUADRO 7A'!M114/M$191</f>
        <v>0</v>
      </c>
      <c r="N117" s="48">
        <f>'[2]CUADRO 7A'!N114/N$191</f>
        <v>0</v>
      </c>
      <c r="O117" s="48">
        <f>'[2]CUADRO 7A'!O114/O$191</f>
        <v>0</v>
      </c>
      <c r="P117" s="48">
        <f>'[2]CUADRO 7A'!P114/P$191</f>
        <v>23691.486289474942</v>
      </c>
      <c r="Q117" s="48">
        <f>'[2]CUADRO 7A'!Q114/Q$191</f>
        <v>19045.827938673661</v>
      </c>
      <c r="R117" s="48">
        <f>'[2]CUADRO 7A'!R114/R$191</f>
        <v>41887.665116600525</v>
      </c>
      <c r="S117" s="48">
        <f>'[2]CUADRO 7A'!S114/S$191</f>
        <v>50976.862154537128</v>
      </c>
      <c r="T117" s="48">
        <f>'[2]CUADRO 7A'!T114/T$191</f>
        <v>58774.268309606712</v>
      </c>
      <c r="U117" s="48">
        <f>'[2]CUADRO 7A'!U114/U$191</f>
        <v>59338.853985538008</v>
      </c>
      <c r="V117" s="48">
        <f>'[2]CUADRO 7A'!V114/V$191</f>
        <v>60524.100471271944</v>
      </c>
      <c r="W117" s="48">
        <f>'[2]CUADRO 7A'!W114/W$191</f>
        <v>76094.418218728388</v>
      </c>
      <c r="X117" s="48">
        <f>'[2]CUADRO 7A'!X114/X$191</f>
        <v>87872.060887506377</v>
      </c>
      <c r="Y117" s="48">
        <f>'[2]CUADRO 7A'!Y114/Y$191</f>
        <v>92679.878095393855</v>
      </c>
      <c r="Z117" s="48">
        <f>'[2]CUADRO 7A'!Z114/Z$191</f>
        <v>96899.762925207047</v>
      </c>
      <c r="AA117" s="48">
        <f>'[2]CUADRO 7A'!AA114/AA$191</f>
        <v>67271.591290691009</v>
      </c>
      <c r="AB117" s="48">
        <f>'[2]CUADRO 7A'!AB114/AB$191</f>
        <v>71678.066524911628</v>
      </c>
      <c r="AC117" s="48">
        <f>'[1]CUADRO 7A'!AC117/$AC$191</f>
        <v>85605.584212999995</v>
      </c>
    </row>
    <row r="118" spans="2:29" x14ac:dyDescent="0.2">
      <c r="B118" s="108" t="s">
        <v>311</v>
      </c>
      <c r="C118" s="48">
        <f>'[2]CUADRO 7A'!C115/C$191</f>
        <v>0</v>
      </c>
      <c r="D118" s="48">
        <f>'[2]CUADRO 7A'!D115/D$191</f>
        <v>0</v>
      </c>
      <c r="E118" s="48">
        <f>'[2]CUADRO 7A'!E115/E$191</f>
        <v>0</v>
      </c>
      <c r="F118" s="48">
        <f>'[2]CUADRO 7A'!F115/F$191</f>
        <v>0</v>
      </c>
      <c r="G118" s="48">
        <f>'[2]CUADRO 7A'!G115/G$191</f>
        <v>0</v>
      </c>
      <c r="H118" s="48">
        <f>'[2]CUADRO 7A'!H115/H$191</f>
        <v>0</v>
      </c>
      <c r="I118" s="48">
        <f>'[2]CUADRO 7A'!I115/I$191</f>
        <v>0</v>
      </c>
      <c r="J118" s="48">
        <f>'[2]CUADRO 7A'!J115/J$191</f>
        <v>0</v>
      </c>
      <c r="K118" s="48">
        <f>'[2]CUADRO 7A'!K115/K$191</f>
        <v>0</v>
      </c>
      <c r="L118" s="48">
        <f>'[2]CUADRO 7A'!L115/L$191</f>
        <v>0</v>
      </c>
      <c r="M118" s="48">
        <f>'[2]CUADRO 7A'!M115/M$191</f>
        <v>0</v>
      </c>
      <c r="N118" s="48">
        <f>'[2]CUADRO 7A'!N115/N$191</f>
        <v>0</v>
      </c>
      <c r="O118" s="48">
        <f>'[2]CUADRO 7A'!O115/O$191</f>
        <v>0</v>
      </c>
      <c r="P118" s="48">
        <f>'[2]CUADRO 7A'!P115/P$191</f>
        <v>0</v>
      </c>
      <c r="Q118" s="48">
        <f>'[2]CUADRO 7A'!Q115/Q$191</f>
        <v>4052.9521853497549</v>
      </c>
      <c r="R118" s="48">
        <f>'[2]CUADRO 7A'!R115/R$191</f>
        <v>3064.491180697521</v>
      </c>
      <c r="S118" s="48">
        <f>'[2]CUADRO 7A'!S115/S$191</f>
        <v>2966.4704096807409</v>
      </c>
      <c r="T118" s="48">
        <f>'[2]CUADRO 7A'!T115/T$191</f>
        <v>2687.836766597562</v>
      </c>
      <c r="U118" s="48">
        <f>'[2]CUADRO 7A'!U115/U$191</f>
        <v>1263.5969738072295</v>
      </c>
      <c r="V118" s="48">
        <f>'[2]CUADRO 7A'!V115/V$191</f>
        <v>2496.6191444399678</v>
      </c>
      <c r="W118" s="48">
        <f>'[2]CUADRO 7A'!W115/W$191</f>
        <v>2106.4482166476878</v>
      </c>
      <c r="X118" s="48">
        <f>'[2]CUADRO 7A'!X115/X$191</f>
        <v>3598.0434844367828</v>
      </c>
      <c r="Y118" s="48">
        <f>'[2]CUADRO 7A'!Y115/Y$191</f>
        <v>3343.3825534267953</v>
      </c>
      <c r="Z118" s="48">
        <f>'[2]CUADRO 7A'!Z115/Z$191</f>
        <v>3172.2624113578768</v>
      </c>
      <c r="AA118" s="48">
        <f>'[2]CUADRO 7A'!AA115/AA$191</f>
        <v>2979.464741097132</v>
      </c>
      <c r="AB118" s="48">
        <f>'[2]CUADRO 7A'!AB115/AB$191</f>
        <v>2442.6712916387228</v>
      </c>
      <c r="AC118" s="48">
        <f>'[1]CUADRO 7A'!AC118/$AC$191</f>
        <v>2881</v>
      </c>
    </row>
    <row r="119" spans="2:29" x14ac:dyDescent="0.2">
      <c r="B119" s="108" t="s">
        <v>206</v>
      </c>
      <c r="C119" s="48">
        <f>'[2]CUADRO 7A'!C116/C$191</f>
        <v>0</v>
      </c>
      <c r="D119" s="48">
        <f>'[2]CUADRO 7A'!D116/D$191</f>
        <v>0</v>
      </c>
      <c r="E119" s="48">
        <f>'[2]CUADRO 7A'!E116/E$191</f>
        <v>0</v>
      </c>
      <c r="F119" s="48">
        <f>'[2]CUADRO 7A'!F116/F$191</f>
        <v>0</v>
      </c>
      <c r="G119" s="48">
        <f>'[2]CUADRO 7A'!G116/G$191</f>
        <v>0</v>
      </c>
      <c r="H119" s="48">
        <f>'[2]CUADRO 7A'!H116/H$191</f>
        <v>0</v>
      </c>
      <c r="I119" s="48">
        <f>'[2]CUADRO 7A'!I116/I$191</f>
        <v>0</v>
      </c>
      <c r="J119" s="48">
        <f>'[2]CUADRO 7A'!J116/J$191</f>
        <v>0</v>
      </c>
      <c r="K119" s="48">
        <f>'[2]CUADRO 7A'!K116/K$191</f>
        <v>0</v>
      </c>
      <c r="L119" s="48">
        <f>'[2]CUADRO 7A'!L116/L$191</f>
        <v>0</v>
      </c>
      <c r="M119" s="48">
        <f>'[2]CUADRO 7A'!M116/M$191</f>
        <v>0</v>
      </c>
      <c r="N119" s="48">
        <f>'[2]CUADRO 7A'!N116/N$191</f>
        <v>0</v>
      </c>
      <c r="O119" s="48">
        <f>'[2]CUADRO 7A'!O116/O$191</f>
        <v>0</v>
      </c>
      <c r="P119" s="48">
        <f>'[2]CUADRO 7A'!P116/P$191</f>
        <v>0</v>
      </c>
      <c r="Q119" s="48">
        <f>'[2]CUADRO 7A'!Q116/Q$191</f>
        <v>24759.576320275759</v>
      </c>
      <c r="R119" s="48">
        <f>'[2]CUADRO 7A'!R116/R$191</f>
        <v>89190.914763855297</v>
      </c>
      <c r="S119" s="48">
        <f>'[2]CUADRO 7A'!S116/S$191</f>
        <v>25150.572844048842</v>
      </c>
      <c r="T119" s="48">
        <f>'[2]CUADRO 7A'!T116/T$191</f>
        <v>40640.370827902814</v>
      </c>
      <c r="U119" s="48">
        <f>'[2]CUADRO 7A'!U116/U$191</f>
        <v>0</v>
      </c>
      <c r="V119" s="48">
        <f>'[2]CUADRO 7A'!V116/V$191</f>
        <v>0</v>
      </c>
      <c r="W119" s="48">
        <f>'[2]CUADRO 7A'!W116/W$191</f>
        <v>0</v>
      </c>
      <c r="X119" s="48">
        <f>'[2]CUADRO 7A'!X116/X$191</f>
        <v>0</v>
      </c>
      <c r="Y119" s="48">
        <f>'[2]CUADRO 7A'!Y116/Y$191</f>
        <v>0</v>
      </c>
      <c r="Z119" s="48">
        <f>'[2]CUADRO 7A'!Z116/Z$191</f>
        <v>0</v>
      </c>
      <c r="AA119" s="48">
        <f>'[2]CUADRO 7A'!AA116/AA$191</f>
        <v>0</v>
      </c>
      <c r="AB119" s="48">
        <f>'[2]CUADRO 7A'!AB116/AB$191</f>
        <v>0</v>
      </c>
      <c r="AC119" s="48">
        <f>'[1]CUADRO 7A'!AC119/$AC$191</f>
        <v>0</v>
      </c>
    </row>
    <row r="120" spans="2:29" x14ac:dyDescent="0.2">
      <c r="B120" s="108" t="s">
        <v>207</v>
      </c>
      <c r="C120" s="48">
        <f>'[2]CUADRO 7A'!C117/C$191</f>
        <v>0</v>
      </c>
      <c r="D120" s="48">
        <f>'[2]CUADRO 7A'!D117/D$191</f>
        <v>0</v>
      </c>
      <c r="E120" s="48">
        <f>'[2]CUADRO 7A'!E117/E$191</f>
        <v>0</v>
      </c>
      <c r="F120" s="48">
        <f>'[2]CUADRO 7A'!F117/F$191</f>
        <v>0</v>
      </c>
      <c r="G120" s="48">
        <f>'[2]CUADRO 7A'!G117/G$191</f>
        <v>0</v>
      </c>
      <c r="H120" s="48">
        <f>'[2]CUADRO 7A'!H117/H$191</f>
        <v>0</v>
      </c>
      <c r="I120" s="48">
        <f>'[2]CUADRO 7A'!I117/I$191</f>
        <v>0</v>
      </c>
      <c r="J120" s="48">
        <f>'[2]CUADRO 7A'!J117/J$191</f>
        <v>0</v>
      </c>
      <c r="K120" s="48">
        <f>'[2]CUADRO 7A'!K117/K$191</f>
        <v>0</v>
      </c>
      <c r="L120" s="48">
        <f>'[2]CUADRO 7A'!L117/L$191</f>
        <v>0</v>
      </c>
      <c r="M120" s="48">
        <f>'[2]CUADRO 7A'!M117/M$191</f>
        <v>0</v>
      </c>
      <c r="N120" s="48">
        <f>'[2]CUADRO 7A'!N117/N$191</f>
        <v>0</v>
      </c>
      <c r="O120" s="48">
        <f>'[2]CUADRO 7A'!O117/O$191</f>
        <v>0</v>
      </c>
      <c r="P120" s="48">
        <f>'[2]CUADRO 7A'!P117/P$191</f>
        <v>0</v>
      </c>
      <c r="Q120" s="48">
        <f>'[2]CUADRO 7A'!Q117/Q$191</f>
        <v>21818.590485221521</v>
      </c>
      <c r="R120" s="48">
        <f>'[2]CUADRO 7A'!R117/R$191</f>
        <v>15424.676799261135</v>
      </c>
      <c r="S120" s="48">
        <f>'[2]CUADRO 7A'!S117/S$191</f>
        <v>19077.055301502329</v>
      </c>
      <c r="T120" s="48">
        <f>'[2]CUADRO 7A'!T117/T$191</f>
        <v>17874.616866978842</v>
      </c>
      <c r="U120" s="48">
        <f>'[2]CUADRO 7A'!U117/U$191</f>
        <v>7969.7227760112037</v>
      </c>
      <c r="V120" s="48">
        <f>'[2]CUADRO 7A'!V117/V$191</f>
        <v>0</v>
      </c>
      <c r="W120" s="48">
        <f>'[2]CUADRO 7A'!W117/W$191</f>
        <v>0</v>
      </c>
      <c r="X120" s="48">
        <f>'[2]CUADRO 7A'!X117/X$191</f>
        <v>0</v>
      </c>
      <c r="Y120" s="48">
        <f>'[2]CUADRO 7A'!Y117/Y$191</f>
        <v>0</v>
      </c>
      <c r="Z120" s="48">
        <f>'[2]CUADRO 7A'!Z117/Z$191</f>
        <v>0</v>
      </c>
      <c r="AA120" s="48">
        <f>'[2]CUADRO 7A'!AA117/AA$191</f>
        <v>0</v>
      </c>
      <c r="AB120" s="48">
        <f>'[2]CUADRO 7A'!AB117/AB$191</f>
        <v>0</v>
      </c>
      <c r="AC120" s="48">
        <f>'[1]CUADRO 7A'!AC120/$AC$191</f>
        <v>0</v>
      </c>
    </row>
    <row r="121" spans="2:29" x14ac:dyDescent="0.2">
      <c r="B121" s="108" t="s">
        <v>312</v>
      </c>
      <c r="C121" s="48">
        <f>'[2]CUADRO 7A'!C118/C$191</f>
        <v>0</v>
      </c>
      <c r="D121" s="48">
        <f>'[2]CUADRO 7A'!D118/D$191</f>
        <v>0</v>
      </c>
      <c r="E121" s="48">
        <f>'[2]CUADRO 7A'!E118/E$191</f>
        <v>0</v>
      </c>
      <c r="F121" s="48">
        <f>'[2]CUADRO 7A'!F118/F$191</f>
        <v>0</v>
      </c>
      <c r="G121" s="48">
        <f>'[2]CUADRO 7A'!G118/G$191</f>
        <v>0</v>
      </c>
      <c r="H121" s="48">
        <f>'[2]CUADRO 7A'!H118/H$191</f>
        <v>0</v>
      </c>
      <c r="I121" s="48">
        <f>'[2]CUADRO 7A'!I118/I$191</f>
        <v>0</v>
      </c>
      <c r="J121" s="48">
        <f>'[2]CUADRO 7A'!J118/J$191</f>
        <v>0</v>
      </c>
      <c r="K121" s="48">
        <f>'[2]CUADRO 7A'!K118/K$191</f>
        <v>0</v>
      </c>
      <c r="L121" s="48">
        <f>'[2]CUADRO 7A'!L118/L$191</f>
        <v>0</v>
      </c>
      <c r="M121" s="48">
        <f>'[2]CUADRO 7A'!M118/M$191</f>
        <v>0</v>
      </c>
      <c r="N121" s="48">
        <f>'[2]CUADRO 7A'!N118/N$191</f>
        <v>0</v>
      </c>
      <c r="O121" s="48">
        <f>'[2]CUADRO 7A'!O118/O$191</f>
        <v>0</v>
      </c>
      <c r="P121" s="48">
        <f>'[2]CUADRO 7A'!P118/P$191</f>
        <v>0</v>
      </c>
      <c r="Q121" s="48">
        <f>'[2]CUADRO 7A'!Q118/Q$191</f>
        <v>1327654.3499606487</v>
      </c>
      <c r="R121" s="48">
        <f>'[2]CUADRO 7A'!R118/R$191</f>
        <v>549683.10210380459</v>
      </c>
      <c r="S121" s="48">
        <f>'[2]CUADRO 7A'!S118/S$191</f>
        <v>1209465.1063761592</v>
      </c>
      <c r="T121" s="48">
        <f>'[2]CUADRO 7A'!T118/T$191</f>
        <v>1268528.2584600053</v>
      </c>
      <c r="U121" s="48">
        <f>'[2]CUADRO 7A'!U118/U$191</f>
        <v>1255041.7296288027</v>
      </c>
      <c r="V121" s="48">
        <f>'[2]CUADRO 7A'!V118/V$191</f>
        <v>1245715.6167040635</v>
      </c>
      <c r="W121" s="48">
        <f>'[2]CUADRO 7A'!W118/W$191</f>
        <v>1271223.3185097175</v>
      </c>
      <c r="X121" s="48">
        <f>'[2]CUADRO 7A'!X118/X$191</f>
        <v>1256076.5503999284</v>
      </c>
      <c r="Y121" s="48">
        <f>'[2]CUADRO 7A'!Y118/Y$191</f>
        <v>1114544.9190892137</v>
      </c>
      <c r="Z121" s="48">
        <f>'[2]CUADRO 7A'!Z118/Z$191</f>
        <v>1143536.6157174392</v>
      </c>
      <c r="AA121" s="48">
        <f>'[2]CUADRO 7A'!AA118/AA$191</f>
        <v>1207455.3733349503</v>
      </c>
      <c r="AB121" s="48">
        <f>'[2]CUADRO 7A'!AB118/AB$191</f>
        <v>1289284.6847092051</v>
      </c>
      <c r="AC121" s="48">
        <f>'[1]CUADRO 7A'!AC121/$AC$191</f>
        <v>98519.37</v>
      </c>
    </row>
    <row r="122" spans="2:29" x14ac:dyDescent="0.2">
      <c r="B122" s="108" t="s">
        <v>313</v>
      </c>
      <c r="C122" s="48">
        <f>'[2]CUADRO 7A'!C119/C$191</f>
        <v>0</v>
      </c>
      <c r="D122" s="48">
        <f>'[2]CUADRO 7A'!D119/D$191</f>
        <v>0</v>
      </c>
      <c r="E122" s="48">
        <f>'[2]CUADRO 7A'!E119/E$191</f>
        <v>0</v>
      </c>
      <c r="F122" s="48">
        <f>'[2]CUADRO 7A'!F119/F$191</f>
        <v>0</v>
      </c>
      <c r="G122" s="48">
        <f>'[2]CUADRO 7A'!G119/G$191</f>
        <v>0</v>
      </c>
      <c r="H122" s="48">
        <f>'[2]CUADRO 7A'!H119/H$191</f>
        <v>0</v>
      </c>
      <c r="I122" s="48">
        <f>'[2]CUADRO 7A'!I119/I$191</f>
        <v>0</v>
      </c>
      <c r="J122" s="48">
        <f>'[2]CUADRO 7A'!J119/J$191</f>
        <v>0</v>
      </c>
      <c r="K122" s="48">
        <f>'[2]CUADRO 7A'!K119/K$191</f>
        <v>0</v>
      </c>
      <c r="L122" s="48">
        <f>'[2]CUADRO 7A'!L119/L$191</f>
        <v>0</v>
      </c>
      <c r="M122" s="48">
        <f>'[2]CUADRO 7A'!M119/M$191</f>
        <v>0</v>
      </c>
      <c r="N122" s="48">
        <f>'[2]CUADRO 7A'!N119/N$191</f>
        <v>0</v>
      </c>
      <c r="O122" s="48">
        <f>'[2]CUADRO 7A'!O119/O$191</f>
        <v>0</v>
      </c>
      <c r="P122" s="48">
        <f>'[2]CUADRO 7A'!P119/P$191</f>
        <v>0</v>
      </c>
      <c r="Q122" s="48">
        <f>'[2]CUADRO 7A'!Q119/Q$191</f>
        <v>0</v>
      </c>
      <c r="R122" s="48">
        <f>'[2]CUADRO 7A'!R119/R$191</f>
        <v>89190.914763855297</v>
      </c>
      <c r="S122" s="48">
        <f>'[2]CUADRO 7A'!S119/S$191</f>
        <v>84341.290556837164</v>
      </c>
      <c r="T122" s="48">
        <f>'[2]CUADRO 7A'!T119/T$191</f>
        <v>116763.5601484548</v>
      </c>
      <c r="U122" s="48">
        <f>'[2]CUADRO 7A'!U119/U$191</f>
        <v>116559.86330007933</v>
      </c>
      <c r="V122" s="48">
        <f>'[2]CUADRO 7A'!V119/V$191</f>
        <v>136179.22606036186</v>
      </c>
      <c r="W122" s="48">
        <f>'[2]CUADRO 7A'!W119/W$191</f>
        <v>138578.21055645525</v>
      </c>
      <c r="X122" s="48">
        <f>'[2]CUADRO 7A'!X119/X$191</f>
        <v>140989.16475065763</v>
      </c>
      <c r="Y122" s="48">
        <f>'[2]CUADRO 7A'!Y119/Y$191</f>
        <v>124636.81466642294</v>
      </c>
      <c r="Z122" s="48">
        <f>'[2]CUADRO 7A'!Z119/Z$191</f>
        <v>285131.80514829553</v>
      </c>
      <c r="AA122" s="48">
        <f>'[2]CUADRO 7A'!AA119/AA$191</f>
        <v>119256.6485411122</v>
      </c>
      <c r="AB122" s="48">
        <f>'[2]CUADRO 7A'!AB119/AB$191</f>
        <v>257885.6684999399</v>
      </c>
      <c r="AC122" s="48">
        <f>'[1]CUADRO 7A'!AC122/$AC$191</f>
        <v>177000</v>
      </c>
    </row>
    <row r="123" spans="2:29" x14ac:dyDescent="0.2">
      <c r="B123" s="108" t="s">
        <v>314</v>
      </c>
      <c r="C123" s="48">
        <f>'[2]CUADRO 7A'!C120/C$191</f>
        <v>0</v>
      </c>
      <c r="D123" s="48">
        <f>'[2]CUADRO 7A'!D120/D$191</f>
        <v>0</v>
      </c>
      <c r="E123" s="48">
        <f>'[2]CUADRO 7A'!E120/E$191</f>
        <v>0</v>
      </c>
      <c r="F123" s="48">
        <f>'[2]CUADRO 7A'!F120/F$191</f>
        <v>0</v>
      </c>
      <c r="G123" s="48">
        <f>'[2]CUADRO 7A'!G120/G$191</f>
        <v>0</v>
      </c>
      <c r="H123" s="48">
        <f>'[2]CUADRO 7A'!H120/H$191</f>
        <v>0</v>
      </c>
      <c r="I123" s="48">
        <f>'[2]CUADRO 7A'!I120/I$191</f>
        <v>0</v>
      </c>
      <c r="J123" s="48">
        <f>'[2]CUADRO 7A'!J120/J$191</f>
        <v>0</v>
      </c>
      <c r="K123" s="48">
        <f>'[2]CUADRO 7A'!K120/K$191</f>
        <v>0</v>
      </c>
      <c r="L123" s="48">
        <f>'[2]CUADRO 7A'!L120/L$191</f>
        <v>0</v>
      </c>
      <c r="M123" s="48">
        <f>'[2]CUADRO 7A'!M120/M$191</f>
        <v>0</v>
      </c>
      <c r="N123" s="48">
        <f>'[2]CUADRO 7A'!N120/N$191</f>
        <v>0</v>
      </c>
      <c r="O123" s="48">
        <f>'[2]CUADRO 7A'!O120/O$191</f>
        <v>0</v>
      </c>
      <c r="P123" s="48">
        <f>'[2]CUADRO 7A'!P120/P$191</f>
        <v>0</v>
      </c>
      <c r="Q123" s="48">
        <f>'[2]CUADRO 7A'!Q120/Q$191</f>
        <v>0</v>
      </c>
      <c r="R123" s="48">
        <f>'[2]CUADRO 7A'!R120/R$191</f>
        <v>0</v>
      </c>
      <c r="S123" s="48">
        <f>'[2]CUADRO 7A'!S120/S$191</f>
        <v>0</v>
      </c>
      <c r="T123" s="48">
        <f>'[2]CUADRO 7A'!T120/T$191</f>
        <v>46833.764955184823</v>
      </c>
      <c r="U123" s="48">
        <f>'[2]CUADRO 7A'!U120/U$191</f>
        <v>41777.970832304891</v>
      </c>
      <c r="V123" s="48">
        <f>'[2]CUADRO 7A'!V120/V$191</f>
        <v>78681.330612653532</v>
      </c>
      <c r="W123" s="48">
        <f>'[2]CUADRO 7A'!W120/W$191</f>
        <v>47464.463964851289</v>
      </c>
      <c r="X123" s="48">
        <f>'[2]CUADRO 7A'!X120/X$191</f>
        <v>35495.432117625569</v>
      </c>
      <c r="Y123" s="48">
        <f>'[2]CUADRO 7A'!Y120/Y$191</f>
        <v>43611.432129218781</v>
      </c>
      <c r="Z123" s="48">
        <f>'[2]CUADRO 7A'!Z120/Z$191</f>
        <v>51452.604502620219</v>
      </c>
      <c r="AA123" s="48">
        <f>'[2]CUADRO 7A'!AA120/AA$191</f>
        <v>54113.246351204849</v>
      </c>
      <c r="AB123" s="48">
        <f>'[2]CUADRO 7A'!AB120/AB$191</f>
        <v>40709.362397142795</v>
      </c>
      <c r="AC123" s="48">
        <f>'[1]CUADRO 7A'!AC123/$AC$191</f>
        <v>163821.696069</v>
      </c>
    </row>
    <row r="124" spans="2:29" x14ac:dyDescent="0.2">
      <c r="B124" s="108" t="s">
        <v>211</v>
      </c>
      <c r="C124" s="48">
        <f>'[2]CUADRO 7A'!C121/C$191</f>
        <v>0</v>
      </c>
      <c r="D124" s="48">
        <f>'[2]CUADRO 7A'!D121/D$191</f>
        <v>0</v>
      </c>
      <c r="E124" s="48">
        <f>'[2]CUADRO 7A'!E121/E$191</f>
        <v>0</v>
      </c>
      <c r="F124" s="48">
        <f>'[2]CUADRO 7A'!F121/F$191</f>
        <v>0</v>
      </c>
      <c r="G124" s="48">
        <f>'[2]CUADRO 7A'!G121/G$191</f>
        <v>0</v>
      </c>
      <c r="H124" s="48">
        <f>'[2]CUADRO 7A'!H121/H$191</f>
        <v>0</v>
      </c>
      <c r="I124" s="48">
        <f>'[2]CUADRO 7A'!I121/I$191</f>
        <v>0</v>
      </c>
      <c r="J124" s="48">
        <f>'[2]CUADRO 7A'!J121/J$191</f>
        <v>0</v>
      </c>
      <c r="K124" s="48">
        <f>'[2]CUADRO 7A'!K121/K$191</f>
        <v>0</v>
      </c>
      <c r="L124" s="48">
        <f>'[2]CUADRO 7A'!L121/L$191</f>
        <v>0</v>
      </c>
      <c r="M124" s="48">
        <f>'[2]CUADRO 7A'!M121/M$191</f>
        <v>0</v>
      </c>
      <c r="N124" s="48">
        <f>'[2]CUADRO 7A'!N121/N$191</f>
        <v>0</v>
      </c>
      <c r="O124" s="48">
        <f>'[2]CUADRO 7A'!O121/O$191</f>
        <v>0</v>
      </c>
      <c r="P124" s="48">
        <f>'[2]CUADRO 7A'!P121/P$191</f>
        <v>0</v>
      </c>
      <c r="Q124" s="48">
        <f>'[2]CUADRO 7A'!Q121/Q$191</f>
        <v>0</v>
      </c>
      <c r="R124" s="48">
        <f>'[2]CUADRO 7A'!R121/R$191</f>
        <v>0</v>
      </c>
      <c r="S124" s="48">
        <f>'[2]CUADRO 7A'!S121/S$191</f>
        <v>0</v>
      </c>
      <c r="T124" s="48">
        <f>'[2]CUADRO 7A'!T121/T$191</f>
        <v>45929.409621071245</v>
      </c>
      <c r="U124" s="48">
        <f>'[2]CUADRO 7A'!U121/U$191</f>
        <v>0</v>
      </c>
      <c r="V124" s="48">
        <f>'[2]CUADRO 7A'!V121/V$191</f>
        <v>62037.202983053743</v>
      </c>
      <c r="W124" s="48">
        <f>'[2]CUADRO 7A'!W121/W$191</f>
        <v>0</v>
      </c>
      <c r="X124" s="48">
        <f>'[2]CUADRO 7A'!X121/X$191</f>
        <v>0</v>
      </c>
      <c r="Y124" s="48">
        <f>'[2]CUADRO 7A'!Y121/Y$191</f>
        <v>0</v>
      </c>
      <c r="Z124" s="48">
        <f>'[2]CUADRO 7A'!Z121/Z$191</f>
        <v>0</v>
      </c>
      <c r="AA124" s="48">
        <f>'[2]CUADRO 7A'!AA121/AA$191</f>
        <v>0</v>
      </c>
      <c r="AB124" s="48">
        <f>'[2]CUADRO 7A'!AB121/AB$191</f>
        <v>0</v>
      </c>
      <c r="AC124" s="48">
        <f>'[1]CUADRO 7A'!AC124/$AC$191</f>
        <v>0</v>
      </c>
    </row>
    <row r="125" spans="2:29" x14ac:dyDescent="0.2">
      <c r="B125" s="108" t="s">
        <v>212</v>
      </c>
      <c r="C125" s="48">
        <f>'[2]CUADRO 7A'!C122/C$191</f>
        <v>0</v>
      </c>
      <c r="D125" s="48">
        <f>'[2]CUADRO 7A'!D122/D$191</f>
        <v>0</v>
      </c>
      <c r="E125" s="48">
        <f>'[2]CUADRO 7A'!E122/E$191</f>
        <v>0</v>
      </c>
      <c r="F125" s="48">
        <f>'[2]CUADRO 7A'!F122/F$191</f>
        <v>0</v>
      </c>
      <c r="G125" s="48">
        <f>'[2]CUADRO 7A'!G122/G$191</f>
        <v>0</v>
      </c>
      <c r="H125" s="48">
        <f>'[2]CUADRO 7A'!H122/H$191</f>
        <v>0</v>
      </c>
      <c r="I125" s="48">
        <f>'[2]CUADRO 7A'!I122/I$191</f>
        <v>0</v>
      </c>
      <c r="J125" s="48">
        <f>'[2]CUADRO 7A'!J122/J$191</f>
        <v>0</v>
      </c>
      <c r="K125" s="48">
        <f>'[2]CUADRO 7A'!K122/K$191</f>
        <v>0</v>
      </c>
      <c r="L125" s="48">
        <f>'[2]CUADRO 7A'!L122/L$191</f>
        <v>0</v>
      </c>
      <c r="M125" s="48">
        <f>'[2]CUADRO 7A'!M122/M$191</f>
        <v>0</v>
      </c>
      <c r="N125" s="48">
        <f>'[2]CUADRO 7A'!N122/N$191</f>
        <v>0</v>
      </c>
      <c r="O125" s="48">
        <f>'[2]CUADRO 7A'!O122/O$191</f>
        <v>0</v>
      </c>
      <c r="P125" s="48">
        <f>'[2]CUADRO 7A'!P122/P$191</f>
        <v>0</v>
      </c>
      <c r="Q125" s="48">
        <f>'[2]CUADRO 7A'!Q122/Q$191</f>
        <v>0</v>
      </c>
      <c r="R125" s="48">
        <f>'[2]CUADRO 7A'!R122/R$191</f>
        <v>0</v>
      </c>
      <c r="S125" s="48">
        <f>'[2]CUADRO 7A'!S122/S$191</f>
        <v>0</v>
      </c>
      <c r="T125" s="48">
        <f>'[2]CUADRO 7A'!T122/T$191</f>
        <v>0</v>
      </c>
      <c r="U125" s="48">
        <f>'[2]CUADRO 7A'!U122/U$191</f>
        <v>0</v>
      </c>
      <c r="V125" s="48">
        <f>'[2]CUADRO 7A'!V122/V$191</f>
        <v>0</v>
      </c>
      <c r="W125" s="48">
        <f>'[2]CUADRO 7A'!W122/W$191</f>
        <v>0</v>
      </c>
      <c r="X125" s="48">
        <f>'[2]CUADRO 7A'!X122/X$191</f>
        <v>17235.925390767894</v>
      </c>
      <c r="Y125" s="48">
        <f>'[2]CUADRO 7A'!Y122/Y$191</f>
        <v>0</v>
      </c>
      <c r="Z125" s="48">
        <f>'[2]CUADRO 7A'!Z122/Z$191</f>
        <v>0</v>
      </c>
      <c r="AA125" s="48">
        <f>'[2]CUADRO 7A'!AA122/AA$191</f>
        <v>0</v>
      </c>
      <c r="AB125" s="48">
        <f>'[2]CUADRO 7A'!AB122/AB$191</f>
        <v>0</v>
      </c>
      <c r="AC125" s="48">
        <f>'[1]CUADRO 7A'!AC125/$AC$191</f>
        <v>0</v>
      </c>
    </row>
    <row r="126" spans="2:29" x14ac:dyDescent="0.2">
      <c r="B126" s="108" t="s">
        <v>315</v>
      </c>
      <c r="C126" s="48">
        <f>'[2]CUADRO 7A'!C123/C$191</f>
        <v>0</v>
      </c>
      <c r="D126" s="48">
        <f>'[2]CUADRO 7A'!D123/D$191</f>
        <v>0</v>
      </c>
      <c r="E126" s="48">
        <f>'[2]CUADRO 7A'!E123/E$191</f>
        <v>0</v>
      </c>
      <c r="F126" s="48">
        <f>'[2]CUADRO 7A'!F123/F$191</f>
        <v>0</v>
      </c>
      <c r="G126" s="48">
        <f>'[2]CUADRO 7A'!G123/G$191</f>
        <v>0</v>
      </c>
      <c r="H126" s="48">
        <f>'[2]CUADRO 7A'!H123/H$191</f>
        <v>0</v>
      </c>
      <c r="I126" s="48">
        <f>'[2]CUADRO 7A'!I123/I$191</f>
        <v>0</v>
      </c>
      <c r="J126" s="48">
        <f>'[2]CUADRO 7A'!J123/J$191</f>
        <v>0</v>
      </c>
      <c r="K126" s="48">
        <f>'[2]CUADRO 7A'!K123/K$191</f>
        <v>0</v>
      </c>
      <c r="L126" s="48">
        <f>'[2]CUADRO 7A'!L123/L$191</f>
        <v>0</v>
      </c>
      <c r="M126" s="48">
        <f>'[2]CUADRO 7A'!M123/M$191</f>
        <v>0</v>
      </c>
      <c r="N126" s="48">
        <f>'[2]CUADRO 7A'!N123/N$191</f>
        <v>0</v>
      </c>
      <c r="O126" s="48">
        <f>'[2]CUADRO 7A'!O123/O$191</f>
        <v>0</v>
      </c>
      <c r="P126" s="48">
        <f>'[2]CUADRO 7A'!P123/P$191</f>
        <v>0</v>
      </c>
      <c r="Q126" s="48">
        <f>'[2]CUADRO 7A'!Q123/Q$191</f>
        <v>0</v>
      </c>
      <c r="R126" s="48">
        <f>'[2]CUADRO 7A'!R123/R$191</f>
        <v>0</v>
      </c>
      <c r="S126" s="48">
        <f>'[2]CUADRO 7A'!S123/S$191</f>
        <v>0</v>
      </c>
      <c r="T126" s="48">
        <f>'[2]CUADRO 7A'!T123/T$191</f>
        <v>0</v>
      </c>
      <c r="U126" s="48">
        <f>'[2]CUADRO 7A'!U123/U$191</f>
        <v>0</v>
      </c>
      <c r="V126" s="48">
        <f>'[2]CUADRO 7A'!V123/V$191</f>
        <v>0</v>
      </c>
      <c r="W126" s="48">
        <f>'[2]CUADRO 7A'!W123/W$191</f>
        <v>0</v>
      </c>
      <c r="X126" s="48">
        <f>'[2]CUADRO 7A'!X123/X$191</f>
        <v>4159.1803601443999</v>
      </c>
      <c r="Y126" s="48">
        <f>'[2]CUADRO 7A'!Y123/Y$191</f>
        <v>3639.3949882595498</v>
      </c>
      <c r="Z126" s="48">
        <f>'[2]CUADRO 7A'!Z123/Z$191</f>
        <v>3558.444928250728</v>
      </c>
      <c r="AA126" s="48">
        <f>'[2]CUADRO 7A'!AA123/AA$191</f>
        <v>3536.7396273537597</v>
      </c>
      <c r="AB126" s="48">
        <f>'[2]CUADRO 7A'!AB123/AB$191</f>
        <v>4126.1706959990379</v>
      </c>
      <c r="AC126" s="48">
        <f>'[1]CUADRO 7A'!AC126/$AC$191</f>
        <v>4400</v>
      </c>
    </row>
    <row r="127" spans="2:29" x14ac:dyDescent="0.2">
      <c r="B127" s="108" t="s">
        <v>316</v>
      </c>
      <c r="C127" s="48">
        <f>'[2]CUADRO 7A'!C124/C$191</f>
        <v>0</v>
      </c>
      <c r="D127" s="48">
        <f>'[2]CUADRO 7A'!D124/D$191</f>
        <v>0</v>
      </c>
      <c r="E127" s="48">
        <f>'[2]CUADRO 7A'!E124/E$191</f>
        <v>0</v>
      </c>
      <c r="F127" s="48">
        <f>'[2]CUADRO 7A'!F124/F$191</f>
        <v>0</v>
      </c>
      <c r="G127" s="48">
        <f>'[2]CUADRO 7A'!G124/G$191</f>
        <v>0</v>
      </c>
      <c r="H127" s="48">
        <f>'[2]CUADRO 7A'!H124/H$191</f>
        <v>0</v>
      </c>
      <c r="I127" s="48">
        <f>'[2]CUADRO 7A'!I124/I$191</f>
        <v>0</v>
      </c>
      <c r="J127" s="48">
        <f>'[2]CUADRO 7A'!J124/J$191</f>
        <v>0</v>
      </c>
      <c r="K127" s="48">
        <f>'[2]CUADRO 7A'!K124/K$191</f>
        <v>0</v>
      </c>
      <c r="L127" s="48">
        <f>'[2]CUADRO 7A'!L124/L$191</f>
        <v>0</v>
      </c>
      <c r="M127" s="48">
        <f>'[2]CUADRO 7A'!M124/M$191</f>
        <v>0</v>
      </c>
      <c r="N127" s="48">
        <f>'[2]CUADRO 7A'!N124/N$191</f>
        <v>0</v>
      </c>
      <c r="O127" s="48">
        <f>'[2]CUADRO 7A'!O124/O$191</f>
        <v>0</v>
      </c>
      <c r="P127" s="48">
        <f>'[2]CUADRO 7A'!P124/P$191</f>
        <v>0</v>
      </c>
      <c r="Q127" s="48">
        <f>'[2]CUADRO 7A'!Q124/Q$191</f>
        <v>0</v>
      </c>
      <c r="R127" s="48">
        <f>'[2]CUADRO 7A'!R124/R$191</f>
        <v>0</v>
      </c>
      <c r="S127" s="48">
        <f>'[2]CUADRO 7A'!S124/S$191</f>
        <v>0</v>
      </c>
      <c r="T127" s="48">
        <f>'[2]CUADRO 7A'!T124/T$191</f>
        <v>0</v>
      </c>
      <c r="U127" s="48">
        <f>'[2]CUADRO 7A'!U124/U$191</f>
        <v>0</v>
      </c>
      <c r="V127" s="48">
        <f>'[2]CUADRO 7A'!V124/V$191</f>
        <v>0</v>
      </c>
      <c r="W127" s="48">
        <f>'[2]CUADRO 7A'!W124/W$191</f>
        <v>60350319.285242096</v>
      </c>
      <c r="X127" s="48">
        <f>'[2]CUADRO 7A'!X124/X$191</f>
        <v>35215550.883253962</v>
      </c>
      <c r="Y127" s="48">
        <f>'[2]CUADRO 7A'!Y124/Y$191</f>
        <v>2019583.8636225956</v>
      </c>
      <c r="Z127" s="48">
        <f>'[2]CUADRO 7A'!Z124/Z$191</f>
        <v>0</v>
      </c>
      <c r="AA127" s="48">
        <f>'[2]CUADRO 7A'!AA124/AA$191</f>
        <v>0</v>
      </c>
      <c r="AB127" s="48">
        <f>'[2]CUADRO 7A'!AB124/AB$191</f>
        <v>0</v>
      </c>
      <c r="AC127" s="48">
        <f>'[1]CUADRO 7A'!AC127/$AC$191</f>
        <v>0</v>
      </c>
    </row>
    <row r="128" spans="2:29" x14ac:dyDescent="0.2">
      <c r="B128" s="108" t="s">
        <v>317</v>
      </c>
      <c r="C128" s="48">
        <f>'[2]CUADRO 7A'!C125/C$191</f>
        <v>0</v>
      </c>
      <c r="D128" s="48">
        <f>'[2]CUADRO 7A'!D125/D$191</f>
        <v>0</v>
      </c>
      <c r="E128" s="48">
        <f>'[2]CUADRO 7A'!E125/E$191</f>
        <v>0</v>
      </c>
      <c r="F128" s="48">
        <f>'[2]CUADRO 7A'!F125/F$191</f>
        <v>0</v>
      </c>
      <c r="G128" s="48">
        <f>'[2]CUADRO 7A'!G125/G$191</f>
        <v>0</v>
      </c>
      <c r="H128" s="48">
        <f>'[2]CUADRO 7A'!H125/H$191</f>
        <v>0</v>
      </c>
      <c r="I128" s="48">
        <f>'[2]CUADRO 7A'!I125/I$191</f>
        <v>0</v>
      </c>
      <c r="J128" s="48">
        <f>'[2]CUADRO 7A'!J125/J$191</f>
        <v>0</v>
      </c>
      <c r="K128" s="48">
        <f>'[2]CUADRO 7A'!K125/K$191</f>
        <v>0</v>
      </c>
      <c r="L128" s="48">
        <f>'[2]CUADRO 7A'!L125/L$191</f>
        <v>0</v>
      </c>
      <c r="M128" s="48">
        <f>'[2]CUADRO 7A'!M125/M$191</f>
        <v>0</v>
      </c>
      <c r="N128" s="48">
        <f>'[2]CUADRO 7A'!N125/N$191</f>
        <v>0</v>
      </c>
      <c r="O128" s="48">
        <f>'[2]CUADRO 7A'!O125/O$191</f>
        <v>0</v>
      </c>
      <c r="P128" s="48">
        <f>'[2]CUADRO 7A'!P125/P$191</f>
        <v>0</v>
      </c>
      <c r="Q128" s="48">
        <f>'[2]CUADRO 7A'!Q125/Q$191</f>
        <v>0</v>
      </c>
      <c r="R128" s="48">
        <f>'[2]CUADRO 7A'!R125/R$191</f>
        <v>0</v>
      </c>
      <c r="S128" s="48">
        <f>'[2]CUADRO 7A'!S125/S$191</f>
        <v>0</v>
      </c>
      <c r="T128" s="48">
        <f>'[2]CUADRO 7A'!T125/T$191</f>
        <v>0</v>
      </c>
      <c r="U128" s="48">
        <f>'[2]CUADRO 7A'!U125/U$191</f>
        <v>0</v>
      </c>
      <c r="V128" s="48">
        <f>'[2]CUADRO 7A'!V125/V$191</f>
        <v>0</v>
      </c>
      <c r="W128" s="48">
        <f>'[2]CUADRO 7A'!W125/W$191</f>
        <v>0</v>
      </c>
      <c r="X128" s="48">
        <f>'[2]CUADRO 7A'!X125/X$191</f>
        <v>0</v>
      </c>
      <c r="Y128" s="48">
        <f>'[2]CUADRO 7A'!Y125/Y$191</f>
        <v>0</v>
      </c>
      <c r="Z128" s="48">
        <f>'[2]CUADRO 7A'!Z125/Z$191</f>
        <v>2380.9227466913139</v>
      </c>
      <c r="AA128" s="48">
        <f>'[2]CUADRO 7A'!AA125/AA$191</f>
        <v>4336.6054014949887</v>
      </c>
      <c r="AB128" s="48">
        <f>'[2]CUADRO 7A'!AB125/AB$191</f>
        <v>4373.7409377589802</v>
      </c>
      <c r="AC128" s="48">
        <f>'[1]CUADRO 7A'!AC128/$AC$191</f>
        <v>3068.2890000000002</v>
      </c>
    </row>
    <row r="129" spans="2:29" x14ac:dyDescent="0.2">
      <c r="B129" s="108" t="s">
        <v>216</v>
      </c>
      <c r="C129" s="48">
        <f>'[2]CUADRO 7A'!C126/C$191</f>
        <v>0</v>
      </c>
      <c r="D129" s="48">
        <f>'[2]CUADRO 7A'!D126/D$191</f>
        <v>0</v>
      </c>
      <c r="E129" s="48">
        <f>'[2]CUADRO 7A'!E126/E$191</f>
        <v>0</v>
      </c>
      <c r="F129" s="48">
        <f>'[2]CUADRO 7A'!F126/F$191</f>
        <v>0</v>
      </c>
      <c r="G129" s="48">
        <f>'[2]CUADRO 7A'!G126/G$191</f>
        <v>0</v>
      </c>
      <c r="H129" s="48">
        <f>'[2]CUADRO 7A'!H126/H$191</f>
        <v>0</v>
      </c>
      <c r="I129" s="48">
        <f>'[2]CUADRO 7A'!I126/I$191</f>
        <v>0</v>
      </c>
      <c r="J129" s="48">
        <f>'[2]CUADRO 7A'!J126/J$191</f>
        <v>0</v>
      </c>
      <c r="K129" s="48">
        <f>'[2]CUADRO 7A'!K126/K$191</f>
        <v>0</v>
      </c>
      <c r="L129" s="48">
        <f>'[2]CUADRO 7A'!L126/L$191</f>
        <v>0</v>
      </c>
      <c r="M129" s="48">
        <f>'[2]CUADRO 7A'!M126/M$191</f>
        <v>0</v>
      </c>
      <c r="N129" s="48">
        <f>'[2]CUADRO 7A'!N126/N$191</f>
        <v>0</v>
      </c>
      <c r="O129" s="48">
        <f>'[2]CUADRO 7A'!O126/O$191</f>
        <v>0</v>
      </c>
      <c r="P129" s="48">
        <f>'[2]CUADRO 7A'!P126/P$191</f>
        <v>0</v>
      </c>
      <c r="Q129" s="48">
        <f>'[2]CUADRO 7A'!Q126/Q$191</f>
        <v>0</v>
      </c>
      <c r="R129" s="48">
        <f>'[2]CUADRO 7A'!R126/R$191</f>
        <v>0</v>
      </c>
      <c r="S129" s="48">
        <f>'[2]CUADRO 7A'!S126/S$191</f>
        <v>0</v>
      </c>
      <c r="T129" s="48">
        <f>'[2]CUADRO 7A'!T126/T$191</f>
        <v>0</v>
      </c>
      <c r="U129" s="48">
        <f>'[2]CUADRO 7A'!U126/U$191</f>
        <v>0</v>
      </c>
      <c r="V129" s="48">
        <f>'[2]CUADRO 7A'!V126/V$191</f>
        <v>0</v>
      </c>
      <c r="W129" s="48">
        <f>'[2]CUADRO 7A'!W126/W$191</f>
        <v>0</v>
      </c>
      <c r="X129" s="48">
        <f>'[2]CUADRO 7A'!X126/X$191</f>
        <v>0</v>
      </c>
      <c r="Y129" s="48">
        <f>'[2]CUADRO 7A'!Y126/Y$191</f>
        <v>0</v>
      </c>
      <c r="Z129" s="48">
        <f>'[2]CUADRO 7A'!Z126/Z$191</f>
        <v>0</v>
      </c>
      <c r="AA129" s="48">
        <f>'[2]CUADRO 7A'!AA126/AA$191</f>
        <v>0</v>
      </c>
      <c r="AB129" s="48">
        <f>'[2]CUADRO 7A'!AB126/AB$191</f>
        <v>0</v>
      </c>
      <c r="AC129" s="48">
        <f>'[1]CUADRO 7A'!AC129/$AC$191</f>
        <v>0</v>
      </c>
    </row>
    <row r="130" spans="2:29" x14ac:dyDescent="0.2">
      <c r="B130" s="108" t="s">
        <v>318</v>
      </c>
      <c r="C130" s="48">
        <f>'[2]CUADRO 7A'!C127/C$191</f>
        <v>0</v>
      </c>
      <c r="D130" s="48">
        <f>'[2]CUADRO 7A'!D127/D$191</f>
        <v>0</v>
      </c>
      <c r="E130" s="48">
        <f>'[2]CUADRO 7A'!E127/E$191</f>
        <v>0</v>
      </c>
      <c r="F130" s="48">
        <f>'[2]CUADRO 7A'!F127/F$191</f>
        <v>0</v>
      </c>
      <c r="G130" s="48">
        <f>'[2]CUADRO 7A'!G127/G$191</f>
        <v>0</v>
      </c>
      <c r="H130" s="48">
        <f>'[2]CUADRO 7A'!H127/H$191</f>
        <v>0</v>
      </c>
      <c r="I130" s="48">
        <f>'[2]CUADRO 7A'!I127/I$191</f>
        <v>0</v>
      </c>
      <c r="J130" s="48">
        <f>'[2]CUADRO 7A'!J127/J$191</f>
        <v>0</v>
      </c>
      <c r="K130" s="48">
        <f>'[2]CUADRO 7A'!K127/K$191</f>
        <v>0</v>
      </c>
      <c r="L130" s="48">
        <f>'[2]CUADRO 7A'!L127/L$191</f>
        <v>0</v>
      </c>
      <c r="M130" s="48">
        <f>'[2]CUADRO 7A'!M127/M$191</f>
        <v>0</v>
      </c>
      <c r="N130" s="48">
        <f>'[2]CUADRO 7A'!N127/N$191</f>
        <v>0</v>
      </c>
      <c r="O130" s="48">
        <f>'[2]CUADRO 7A'!O127/O$191</f>
        <v>0</v>
      </c>
      <c r="P130" s="48">
        <f>'[2]CUADRO 7A'!P127/P$191</f>
        <v>0</v>
      </c>
      <c r="Q130" s="48">
        <f>'[2]CUADRO 7A'!Q127/Q$191</f>
        <v>0</v>
      </c>
      <c r="R130" s="48">
        <f>'[2]CUADRO 7A'!R127/R$191</f>
        <v>0</v>
      </c>
      <c r="S130" s="48">
        <f>'[2]CUADRO 7A'!S127/S$191</f>
        <v>0</v>
      </c>
      <c r="T130" s="48">
        <f>'[2]CUADRO 7A'!T127/T$191</f>
        <v>0</v>
      </c>
      <c r="U130" s="48">
        <f>'[2]CUADRO 7A'!U127/U$191</f>
        <v>0</v>
      </c>
      <c r="V130" s="48">
        <f>'[2]CUADRO 7A'!V127/V$191</f>
        <v>0</v>
      </c>
      <c r="W130" s="48">
        <f>'[2]CUADRO 7A'!W127/W$191</f>
        <v>0</v>
      </c>
      <c r="X130" s="48">
        <f>'[2]CUADRO 7A'!X127/X$191</f>
        <v>0</v>
      </c>
      <c r="Y130" s="48">
        <f>'[2]CUADRO 7A'!Y127/Y$191</f>
        <v>0</v>
      </c>
      <c r="Z130" s="48">
        <f>'[2]CUADRO 7A'!Z127/Z$191</f>
        <v>0</v>
      </c>
      <c r="AA130" s="48">
        <f>'[2]CUADRO 7A'!AA127/AA$191</f>
        <v>0</v>
      </c>
      <c r="AB130" s="48">
        <f>'[2]CUADRO 7A'!AB127/AB$191</f>
        <v>0</v>
      </c>
      <c r="AC130" s="48">
        <f>'[1]CUADRO 7A'!AC130/$AC$191</f>
        <v>0</v>
      </c>
    </row>
    <row r="131" spans="2:29" x14ac:dyDescent="0.2">
      <c r="B131" s="108" t="s">
        <v>365</v>
      </c>
      <c r="C131" s="74">
        <f>'[2]CUADRO 7A'!C128/C$191</f>
        <v>0</v>
      </c>
      <c r="D131" s="74">
        <f>'[2]CUADRO 7A'!D128/D$191</f>
        <v>0</v>
      </c>
      <c r="E131" s="74">
        <f>'[2]CUADRO 7A'!E128/E$191</f>
        <v>0</v>
      </c>
      <c r="F131" s="74">
        <f>'[2]CUADRO 7A'!F128/F$191</f>
        <v>0</v>
      </c>
      <c r="G131" s="74">
        <f>'[2]CUADRO 7A'!G128/G$191</f>
        <v>0</v>
      </c>
      <c r="H131" s="74">
        <f>'[2]CUADRO 7A'!H128/H$191</f>
        <v>0</v>
      </c>
      <c r="I131" s="74">
        <f>'[2]CUADRO 7A'!I128/I$191</f>
        <v>0</v>
      </c>
      <c r="J131" s="74">
        <f>'[2]CUADRO 7A'!J128/J$191</f>
        <v>0</v>
      </c>
      <c r="K131" s="74">
        <f>'[2]CUADRO 7A'!K128/K$191</f>
        <v>0</v>
      </c>
      <c r="L131" s="74">
        <f>'[2]CUADRO 7A'!L128/L$191</f>
        <v>0</v>
      </c>
      <c r="M131" s="74">
        <f>'[2]CUADRO 7A'!M128/M$191</f>
        <v>0</v>
      </c>
      <c r="N131" s="74">
        <f>'[2]CUADRO 7A'!N128/N$191</f>
        <v>0</v>
      </c>
      <c r="O131" s="74">
        <f>'[2]CUADRO 7A'!O128/O$191</f>
        <v>0</v>
      </c>
      <c r="P131" s="74">
        <f>'[2]CUADRO 7A'!P128/P$191</f>
        <v>0</v>
      </c>
      <c r="Q131" s="74">
        <f>'[2]CUADRO 7A'!Q128/Q$191</f>
        <v>0</v>
      </c>
      <c r="R131" s="74">
        <f>'[2]CUADRO 7A'!R128/R$191</f>
        <v>0</v>
      </c>
      <c r="S131" s="74">
        <f>'[2]CUADRO 7A'!S128/S$191</f>
        <v>0</v>
      </c>
      <c r="T131" s="74">
        <f>'[2]CUADRO 7A'!T128/T$191</f>
        <v>0</v>
      </c>
      <c r="U131" s="74">
        <f>'[2]CUADRO 7A'!U128/U$191</f>
        <v>0</v>
      </c>
      <c r="V131" s="74">
        <f>'[2]CUADRO 7A'!V128/V$191</f>
        <v>0</v>
      </c>
      <c r="W131" s="74">
        <f>'[2]CUADRO 7A'!W128/W$191</f>
        <v>0</v>
      </c>
      <c r="X131" s="74">
        <f>'[2]CUADRO 7A'!X128/X$191</f>
        <v>0</v>
      </c>
      <c r="Y131" s="74">
        <f>'[2]CUADRO 7A'!Y128/Y$191</f>
        <v>0</v>
      </c>
      <c r="Z131" s="74">
        <f>'[2]CUADRO 7A'!Z128/Z$191</f>
        <v>0</v>
      </c>
      <c r="AA131" s="74">
        <f>'[2]CUADRO 7A'!AA128/AA$191</f>
        <v>0</v>
      </c>
      <c r="AB131" s="74">
        <f>'[2]CUADRO 7A'!AB128/AB$191</f>
        <v>0</v>
      </c>
      <c r="AC131" s="74">
        <f>'[1]CUADRO 7A'!AC131/$AC$191</f>
        <v>17409.2</v>
      </c>
    </row>
    <row r="132" spans="2:29" s="45" customFormat="1" x14ac:dyDescent="0.2">
      <c r="B132" s="113" t="s">
        <v>218</v>
      </c>
      <c r="C132" s="61">
        <f>'[2]CUADRO 7A'!C129/C$191</f>
        <v>15175846.390803577</v>
      </c>
      <c r="D132" s="61">
        <f>'[2]CUADRO 7A'!D129/D$191</f>
        <v>16076504.505884837</v>
      </c>
      <c r="E132" s="61">
        <f>'[2]CUADRO 7A'!E129/E$191</f>
        <v>15935469.023009226</v>
      </c>
      <c r="F132" s="61">
        <f>'[2]CUADRO 7A'!F129/F$191</f>
        <v>14492985.926051125</v>
      </c>
      <c r="G132" s="61">
        <f>'[2]CUADRO 7A'!G129/G$191</f>
        <v>21664341.586906604</v>
      </c>
      <c r="H132" s="61">
        <f>'[2]CUADRO 7A'!H129/H$191</f>
        <v>20779751.656242125</v>
      </c>
      <c r="I132" s="61">
        <f>'[2]CUADRO 7A'!I129/I$191</f>
        <v>17859033.143185887</v>
      </c>
      <c r="J132" s="61">
        <f>'[2]CUADRO 7A'!J129/J$191</f>
        <v>18519139.520946216</v>
      </c>
      <c r="K132" s="61">
        <f>'[2]CUADRO 7A'!K129/K$191</f>
        <v>19828248.400254827</v>
      </c>
      <c r="L132" s="61">
        <f>'[2]CUADRO 7A'!L129/L$191</f>
        <v>24747676.104572847</v>
      </c>
      <c r="M132" s="61">
        <f>'[2]CUADRO 7A'!M129/M$191</f>
        <v>26962913.175593551</v>
      </c>
      <c r="N132" s="61">
        <f>'[2]CUADRO 7A'!N129/N$191</f>
        <v>26582505.41128638</v>
      </c>
      <c r="O132" s="61">
        <f>'[2]CUADRO 7A'!O129/O$191</f>
        <v>26661233.552251477</v>
      </c>
      <c r="P132" s="61">
        <f>'[2]CUADRO 7A'!P129/P$191</f>
        <v>28456916.690556742</v>
      </c>
      <c r="Q132" s="61">
        <f>'[2]CUADRO 7A'!Q129/Q$191</f>
        <v>21739698.661913257</v>
      </c>
      <c r="R132" s="61">
        <f>'[2]CUADRO 7A'!R129/R$191</f>
        <v>21867630.244207233</v>
      </c>
      <c r="S132" s="61">
        <f>'[2]CUADRO 7A'!S129/S$191</f>
        <v>22532059.839148398</v>
      </c>
      <c r="T132" s="61">
        <f>'[2]CUADRO 7A'!T129/T$191</f>
        <v>23687306.917280003</v>
      </c>
      <c r="U132" s="61">
        <f>'[2]CUADRO 7A'!U129/U$191</f>
        <v>21587104.498766709</v>
      </c>
      <c r="V132" s="61">
        <f>'[2]CUADRO 7A'!V129/V$191</f>
        <v>22476921.102792405</v>
      </c>
      <c r="W132" s="61">
        <f>'[2]CUADRO 7A'!W129/W$191</f>
        <v>22051544.947105862</v>
      </c>
      <c r="X132" s="61">
        <f>'[2]CUADRO 7A'!X129/X$191</f>
        <v>26416788.623837795</v>
      </c>
      <c r="Y132" s="61">
        <f>'[2]CUADRO 7A'!Y129/Y$191</f>
        <v>23552409.063741453</v>
      </c>
      <c r="Z132" s="61">
        <f>'[2]CUADRO 7A'!Z129/Z$191</f>
        <v>24838920.401676331</v>
      </c>
      <c r="AA132" s="61">
        <f>'[2]CUADRO 7A'!AA129/AA$191</f>
        <v>29255525.743164923</v>
      </c>
      <c r="AB132" s="61">
        <f>'[2]CUADRO 7A'!AB129/AB$191</f>
        <v>27158041.580616564</v>
      </c>
      <c r="AC132" s="61">
        <f>'[1]CUADRO 7A'!AC132/$AC$191</f>
        <v>29657434.093394</v>
      </c>
    </row>
    <row r="133" spans="2:29" s="45" customFormat="1" x14ac:dyDescent="0.2">
      <c r="B133" s="110" t="s">
        <v>219</v>
      </c>
      <c r="C133" s="50">
        <f>'[2]CUADRO 7A'!C130/C$191</f>
        <v>7272998.6183379861</v>
      </c>
      <c r="D133" s="50">
        <f>'[2]CUADRO 7A'!D130/D$191</f>
        <v>8013179.6994445967</v>
      </c>
      <c r="E133" s="50">
        <f>'[2]CUADRO 7A'!E130/E$191</f>
        <v>9085206.2027105819</v>
      </c>
      <c r="F133" s="50">
        <f>'[2]CUADRO 7A'!F130/F$191</f>
        <v>7959857.444367582</v>
      </c>
      <c r="G133" s="50">
        <f>'[2]CUADRO 7A'!G130/G$191</f>
        <v>14433793.199716525</v>
      </c>
      <c r="H133" s="50">
        <f>'[2]CUADRO 7A'!H130/H$191</f>
        <v>14211595.616830032</v>
      </c>
      <c r="I133" s="50">
        <f>'[2]CUADRO 7A'!I130/I$191</f>
        <v>9200503.5274684746</v>
      </c>
      <c r="J133" s="50">
        <f>'[2]CUADRO 7A'!J130/J$191</f>
        <v>8740101.6312285475</v>
      </c>
      <c r="K133" s="50">
        <f>'[2]CUADRO 7A'!K130/K$191</f>
        <v>9848427.6897341385</v>
      </c>
      <c r="L133" s="50">
        <f>'[2]CUADRO 7A'!L130/L$191</f>
        <v>12738628.458321448</v>
      </c>
      <c r="M133" s="50">
        <f>'[2]CUADRO 7A'!M130/M$191</f>
        <v>11596573.696898341</v>
      </c>
      <c r="N133" s="50">
        <f>'[2]CUADRO 7A'!N130/N$191</f>
        <v>11678370.31302147</v>
      </c>
      <c r="O133" s="50">
        <f>'[2]CUADRO 7A'!O130/O$191</f>
        <v>11829674.815195471</v>
      </c>
      <c r="P133" s="50">
        <f>'[2]CUADRO 7A'!P130/P$191</f>
        <v>12900243.849147877</v>
      </c>
      <c r="Q133" s="50">
        <f>'[2]CUADRO 7A'!Q130/Q$191</f>
        <v>13069161.097891541</v>
      </c>
      <c r="R133" s="50">
        <f>'[2]CUADRO 7A'!R130/R$191</f>
        <v>12284959.401892953</v>
      </c>
      <c r="S133" s="50">
        <f>'[2]CUADRO 7A'!S130/S$191</f>
        <v>11810240.60872113</v>
      </c>
      <c r="T133" s="50">
        <f>'[2]CUADRO 7A'!T130/T$191</f>
        <v>12385703.498831727</v>
      </c>
      <c r="U133" s="50">
        <f>'[2]CUADRO 7A'!U130/U$191</f>
        <v>11341565.372767391</v>
      </c>
      <c r="V133" s="50">
        <f>'[2]CUADRO 7A'!V130/V$191</f>
        <v>12192250.889439475</v>
      </c>
      <c r="W133" s="50">
        <f>'[2]CUADRO 7A'!W130/W$191</f>
        <v>12408242.172125304</v>
      </c>
      <c r="X133" s="50">
        <f>'[2]CUADRO 7A'!X130/X$191</f>
        <v>15391709.768515091</v>
      </c>
      <c r="Y133" s="50">
        <f>'[2]CUADRO 7A'!Y130/Y$191</f>
        <v>14093112.128634557</v>
      </c>
      <c r="Z133" s="50">
        <f>'[2]CUADRO 7A'!Z130/Z$191</f>
        <v>12571361.832426859</v>
      </c>
      <c r="AA133" s="50">
        <f>'[2]CUADRO 7A'!AA130/AA$191</f>
        <v>14744237.403285014</v>
      </c>
      <c r="AB133" s="50">
        <f>'[2]CUADRO 7A'!AB130/AB$191</f>
        <v>13050386.965737531</v>
      </c>
      <c r="AC133" s="50">
        <f>'[1]CUADRO 7A'!AC133/$AC$191</f>
        <v>14401722.089168999</v>
      </c>
    </row>
    <row r="134" spans="2:29" s="45" customFormat="1" x14ac:dyDescent="0.2">
      <c r="B134" s="111" t="s">
        <v>220</v>
      </c>
      <c r="C134" s="47">
        <f>'[2]CUADRO 7A'!C131/C$191</f>
        <v>250090.73008770947</v>
      </c>
      <c r="D134" s="47">
        <f>'[2]CUADRO 7A'!D131/D$191</f>
        <v>263451.34790249518</v>
      </c>
      <c r="E134" s="47">
        <f>'[2]CUADRO 7A'!E131/E$191</f>
        <v>267513.86706771399</v>
      </c>
      <c r="F134" s="47">
        <f>'[2]CUADRO 7A'!F131/F$191</f>
        <v>194626.58770635418</v>
      </c>
      <c r="G134" s="47">
        <f>'[2]CUADRO 7A'!G131/G$191</f>
        <v>246716.12537562122</v>
      </c>
      <c r="H134" s="47">
        <f>'[2]CUADRO 7A'!H131/H$191</f>
        <v>274255.70225814759</v>
      </c>
      <c r="I134" s="47">
        <f>'[2]CUADRO 7A'!I131/I$191</f>
        <v>326562.46602555073</v>
      </c>
      <c r="J134" s="47">
        <f>'[2]CUADRO 7A'!J131/J$191</f>
        <v>382667.72024714248</v>
      </c>
      <c r="K134" s="47">
        <f>'[2]CUADRO 7A'!K131/K$191</f>
        <v>356415.97270912369</v>
      </c>
      <c r="L134" s="47">
        <f>'[2]CUADRO 7A'!L131/L$191</f>
        <v>338798.51833518327</v>
      </c>
      <c r="M134" s="47">
        <f>'[2]CUADRO 7A'!M131/M$191</f>
        <v>449883.97039594554</v>
      </c>
      <c r="N134" s="47">
        <f>'[2]CUADRO 7A'!N131/N$191</f>
        <v>0</v>
      </c>
      <c r="O134" s="47">
        <f>'[2]CUADRO 7A'!O131/O$191</f>
        <v>0</v>
      </c>
      <c r="P134" s="47">
        <f>'[2]CUADRO 7A'!P131/P$191</f>
        <v>25369.83066403183</v>
      </c>
      <c r="Q134" s="47">
        <f>'[2]CUADRO 7A'!Q131/Q$191</f>
        <v>0</v>
      </c>
      <c r="R134" s="47">
        <f>'[2]CUADRO 7A'!R131/R$191</f>
        <v>0</v>
      </c>
      <c r="S134" s="47">
        <f>'[2]CUADRO 7A'!S131/S$191</f>
        <v>0</v>
      </c>
      <c r="T134" s="47">
        <f>'[2]CUADRO 7A'!T131/T$191</f>
        <v>0</v>
      </c>
      <c r="U134" s="47">
        <f>'[2]CUADRO 7A'!U131/U$191</f>
        <v>0</v>
      </c>
      <c r="V134" s="47">
        <f>'[2]CUADRO 7A'!V131/V$191</f>
        <v>0</v>
      </c>
      <c r="W134" s="47">
        <f>'[2]CUADRO 7A'!W131/W$191</f>
        <v>0</v>
      </c>
      <c r="X134" s="47">
        <f>'[2]CUADRO 7A'!X131/X$191</f>
        <v>0</v>
      </c>
      <c r="Y134" s="47">
        <f>'[2]CUADRO 7A'!Y131/Y$191</f>
        <v>0</v>
      </c>
      <c r="Z134" s="47">
        <f>'[2]CUADRO 7A'!Z131/Z$191</f>
        <v>0</v>
      </c>
      <c r="AA134" s="47">
        <f>'[2]CUADRO 7A'!AA131/AA$191</f>
        <v>0</v>
      </c>
      <c r="AB134" s="47">
        <f>'[2]CUADRO 7A'!AB131/AB$191</f>
        <v>0</v>
      </c>
      <c r="AC134" s="47">
        <f>'[1]CUADRO 7A'!AC134/$AC$191</f>
        <v>0</v>
      </c>
    </row>
    <row r="135" spans="2:29" x14ac:dyDescent="0.2">
      <c r="B135" s="105" t="s">
        <v>221</v>
      </c>
      <c r="C135" s="48">
        <f>'[2]CUADRO 7A'!C132/C$191</f>
        <v>5217.4910458623472</v>
      </c>
      <c r="D135" s="48">
        <f>'[2]CUADRO 7A'!D132/D$191</f>
        <v>35731.133008688194</v>
      </c>
      <c r="E135" s="48">
        <f>'[2]CUADRO 7A'!E132/E$191</f>
        <v>39952.418425274969</v>
      </c>
      <c r="F135" s="48">
        <f>'[2]CUADRO 7A'!F132/F$191</f>
        <v>20585.25003448407</v>
      </c>
      <c r="G135" s="48">
        <f>'[2]CUADRO 7A'!G132/G$191</f>
        <v>21138.396098972447</v>
      </c>
      <c r="H135" s="48">
        <f>'[2]CUADRO 7A'!H132/H$191</f>
        <v>31861.331421018727</v>
      </c>
      <c r="I135" s="48">
        <f>'[2]CUADRO 7A'!I132/I$191</f>
        <v>39319.83987966078</v>
      </c>
      <c r="J135" s="48">
        <f>'[2]CUADRO 7A'!J132/J$191</f>
        <v>34983.184332498502</v>
      </c>
      <c r="K135" s="48">
        <f>'[2]CUADRO 7A'!K132/K$191</f>
        <v>31594.1487299568</v>
      </c>
      <c r="L135" s="48">
        <f>'[2]CUADRO 7A'!L132/L$191</f>
        <v>0</v>
      </c>
      <c r="M135" s="48">
        <f>'[2]CUADRO 7A'!M132/M$191</f>
        <v>0</v>
      </c>
      <c r="N135" s="48">
        <f>'[2]CUADRO 7A'!N132/N$191</f>
        <v>0</v>
      </c>
      <c r="O135" s="48">
        <f>'[2]CUADRO 7A'!O132/O$191</f>
        <v>0</v>
      </c>
      <c r="P135" s="48">
        <f>'[2]CUADRO 7A'!P132/P$191</f>
        <v>0</v>
      </c>
      <c r="Q135" s="48">
        <f>'[2]CUADRO 7A'!Q132/Q$191</f>
        <v>0</v>
      </c>
      <c r="R135" s="48">
        <f>'[2]CUADRO 7A'!R132/R$191</f>
        <v>0</v>
      </c>
      <c r="S135" s="48">
        <f>'[2]CUADRO 7A'!S132/S$191</f>
        <v>0</v>
      </c>
      <c r="T135" s="48">
        <f>'[2]CUADRO 7A'!T132/T$191</f>
        <v>0</v>
      </c>
      <c r="U135" s="48">
        <f>'[2]CUADRO 7A'!U132/U$191</f>
        <v>0</v>
      </c>
      <c r="V135" s="48">
        <f>'[2]CUADRO 7A'!V132/V$191</f>
        <v>0</v>
      </c>
      <c r="W135" s="48">
        <f>'[2]CUADRO 7A'!W132/W$191</f>
        <v>0</v>
      </c>
      <c r="X135" s="48">
        <f>'[2]CUADRO 7A'!X132/X$191</f>
        <v>0</v>
      </c>
      <c r="Y135" s="48">
        <f>'[2]CUADRO 7A'!Y132/Y$191</f>
        <v>0</v>
      </c>
      <c r="Z135" s="48">
        <f>'[2]CUADRO 7A'!Z132/Z$191</f>
        <v>0</v>
      </c>
      <c r="AA135" s="48">
        <f>'[2]CUADRO 7A'!AA132/AA$191</f>
        <v>0</v>
      </c>
      <c r="AB135" s="48">
        <f>'[2]CUADRO 7A'!AB132/AB$191</f>
        <v>0</v>
      </c>
      <c r="AC135" s="48">
        <f>'[1]CUADRO 7A'!AC135/$AC$191</f>
        <v>0</v>
      </c>
    </row>
    <row r="136" spans="2:29" x14ac:dyDescent="0.2">
      <c r="B136" s="105" t="s">
        <v>222</v>
      </c>
      <c r="C136" s="48">
        <f>'[2]CUADRO 7A'!C133/C$191</f>
        <v>244873.23904184715</v>
      </c>
      <c r="D136" s="48">
        <f>'[2]CUADRO 7A'!D133/D$191</f>
        <v>227720.21489380699</v>
      </c>
      <c r="E136" s="48">
        <f>'[2]CUADRO 7A'!E133/E$191</f>
        <v>227561.44864243903</v>
      </c>
      <c r="F136" s="48">
        <f>'[2]CUADRO 7A'!F133/F$191</f>
        <v>174041.33767187007</v>
      </c>
      <c r="G136" s="48">
        <f>'[2]CUADRO 7A'!G133/G$191</f>
        <v>225577.72927664878</v>
      </c>
      <c r="H136" s="48">
        <f>'[2]CUADRO 7A'!H133/H$191</f>
        <v>242394.37083712887</v>
      </c>
      <c r="I136" s="48">
        <f>'[2]CUADRO 7A'!I133/I$191</f>
        <v>287242.62614588998</v>
      </c>
      <c r="J136" s="48">
        <f>'[2]CUADRO 7A'!J133/J$191</f>
        <v>347684.53591464396</v>
      </c>
      <c r="K136" s="48">
        <f>'[2]CUADRO 7A'!K133/K$191</f>
        <v>324821.82397916686</v>
      </c>
      <c r="L136" s="48">
        <f>'[2]CUADRO 7A'!L133/L$191</f>
        <v>338798.51833518327</v>
      </c>
      <c r="M136" s="48">
        <f>'[2]CUADRO 7A'!M133/M$191</f>
        <v>449883.97039594554</v>
      </c>
      <c r="N136" s="48">
        <f>'[2]CUADRO 7A'!N133/N$191</f>
        <v>0</v>
      </c>
      <c r="O136" s="48">
        <f>'[2]CUADRO 7A'!O133/O$191</f>
        <v>0</v>
      </c>
      <c r="P136" s="48">
        <f>'[2]CUADRO 7A'!P133/P$191</f>
        <v>25369.83066403183</v>
      </c>
      <c r="Q136" s="48">
        <f>'[2]CUADRO 7A'!Q133/Q$191</f>
        <v>0</v>
      </c>
      <c r="R136" s="48">
        <f>'[2]CUADRO 7A'!R133/R$191</f>
        <v>0</v>
      </c>
      <c r="S136" s="48">
        <f>'[2]CUADRO 7A'!S133/S$191</f>
        <v>0</v>
      </c>
      <c r="T136" s="48">
        <f>'[2]CUADRO 7A'!T133/T$191</f>
        <v>0</v>
      </c>
      <c r="U136" s="48">
        <f>'[2]CUADRO 7A'!U133/U$191</f>
        <v>0</v>
      </c>
      <c r="V136" s="48">
        <f>'[2]CUADRO 7A'!V133/V$191</f>
        <v>0</v>
      </c>
      <c r="W136" s="48">
        <f>'[2]CUADRO 7A'!W133/W$191</f>
        <v>0</v>
      </c>
      <c r="X136" s="48">
        <f>'[2]CUADRO 7A'!X133/X$191</f>
        <v>0</v>
      </c>
      <c r="Y136" s="48">
        <f>'[2]CUADRO 7A'!Y133/Y$191</f>
        <v>0</v>
      </c>
      <c r="Z136" s="48">
        <f>'[2]CUADRO 7A'!Z133/Z$191</f>
        <v>0</v>
      </c>
      <c r="AA136" s="48">
        <f>'[2]CUADRO 7A'!AA133/AA$191</f>
        <v>0</v>
      </c>
      <c r="AB136" s="48">
        <f>'[2]CUADRO 7A'!AB133/AB$191</f>
        <v>0</v>
      </c>
      <c r="AC136" s="48">
        <f>'[1]CUADRO 7A'!AC136/$AC$191</f>
        <v>0</v>
      </c>
    </row>
    <row r="137" spans="2:29" s="45" customFormat="1" x14ac:dyDescent="0.2">
      <c r="B137" s="111" t="s">
        <v>223</v>
      </c>
      <c r="C137" s="47">
        <f>'[2]CUADRO 7A'!C134/C$191</f>
        <v>7001620.3044808302</v>
      </c>
      <c r="D137" s="47">
        <f>'[2]CUADRO 7A'!D134/D$191</f>
        <v>7612726.6278986912</v>
      </c>
      <c r="E137" s="47">
        <f>'[2]CUADRO 7A'!E134/E$191</f>
        <v>8699943.6403003372</v>
      </c>
      <c r="F137" s="47">
        <f>'[2]CUADRO 7A'!F134/F$191</f>
        <v>7659896.1150523126</v>
      </c>
      <c r="G137" s="47">
        <f>'[2]CUADRO 7A'!G134/G$191</f>
        <v>14091821.585803982</v>
      </c>
      <c r="H137" s="47">
        <f>'[2]CUADRO 7A'!H134/H$191</f>
        <v>13843049.438877458</v>
      </c>
      <c r="I137" s="47">
        <f>'[2]CUADRO 7A'!I134/I$191</f>
        <v>8778881.404256003</v>
      </c>
      <c r="J137" s="47">
        <f>'[2]CUADRO 7A'!J134/J$191</f>
        <v>8264355.2421866301</v>
      </c>
      <c r="K137" s="47">
        <f>'[2]CUADRO 7A'!K134/K$191</f>
        <v>9405542.3714184612</v>
      </c>
      <c r="L137" s="47">
        <f>'[2]CUADRO 7A'!L134/L$191</f>
        <v>12289723.385347074</v>
      </c>
      <c r="M137" s="47">
        <f>'[2]CUADRO 7A'!M134/M$191</f>
        <v>11030493.87175221</v>
      </c>
      <c r="N137" s="47">
        <f>'[2]CUADRO 7A'!N134/N$191</f>
        <v>11521724.897097861</v>
      </c>
      <c r="O137" s="47">
        <f>'[2]CUADRO 7A'!O134/O$191</f>
        <v>11701054.100978801</v>
      </c>
      <c r="P137" s="47">
        <f>'[2]CUADRO 7A'!P134/P$191</f>
        <v>12732069.614889702</v>
      </c>
      <c r="Q137" s="47">
        <f>'[2]CUADRO 7A'!Q134/Q$191</f>
        <v>12923763.590420675</v>
      </c>
      <c r="R137" s="47">
        <f>'[2]CUADRO 7A'!R134/R$191</f>
        <v>12145518.706890678</v>
      </c>
      <c r="S137" s="47">
        <f>'[2]CUADRO 7A'!S134/S$191</f>
        <v>11678164.786697501</v>
      </c>
      <c r="T137" s="47">
        <f>'[2]CUADRO 7A'!T134/T$191</f>
        <v>12239745.748539347</v>
      </c>
      <c r="U137" s="47">
        <f>'[2]CUADRO 7A'!U134/U$191</f>
        <v>11186966.462882567</v>
      </c>
      <c r="V137" s="47">
        <f>'[2]CUADRO 7A'!V134/V$191</f>
        <v>12192250.889439475</v>
      </c>
      <c r="W137" s="47">
        <f>'[2]CUADRO 7A'!W134/W$191</f>
        <v>12408242.172125304</v>
      </c>
      <c r="X137" s="47">
        <f>'[2]CUADRO 7A'!X134/X$191</f>
        <v>15391709.768515091</v>
      </c>
      <c r="Y137" s="47">
        <f>'[2]CUADRO 7A'!Y134/Y$191</f>
        <v>14093112.128634557</v>
      </c>
      <c r="Z137" s="47">
        <f>'[2]CUADRO 7A'!Z134/Z$191</f>
        <v>12571361.832426859</v>
      </c>
      <c r="AA137" s="47">
        <f>'[2]CUADRO 7A'!AA134/AA$191</f>
        <v>14744237.403285014</v>
      </c>
      <c r="AB137" s="47">
        <f>'[2]CUADRO 7A'!AB134/AB$191</f>
        <v>13050386.965737531</v>
      </c>
      <c r="AC137" s="47">
        <f>'[1]CUADRO 7A'!AC137/$AC$191</f>
        <v>14401722.089168999</v>
      </c>
    </row>
    <row r="138" spans="2:29" x14ac:dyDescent="0.2">
      <c r="B138" s="105" t="s">
        <v>224</v>
      </c>
      <c r="C138" s="48">
        <f>'[2]CUADRO 7A'!C135/C$191</f>
        <v>1115651.8969167629</v>
      </c>
      <c r="D138" s="48">
        <f>'[2]CUADRO 7A'!D135/D$191</f>
        <v>1067332.401247975</v>
      </c>
      <c r="E138" s="48">
        <f>'[2]CUADRO 7A'!E135/E$191</f>
        <v>1264032.0338900718</v>
      </c>
      <c r="F138" s="48">
        <f>'[2]CUADRO 7A'!F135/F$191</f>
        <v>1393562.4848687693</v>
      </c>
      <c r="G138" s="48">
        <f>'[2]CUADRO 7A'!G135/G$191</f>
        <v>1301395.9257622727</v>
      </c>
      <c r="H138" s="48">
        <f>'[2]CUADRO 7A'!H135/H$191</f>
        <v>1767621.699579072</v>
      </c>
      <c r="I138" s="48">
        <f>'[2]CUADRO 7A'!I135/I$191</f>
        <v>1786588.2029235519</v>
      </c>
      <c r="J138" s="48">
        <f>'[2]CUADRO 7A'!J135/J$191</f>
        <v>1644732.8616065923</v>
      </c>
      <c r="K138" s="48">
        <f>'[2]CUADRO 7A'!K135/K$191</f>
        <v>1659936.8604735301</v>
      </c>
      <c r="L138" s="48">
        <f>'[2]CUADRO 7A'!L135/L$191</f>
        <v>2171216.073436439</v>
      </c>
      <c r="M138" s="48">
        <f>'[2]CUADRO 7A'!M135/M$191</f>
        <v>2278840.7793562044</v>
      </c>
      <c r="N138" s="48">
        <f>'[2]CUADRO 7A'!N135/N$191</f>
        <v>2446331.5165582653</v>
      </c>
      <c r="O138" s="48">
        <f>'[2]CUADRO 7A'!O135/O$191</f>
        <v>2496884.9250624743</v>
      </c>
      <c r="P138" s="48">
        <f>'[2]CUADRO 7A'!P135/P$191</f>
        <v>1651539.5709796033</v>
      </c>
      <c r="Q138" s="48">
        <f>'[2]CUADRO 7A'!Q135/Q$191</f>
        <v>1842997.044565883</v>
      </c>
      <c r="R138" s="48">
        <f>'[2]CUADRO 7A'!R135/R$191</f>
        <v>1758647.4830525501</v>
      </c>
      <c r="S138" s="48">
        <f>'[2]CUADRO 7A'!S135/S$191</f>
        <v>1502742.848059797</v>
      </c>
      <c r="T138" s="48">
        <f>'[2]CUADRO 7A'!T135/T$191</f>
        <v>1216273.431934431</v>
      </c>
      <c r="U138" s="48">
        <f>'[2]CUADRO 7A'!U135/U$191</f>
        <v>1035322.7191865687</v>
      </c>
      <c r="V138" s="48">
        <f>'[2]CUADRO 7A'!V135/V$191</f>
        <v>0</v>
      </c>
      <c r="W138" s="48">
        <f>'[2]CUADRO 7A'!W135/W$191</f>
        <v>0</v>
      </c>
      <c r="X138" s="48">
        <f>'[2]CUADRO 7A'!X135/X$191</f>
        <v>0</v>
      </c>
      <c r="Y138" s="48">
        <f>'[2]CUADRO 7A'!Y135/Y$191</f>
        <v>0</v>
      </c>
      <c r="Z138" s="48">
        <f>'[2]CUADRO 7A'!Z135/Z$191</f>
        <v>0</v>
      </c>
      <c r="AA138" s="48">
        <f>'[2]CUADRO 7A'!AA135/AA$191</f>
        <v>0</v>
      </c>
      <c r="AB138" s="48">
        <f>'[2]CUADRO 7A'!AB135/AB$191</f>
        <v>0</v>
      </c>
      <c r="AC138" s="48">
        <f>'[1]CUADRO 7A'!AC138/$AC$191</f>
        <v>0</v>
      </c>
    </row>
    <row r="139" spans="2:29" x14ac:dyDescent="0.2">
      <c r="B139" s="105" t="s">
        <v>225</v>
      </c>
      <c r="C139" s="48">
        <f>'[2]CUADRO 7A'!C136/C$191</f>
        <v>561888.13994577772</v>
      </c>
      <c r="D139" s="48">
        <f>'[2]CUADRO 7A'!D136/D$191</f>
        <v>454258.89927095204</v>
      </c>
      <c r="E139" s="48">
        <f>'[2]CUADRO 7A'!E136/E$191</f>
        <v>513384.02732908266</v>
      </c>
      <c r="F139" s="48">
        <f>'[2]CUADRO 7A'!F136/F$191</f>
        <v>500635.9395950656</v>
      </c>
      <c r="G139" s="48">
        <f>'[2]CUADRO 7A'!G136/G$191</f>
        <v>493946.25890988967</v>
      </c>
      <c r="H139" s="48">
        <f>'[2]CUADRO 7A'!H136/H$191</f>
        <v>462899.88743992453</v>
      </c>
      <c r="I139" s="48">
        <f>'[2]CUADRO 7A'!I136/I$191</f>
        <v>458019.74935345777</v>
      </c>
      <c r="J139" s="48">
        <f>'[2]CUADRO 7A'!J136/J$191</f>
        <v>448246.98389425693</v>
      </c>
      <c r="K139" s="48">
        <f>'[2]CUADRO 7A'!K136/K$191</f>
        <v>503958.30762880831</v>
      </c>
      <c r="L139" s="48">
        <f>'[2]CUADRO 7A'!L136/L$191</f>
        <v>543029.33772814611</v>
      </c>
      <c r="M139" s="48">
        <f>'[2]CUADRO 7A'!M136/M$191</f>
        <v>548454.66515811393</v>
      </c>
      <c r="N139" s="48">
        <f>'[2]CUADRO 7A'!N136/N$191</f>
        <v>559890.50331845658</v>
      </c>
      <c r="O139" s="48">
        <f>'[2]CUADRO 7A'!O136/O$191</f>
        <v>575978.37682846282</v>
      </c>
      <c r="P139" s="48">
        <f>'[2]CUADRO 7A'!P136/P$191</f>
        <v>577634.57206134428</v>
      </c>
      <c r="Q139" s="48">
        <f>'[2]CUADRO 7A'!Q136/Q$191</f>
        <v>474204.75237455853</v>
      </c>
      <c r="R139" s="48">
        <f>'[2]CUADRO 7A'!R136/R$191</f>
        <v>485869.36477418349</v>
      </c>
      <c r="S139" s="48">
        <f>'[2]CUADRO 7A'!S136/S$191</f>
        <v>562658.14385242504</v>
      </c>
      <c r="T139" s="48">
        <f>'[2]CUADRO 7A'!T136/T$191</f>
        <v>543133.70390031196</v>
      </c>
      <c r="U139" s="48">
        <f>'[2]CUADRO 7A'!U136/U$191</f>
        <v>594507.13088901143</v>
      </c>
      <c r="V139" s="48">
        <f>'[2]CUADRO 7A'!V136/V$191</f>
        <v>0</v>
      </c>
      <c r="W139" s="48">
        <f>'[2]CUADRO 7A'!W136/W$191</f>
        <v>0</v>
      </c>
      <c r="X139" s="48">
        <f>'[2]CUADRO 7A'!X136/X$191</f>
        <v>0</v>
      </c>
      <c r="Y139" s="48">
        <f>'[2]CUADRO 7A'!Y136/Y$191</f>
        <v>0</v>
      </c>
      <c r="Z139" s="48">
        <f>'[2]CUADRO 7A'!Z136/Z$191</f>
        <v>0</v>
      </c>
      <c r="AA139" s="48">
        <f>'[2]CUADRO 7A'!AA136/AA$191</f>
        <v>0</v>
      </c>
      <c r="AB139" s="48">
        <f>'[2]CUADRO 7A'!AB136/AB$191</f>
        <v>0</v>
      </c>
      <c r="AC139" s="48">
        <f>'[1]CUADRO 7A'!AC139/$AC$191</f>
        <v>0</v>
      </c>
    </row>
    <row r="140" spans="2:29" x14ac:dyDescent="0.2">
      <c r="B140" s="105" t="s">
        <v>226</v>
      </c>
      <c r="C140" s="48">
        <f>'[2]CUADRO 7A'!C137/C$191</f>
        <v>397859.35912374157</v>
      </c>
      <c r="D140" s="48">
        <f>'[2]CUADRO 7A'!D137/D$191</f>
        <v>507535.56671003829</v>
      </c>
      <c r="E140" s="48">
        <f>'[2]CUADRO 7A'!E137/E$191</f>
        <v>542600.74229252269</v>
      </c>
      <c r="F140" s="48">
        <f>'[2]CUADRO 7A'!F137/F$191</f>
        <v>506256.09991981281</v>
      </c>
      <c r="G140" s="48">
        <f>'[2]CUADRO 7A'!G137/G$191</f>
        <v>777295.79311792122</v>
      </c>
      <c r="H140" s="48">
        <f>'[2]CUADRO 7A'!H137/H$191</f>
        <v>1241861.4180887276</v>
      </c>
      <c r="I140" s="48">
        <f>'[2]CUADRO 7A'!I137/I$191</f>
        <v>997224.62192053674</v>
      </c>
      <c r="J140" s="48">
        <f>'[2]CUADRO 7A'!J137/J$191</f>
        <v>807740.26338524441</v>
      </c>
      <c r="K140" s="48">
        <f>'[2]CUADRO 7A'!K137/K$191</f>
        <v>1051722.7878597418</v>
      </c>
      <c r="L140" s="48">
        <f>'[2]CUADRO 7A'!L137/L$191</f>
        <v>990618.98479742603</v>
      </c>
      <c r="M140" s="48">
        <f>'[2]CUADRO 7A'!M137/M$191</f>
        <v>930651.60030093265</v>
      </c>
      <c r="N140" s="48">
        <f>'[2]CUADRO 7A'!N137/N$191</f>
        <v>836013.85228059988</v>
      </c>
      <c r="O140" s="48">
        <f>'[2]CUADRO 7A'!O137/O$191</f>
        <v>259063.05070694184</v>
      </c>
      <c r="P140" s="48">
        <f>'[2]CUADRO 7A'!P137/P$191</f>
        <v>206064.22164574856</v>
      </c>
      <c r="Q140" s="48">
        <f>'[2]CUADRO 7A'!Q137/Q$191</f>
        <v>151854.75348007411</v>
      </c>
      <c r="R140" s="48">
        <f>'[2]CUADRO 7A'!R137/R$191</f>
        <v>224376.68921919531</v>
      </c>
      <c r="S140" s="48">
        <f>'[2]CUADRO 7A'!S137/S$191</f>
        <v>156018.58416969562</v>
      </c>
      <c r="T140" s="48">
        <f>'[2]CUADRO 7A'!T137/T$191</f>
        <v>171271.61374456217</v>
      </c>
      <c r="U140" s="48">
        <f>'[2]CUADRO 7A'!U137/U$191</f>
        <v>148152.74877045545</v>
      </c>
      <c r="V140" s="48">
        <f>'[2]CUADRO 7A'!V137/V$191</f>
        <v>0</v>
      </c>
      <c r="W140" s="48">
        <f>'[2]CUADRO 7A'!W137/W$191</f>
        <v>0</v>
      </c>
      <c r="X140" s="48">
        <f>'[2]CUADRO 7A'!X137/X$191</f>
        <v>0</v>
      </c>
      <c r="Y140" s="48">
        <f>'[2]CUADRO 7A'!Y137/Y$191</f>
        <v>0</v>
      </c>
      <c r="Z140" s="48">
        <f>'[2]CUADRO 7A'!Z137/Z$191</f>
        <v>0</v>
      </c>
      <c r="AA140" s="48">
        <f>'[2]CUADRO 7A'!AA137/AA$191</f>
        <v>0</v>
      </c>
      <c r="AB140" s="48">
        <f>'[2]CUADRO 7A'!AB137/AB$191</f>
        <v>0</v>
      </c>
      <c r="AC140" s="48">
        <f>'[1]CUADRO 7A'!AC140/$AC$191</f>
        <v>0</v>
      </c>
    </row>
    <row r="141" spans="2:29" x14ac:dyDescent="0.2">
      <c r="B141" s="105" t="s">
        <v>319</v>
      </c>
      <c r="C141" s="48">
        <f>'[2]CUADRO 7A'!C138/C$191</f>
        <v>755889.62147342751</v>
      </c>
      <c r="D141" s="48">
        <f>'[2]CUADRO 7A'!D138/D$191</f>
        <v>741435.59647521016</v>
      </c>
      <c r="E141" s="48">
        <f>'[2]CUADRO 7A'!E138/E$191</f>
        <v>849661.06960508879</v>
      </c>
      <c r="F141" s="48">
        <f>'[2]CUADRO 7A'!F138/F$191</f>
        <v>726749.91370161949</v>
      </c>
      <c r="G141" s="48">
        <f>'[2]CUADRO 7A'!G138/G$191</f>
        <v>719202.08808860788</v>
      </c>
      <c r="H141" s="48">
        <f>'[2]CUADRO 7A'!H138/H$191</f>
        <v>660776.77243396011</v>
      </c>
      <c r="I141" s="48">
        <f>'[2]CUADRO 7A'!I138/I$191</f>
        <v>877031.7351305125</v>
      </c>
      <c r="J141" s="48">
        <f>'[2]CUADRO 7A'!J138/J$191</f>
        <v>790900.92203335708</v>
      </c>
      <c r="K141" s="48">
        <f>'[2]CUADRO 7A'!K138/K$191</f>
        <v>800612.15824284789</v>
      </c>
      <c r="L141" s="48">
        <f>'[2]CUADRO 7A'!L138/L$191</f>
        <v>858434.97610902635</v>
      </c>
      <c r="M141" s="48">
        <f>'[2]CUADRO 7A'!M138/M$191</f>
        <v>780556.30684277765</v>
      </c>
      <c r="N141" s="48">
        <f>'[2]CUADRO 7A'!N138/N$191</f>
        <v>990347.04736405576</v>
      </c>
      <c r="O141" s="48">
        <f>'[2]CUADRO 7A'!O138/O$191</f>
        <v>2627106.0834193383</v>
      </c>
      <c r="P141" s="48">
        <f>'[2]CUADRO 7A'!P138/P$191</f>
        <v>4058857.7835056512</v>
      </c>
      <c r="Q141" s="48">
        <f>'[2]CUADRO 7A'!Q138/Q$191</f>
        <v>6801137.4478913359</v>
      </c>
      <c r="R141" s="48">
        <f>'[2]CUADRO 7A'!R138/R$191</f>
        <v>5635465.2537637129</v>
      </c>
      <c r="S141" s="48">
        <f>'[2]CUADRO 7A'!S138/S$191</f>
        <v>5046142.8177297991</v>
      </c>
      <c r="T141" s="48">
        <f>'[2]CUADRO 7A'!T138/T$191</f>
        <v>4290625.3657371402</v>
      </c>
      <c r="U141" s="48">
        <f>'[2]CUADRO 7A'!U138/U$191</f>
        <v>5817972.4298946951</v>
      </c>
      <c r="V141" s="48">
        <f>'[2]CUADRO 7A'!V138/V$191</f>
        <v>1561218.093436254</v>
      </c>
      <c r="W141" s="48">
        <f>'[2]CUADRO 7A'!W138/W$191</f>
        <v>2205133.4989156197</v>
      </c>
      <c r="X141" s="48">
        <f>'[2]CUADRO 7A'!X138/X$191</f>
        <v>3060755.712085403</v>
      </c>
      <c r="Y141" s="48">
        <f>'[2]CUADRO 7A'!Y138/Y$191</f>
        <v>2239228.4180066399</v>
      </c>
      <c r="Z141" s="48">
        <f>'[2]CUADRO 7A'!Z138/Z$191</f>
        <v>2250102.937574673</v>
      </c>
      <c r="AA141" s="48">
        <f>'[2]CUADRO 7A'!AA138/AA$191</f>
        <v>2201043.4332932183</v>
      </c>
      <c r="AB141" s="48">
        <f>'[2]CUADRO 7A'!AB138/AB$191</f>
        <v>1958839.7551813975</v>
      </c>
      <c r="AC141" s="48">
        <f>'[1]CUADRO 7A'!AC141/$AC$191</f>
        <v>2447799.3814349999</v>
      </c>
    </row>
    <row r="142" spans="2:29" x14ac:dyDescent="0.2">
      <c r="B142" s="105" t="s">
        <v>228</v>
      </c>
      <c r="C142" s="48">
        <f>'[2]CUADRO 7A'!C139/C$191</f>
        <v>0</v>
      </c>
      <c r="D142" s="48">
        <f>'[2]CUADRO 7A'!D139/D$191</f>
        <v>0</v>
      </c>
      <c r="E142" s="48">
        <f>'[2]CUADRO 7A'!E139/E$191</f>
        <v>0</v>
      </c>
      <c r="F142" s="48">
        <f>'[2]CUADRO 7A'!F139/F$191</f>
        <v>0</v>
      </c>
      <c r="G142" s="48">
        <f>'[2]CUADRO 7A'!G139/G$191</f>
        <v>0</v>
      </c>
      <c r="H142" s="48">
        <f>'[2]CUADRO 7A'!H139/H$191</f>
        <v>0</v>
      </c>
      <c r="I142" s="48">
        <f>'[2]CUADRO 7A'!I139/I$191</f>
        <v>0</v>
      </c>
      <c r="J142" s="48">
        <f>'[2]CUADRO 7A'!J139/J$191</f>
        <v>0</v>
      </c>
      <c r="K142" s="48">
        <f>'[2]CUADRO 7A'!K139/K$191</f>
        <v>0</v>
      </c>
      <c r="L142" s="48">
        <f>'[2]CUADRO 7A'!L139/L$191</f>
        <v>0</v>
      </c>
      <c r="M142" s="48">
        <f>'[2]CUADRO 7A'!M139/M$191</f>
        <v>0</v>
      </c>
      <c r="N142" s="48">
        <f>'[2]CUADRO 7A'!N139/N$191</f>
        <v>0</v>
      </c>
      <c r="O142" s="48">
        <f>'[2]CUADRO 7A'!O139/O$191</f>
        <v>0</v>
      </c>
      <c r="P142" s="48">
        <f>'[2]CUADRO 7A'!P139/P$191</f>
        <v>0</v>
      </c>
      <c r="Q142" s="48">
        <f>'[2]CUADRO 7A'!Q139/Q$191</f>
        <v>0</v>
      </c>
      <c r="R142" s="48">
        <f>'[2]CUADRO 7A'!R139/R$191</f>
        <v>0</v>
      </c>
      <c r="S142" s="48">
        <f>'[2]CUADRO 7A'!S139/S$191</f>
        <v>0</v>
      </c>
      <c r="T142" s="48">
        <f>'[2]CUADRO 7A'!T139/T$191</f>
        <v>0</v>
      </c>
      <c r="U142" s="48">
        <f>'[2]CUADRO 7A'!U139/U$191</f>
        <v>0</v>
      </c>
      <c r="V142" s="48">
        <f>'[2]CUADRO 7A'!V139/V$191</f>
        <v>4569614.369402633</v>
      </c>
      <c r="W142" s="48">
        <f>'[2]CUADRO 7A'!W139/W$191</f>
        <v>5346776.7370483438</v>
      </c>
      <c r="X142" s="48">
        <f>'[2]CUADRO 7A'!X139/X$191</f>
        <v>5971823.7842517514</v>
      </c>
      <c r="Y142" s="48">
        <f>'[2]CUADRO 7A'!Y139/Y$191</f>
        <v>4625166.2619913984</v>
      </c>
      <c r="Z142" s="48">
        <f>'[2]CUADRO 7A'!Z139/Z$191</f>
        <v>5170483.4180159764</v>
      </c>
      <c r="AA142" s="48">
        <f>'[2]CUADRO 7A'!AA139/AA$191</f>
        <v>5779813.1153344838</v>
      </c>
      <c r="AB142" s="48">
        <f>'[2]CUADRO 7A'!AB139/AB$191</f>
        <v>4768874.9306104835</v>
      </c>
      <c r="AC142" s="48">
        <f>'[1]CUADRO 7A'!AC142/$AC$191</f>
        <v>5233595.833505</v>
      </c>
    </row>
    <row r="143" spans="2:29" x14ac:dyDescent="0.2">
      <c r="B143" s="105" t="s">
        <v>229</v>
      </c>
      <c r="C143" s="48">
        <f>'[2]CUADRO 7A'!C140/C$191</f>
        <v>0</v>
      </c>
      <c r="D143" s="48">
        <f>'[2]CUADRO 7A'!D140/D$191</f>
        <v>0</v>
      </c>
      <c r="E143" s="48">
        <f>'[2]CUADRO 7A'!E140/E$191</f>
        <v>0</v>
      </c>
      <c r="F143" s="48">
        <f>'[2]CUADRO 7A'!F140/F$191</f>
        <v>0</v>
      </c>
      <c r="G143" s="48">
        <f>'[2]CUADRO 7A'!G140/G$191</f>
        <v>0</v>
      </c>
      <c r="H143" s="48">
        <f>'[2]CUADRO 7A'!H140/H$191</f>
        <v>0</v>
      </c>
      <c r="I143" s="48">
        <f>'[2]CUADRO 7A'!I140/I$191</f>
        <v>0</v>
      </c>
      <c r="J143" s="48">
        <f>'[2]CUADRO 7A'!J140/J$191</f>
        <v>0</v>
      </c>
      <c r="K143" s="48">
        <f>'[2]CUADRO 7A'!K140/K$191</f>
        <v>0</v>
      </c>
      <c r="L143" s="48">
        <f>'[2]CUADRO 7A'!L140/L$191</f>
        <v>0</v>
      </c>
      <c r="M143" s="48">
        <f>'[2]CUADRO 7A'!M140/M$191</f>
        <v>0</v>
      </c>
      <c r="N143" s="48">
        <f>'[2]CUADRO 7A'!N140/N$191</f>
        <v>0</v>
      </c>
      <c r="O143" s="48">
        <f>'[2]CUADRO 7A'!O140/O$191</f>
        <v>0</v>
      </c>
      <c r="P143" s="48">
        <f>'[2]CUADRO 7A'!P140/P$191</f>
        <v>0</v>
      </c>
      <c r="Q143" s="48">
        <f>'[2]CUADRO 7A'!Q140/Q$191</f>
        <v>0</v>
      </c>
      <c r="R143" s="48">
        <f>'[2]CUADRO 7A'!R140/R$191</f>
        <v>0</v>
      </c>
      <c r="S143" s="48">
        <f>'[2]CUADRO 7A'!S140/S$191</f>
        <v>0</v>
      </c>
      <c r="T143" s="48">
        <f>'[2]CUADRO 7A'!T140/T$191</f>
        <v>0</v>
      </c>
      <c r="U143" s="48">
        <f>'[2]CUADRO 7A'!U140/U$191</f>
        <v>0</v>
      </c>
      <c r="V143" s="48">
        <f>'[2]CUADRO 7A'!V140/V$191</f>
        <v>349254.67962275812</v>
      </c>
      <c r="W143" s="48">
        <f>'[2]CUADRO 7A'!W140/W$191</f>
        <v>265386.95438381197</v>
      </c>
      <c r="X143" s="48">
        <f>'[2]CUADRO 7A'!X140/X$191</f>
        <v>297889.51525508444</v>
      </c>
      <c r="Y143" s="48">
        <f>'[2]CUADRO 7A'!Y140/Y$191</f>
        <v>281154.5041738844</v>
      </c>
      <c r="Z143" s="48">
        <f>'[2]CUADRO 7A'!Z140/Z$191</f>
        <v>265392.10839800484</v>
      </c>
      <c r="AA143" s="48">
        <f>'[2]CUADRO 7A'!AA140/AA$191</f>
        <v>262537.94762857468</v>
      </c>
      <c r="AB143" s="48">
        <f>'[2]CUADRO 7A'!AB140/AB$191</f>
        <v>306889.31622122979</v>
      </c>
      <c r="AC143" s="48">
        <f>'[1]CUADRO 7A'!AC143/$AC$191</f>
        <v>448395.50512500003</v>
      </c>
    </row>
    <row r="144" spans="2:29" x14ac:dyDescent="0.2">
      <c r="B144" s="105" t="s">
        <v>230</v>
      </c>
      <c r="C144" s="48">
        <f>'[2]CUADRO 7A'!C141/C$191</f>
        <v>289857.80633603083</v>
      </c>
      <c r="D144" s="48">
        <f>'[2]CUADRO 7A'!D141/D$191</f>
        <v>491305.92588647886</v>
      </c>
      <c r="E144" s="48">
        <f>'[2]CUADRO 7A'!E141/E$191</f>
        <v>418888.6851970923</v>
      </c>
      <c r="F144" s="48">
        <f>'[2]CUADRO 7A'!F141/F$191</f>
        <v>490099.54743145825</v>
      </c>
      <c r="G144" s="48">
        <f>'[2]CUADRO 7A'!G141/G$191</f>
        <v>435026.3509173629</v>
      </c>
      <c r="H144" s="48">
        <f>'[2]CUADRO 7A'!H141/H$191</f>
        <v>414484.6262583803</v>
      </c>
      <c r="I144" s="48">
        <f>'[2]CUADRO 7A'!I141/I$191</f>
        <v>42047.909893249976</v>
      </c>
      <c r="J144" s="48">
        <f>'[2]CUADRO 7A'!J141/J$191</f>
        <v>45575.448817531811</v>
      </c>
      <c r="K144" s="48">
        <f>'[2]CUADRO 7A'!K141/K$191</f>
        <v>38848.012144417866</v>
      </c>
      <c r="L144" s="48">
        <f>'[2]CUADRO 7A'!L141/L$191</f>
        <v>59726.248620650469</v>
      </c>
      <c r="M144" s="48">
        <f>'[2]CUADRO 7A'!M141/M$191</f>
        <v>77160.389157006721</v>
      </c>
      <c r="N144" s="48">
        <f>'[2]CUADRO 7A'!N141/N$191</f>
        <v>83404.076461984601</v>
      </c>
      <c r="O144" s="48">
        <f>'[2]CUADRO 7A'!O141/O$191</f>
        <v>91357.229596510122</v>
      </c>
      <c r="P144" s="48">
        <f>'[2]CUADRO 7A'!P141/P$191</f>
        <v>31405.22100195138</v>
      </c>
      <c r="Q144" s="48">
        <f>'[2]CUADRO 7A'!Q141/Q$191</f>
        <v>34686.149471527635</v>
      </c>
      <c r="R144" s="48">
        <f>'[2]CUADRO 7A'!R141/R$191</f>
        <v>19114.45155336025</v>
      </c>
      <c r="S144" s="48">
        <f>'[2]CUADRO 7A'!S141/S$191</f>
        <v>14900.198636859181</v>
      </c>
      <c r="T144" s="48">
        <f>'[2]CUADRO 7A'!T141/T$191</f>
        <v>21864.245456916557</v>
      </c>
      <c r="U144" s="48">
        <f>'[2]CUADRO 7A'!U141/U$191</f>
        <v>19576.916830155766</v>
      </c>
      <c r="V144" s="48">
        <f>'[2]CUADRO 7A'!V141/V$191</f>
        <v>0</v>
      </c>
      <c r="W144" s="48">
        <f>'[2]CUADRO 7A'!W141/W$191</f>
        <v>0</v>
      </c>
      <c r="X144" s="48">
        <f>'[2]CUADRO 7A'!X141/X$191</f>
        <v>0</v>
      </c>
      <c r="Y144" s="48">
        <f>'[2]CUADRO 7A'!Y141/Y$191</f>
        <v>0</v>
      </c>
      <c r="Z144" s="48">
        <f>'[2]CUADRO 7A'!Z141/Z$191</f>
        <v>0</v>
      </c>
      <c r="AA144" s="48">
        <f>'[2]CUADRO 7A'!AA141/AA$191</f>
        <v>0</v>
      </c>
      <c r="AB144" s="48">
        <f>'[2]CUADRO 7A'!AB141/AB$191</f>
        <v>0</v>
      </c>
      <c r="AC144" s="48">
        <f>'[1]CUADRO 7A'!AC144/$AC$191</f>
        <v>0</v>
      </c>
    </row>
    <row r="145" spans="2:29" x14ac:dyDescent="0.2">
      <c r="B145" s="105" t="s">
        <v>231</v>
      </c>
      <c r="C145" s="48">
        <f>'[2]CUADRO 7A'!C142/C$191</f>
        <v>0</v>
      </c>
      <c r="D145" s="48">
        <f>'[2]CUADRO 7A'!D142/D$191</f>
        <v>0</v>
      </c>
      <c r="E145" s="48">
        <f>'[2]CUADRO 7A'!E142/E$191</f>
        <v>0</v>
      </c>
      <c r="F145" s="48">
        <f>'[2]CUADRO 7A'!F142/F$191</f>
        <v>0</v>
      </c>
      <c r="G145" s="48">
        <f>'[2]CUADRO 7A'!G142/G$191</f>
        <v>0</v>
      </c>
      <c r="H145" s="48">
        <f>'[2]CUADRO 7A'!H142/H$191</f>
        <v>0</v>
      </c>
      <c r="I145" s="48">
        <f>'[2]CUADRO 7A'!I142/I$191</f>
        <v>0</v>
      </c>
      <c r="J145" s="48">
        <f>'[2]CUADRO 7A'!J142/J$191</f>
        <v>0</v>
      </c>
      <c r="K145" s="48">
        <f>'[2]CUADRO 7A'!K142/K$191</f>
        <v>0</v>
      </c>
      <c r="L145" s="48">
        <f>'[2]CUADRO 7A'!L142/L$191</f>
        <v>0</v>
      </c>
      <c r="M145" s="48">
        <f>'[2]CUADRO 7A'!M142/M$191</f>
        <v>0</v>
      </c>
      <c r="N145" s="48">
        <f>'[2]CUADRO 7A'!N142/N$191</f>
        <v>0</v>
      </c>
      <c r="O145" s="48">
        <f>'[2]CUADRO 7A'!O142/O$191</f>
        <v>0</v>
      </c>
      <c r="P145" s="48">
        <f>'[2]CUADRO 7A'!P142/P$191</f>
        <v>0</v>
      </c>
      <c r="Q145" s="48">
        <f>'[2]CUADRO 7A'!Q142/Q$191</f>
        <v>0</v>
      </c>
      <c r="R145" s="48">
        <f>'[2]CUADRO 7A'!R142/R$191</f>
        <v>0</v>
      </c>
      <c r="S145" s="48">
        <f>'[2]CUADRO 7A'!S142/S$191</f>
        <v>0</v>
      </c>
      <c r="T145" s="48">
        <f>'[2]CUADRO 7A'!T142/T$191</f>
        <v>0</v>
      </c>
      <c r="U145" s="48">
        <f>'[2]CUADRO 7A'!U142/U$191</f>
        <v>0</v>
      </c>
      <c r="V145" s="48">
        <f>'[2]CUADRO 7A'!V142/V$191</f>
        <v>745169.15727150557</v>
      </c>
      <c r="W145" s="48">
        <f>'[2]CUADRO 7A'!W142/W$191</f>
        <v>377620.84145999205</v>
      </c>
      <c r="X145" s="48">
        <f>'[2]CUADRO 7A'!X142/X$191</f>
        <v>340352.21648703224</v>
      </c>
      <c r="Y145" s="48">
        <f>'[2]CUADRO 7A'!Y142/Y$191</f>
        <v>339025.04198372801</v>
      </c>
      <c r="Z145" s="48">
        <f>'[2]CUADRO 7A'!Z142/Z$191</f>
        <v>343684.43190249108</v>
      </c>
      <c r="AA145" s="48">
        <f>'[2]CUADRO 7A'!AA142/AA$191</f>
        <v>426757.21304148564</v>
      </c>
      <c r="AB145" s="48">
        <f>'[2]CUADRO 7A'!AB142/AB$191</f>
        <v>348254.65404815564</v>
      </c>
      <c r="AC145" s="48">
        <f>'[1]CUADRO 7A'!AC145/$AC$191</f>
        <v>324063.78215699998</v>
      </c>
    </row>
    <row r="146" spans="2:29" x14ac:dyDescent="0.2">
      <c r="B146" s="105" t="s">
        <v>232</v>
      </c>
      <c r="C146" s="48">
        <f>'[2]CUADRO 7A'!C143/C$191</f>
        <v>3412708.4689389644</v>
      </c>
      <c r="D146" s="48">
        <f>'[2]CUADRO 7A'!D143/D$191</f>
        <v>3234698.4774215608</v>
      </c>
      <c r="E146" s="48">
        <f>'[2]CUADRO 7A'!E143/E$191</f>
        <v>3494292.7343432107</v>
      </c>
      <c r="F146" s="48">
        <f>'[2]CUADRO 7A'!F143/F$191</f>
        <v>2920067.5559331765</v>
      </c>
      <c r="G146" s="48">
        <f>'[2]CUADRO 7A'!G143/G$191</f>
        <v>3348127.2623078711</v>
      </c>
      <c r="H146" s="48">
        <f>'[2]CUADRO 7A'!H143/H$191</f>
        <v>3478286.6431848886</v>
      </c>
      <c r="I146" s="48">
        <f>'[2]CUADRO 7A'!I143/I$191</f>
        <v>4128612.0064020287</v>
      </c>
      <c r="J146" s="48">
        <f>'[2]CUADRO 7A'!J143/J$191</f>
        <v>3677032.548146761</v>
      </c>
      <c r="K146" s="48">
        <f>'[2]CUADRO 7A'!K143/K$191</f>
        <v>4313409.7861923957</v>
      </c>
      <c r="L146" s="48">
        <f>'[2]CUADRO 7A'!L143/L$191</f>
        <v>5598304.0947014317</v>
      </c>
      <c r="M146" s="48">
        <f>'[2]CUADRO 7A'!M143/M$191</f>
        <v>5394968.5718177389</v>
      </c>
      <c r="N146" s="48">
        <f>'[2]CUADRO 7A'!N143/N$191</f>
        <v>5608311.9757195814</v>
      </c>
      <c r="O146" s="48">
        <f>'[2]CUADRO 7A'!O143/O$191</f>
        <v>4544523.7561412388</v>
      </c>
      <c r="P146" s="48">
        <f>'[2]CUADRO 7A'!P143/P$191</f>
        <v>5168161.1257652435</v>
      </c>
      <c r="Q146" s="48">
        <f>'[2]CUADRO 7A'!Q143/Q$191</f>
        <v>2441386.9108056994</v>
      </c>
      <c r="R146" s="48">
        <f>'[2]CUADRO 7A'!R143/R$191</f>
        <v>2450485.0986313028</v>
      </c>
      <c r="S146" s="48">
        <f>'[2]CUADRO 7A'!S143/S$191</f>
        <v>2311559.8245838704</v>
      </c>
      <c r="T146" s="48">
        <f>'[2]CUADRO 7A'!T143/T$191</f>
        <v>2513796.1125110495</v>
      </c>
      <c r="U146" s="48">
        <f>'[2]CUADRO 7A'!U143/U$191</f>
        <v>2745131.3847560734</v>
      </c>
      <c r="V146" s="48">
        <f>'[2]CUADRO 7A'!V143/V$191</f>
        <v>4491025.196629242</v>
      </c>
      <c r="W146" s="48">
        <f>'[2]CUADRO 7A'!W143/W$191</f>
        <v>3679696.4801045307</v>
      </c>
      <c r="X146" s="48">
        <f>'[2]CUADRO 7A'!X143/X$191</f>
        <v>4570241.4911650326</v>
      </c>
      <c r="Y146" s="48">
        <f>'[2]CUADRO 7A'!Y143/Y$191</f>
        <v>3972005.3789730556</v>
      </c>
      <c r="Z146" s="48">
        <f>'[2]CUADRO 7A'!Z143/Z$191</f>
        <v>3106276.7438076534</v>
      </c>
      <c r="AA146" s="48">
        <f>'[2]CUADRO 7A'!AA143/AA$191</f>
        <v>4717401.6834320826</v>
      </c>
      <c r="AB146" s="48">
        <f>'[2]CUADRO 7A'!AB143/AB$191</f>
        <v>4380638.7576568592</v>
      </c>
      <c r="AC146" s="48">
        <f>'[1]CUADRO 7A'!AC146/$AC$191</f>
        <v>4702120.1318939999</v>
      </c>
    </row>
    <row r="147" spans="2:29" x14ac:dyDescent="0.2">
      <c r="B147" s="105" t="s">
        <v>233</v>
      </c>
      <c r="C147" s="48">
        <f>'[2]CUADRO 7A'!C144/C$191</f>
        <v>0</v>
      </c>
      <c r="D147" s="48">
        <f>'[2]CUADRO 7A'!D144/D$191</f>
        <v>0</v>
      </c>
      <c r="E147" s="48">
        <f>'[2]CUADRO 7A'!E144/E$191</f>
        <v>0</v>
      </c>
      <c r="F147" s="48">
        <f>'[2]CUADRO 7A'!F144/F$191</f>
        <v>0</v>
      </c>
      <c r="G147" s="48">
        <f>'[2]CUADRO 7A'!G144/G$191</f>
        <v>0</v>
      </c>
      <c r="H147" s="48">
        <f>'[2]CUADRO 7A'!H144/H$191</f>
        <v>0</v>
      </c>
      <c r="I147" s="48">
        <f>'[2]CUADRO 7A'!I144/I$191</f>
        <v>0</v>
      </c>
      <c r="J147" s="48">
        <f>'[2]CUADRO 7A'!J144/J$191</f>
        <v>0</v>
      </c>
      <c r="K147" s="48">
        <f>'[2]CUADRO 7A'!K144/K$191</f>
        <v>0</v>
      </c>
      <c r="L147" s="48">
        <f>'[2]CUADRO 7A'!L144/L$191</f>
        <v>0</v>
      </c>
      <c r="M147" s="48">
        <f>'[2]CUADRO 7A'!M144/M$191</f>
        <v>0</v>
      </c>
      <c r="N147" s="48">
        <f>'[2]CUADRO 7A'!N144/N$191</f>
        <v>0</v>
      </c>
      <c r="O147" s="48">
        <f>'[2]CUADRO 7A'!O144/O$191</f>
        <v>0</v>
      </c>
      <c r="P147" s="48">
        <f>'[2]CUADRO 7A'!P144/P$191</f>
        <v>0</v>
      </c>
      <c r="Q147" s="48">
        <f>'[2]CUADRO 7A'!Q144/Q$191</f>
        <v>0</v>
      </c>
      <c r="R147" s="48">
        <f>'[2]CUADRO 7A'!R144/R$191</f>
        <v>0</v>
      </c>
      <c r="S147" s="48">
        <f>'[2]CUADRO 7A'!S144/S$191</f>
        <v>0</v>
      </c>
      <c r="T147" s="48">
        <f>'[2]CUADRO 7A'!T144/T$191</f>
        <v>0</v>
      </c>
      <c r="U147" s="48">
        <f>'[2]CUADRO 7A'!U144/U$191</f>
        <v>0</v>
      </c>
      <c r="V147" s="48">
        <f>'[2]CUADRO 7A'!V144/V$191</f>
        <v>475969.39307708107</v>
      </c>
      <c r="W147" s="48">
        <f>'[2]CUADRO 7A'!W144/W$191</f>
        <v>533627.66021300608</v>
      </c>
      <c r="X147" s="48">
        <f>'[2]CUADRO 7A'!X144/X$191</f>
        <v>1150647.0492707896</v>
      </c>
      <c r="Y147" s="48">
        <f>'[2]CUADRO 7A'!Y144/Y$191</f>
        <v>2636532.5235058502</v>
      </c>
      <c r="Z147" s="48">
        <f>'[2]CUADRO 7A'!Z144/Z$191</f>
        <v>1435422.1927280594</v>
      </c>
      <c r="AA147" s="48">
        <f>'[2]CUADRO 7A'!AA144/AA$191</f>
        <v>1356684.0105551681</v>
      </c>
      <c r="AB147" s="48">
        <f>'[2]CUADRO 7A'!AB144/AB$191</f>
        <v>1286889.5520194042</v>
      </c>
      <c r="AC147" s="48">
        <f>'[1]CUADRO 7A'!AC147/$AC$191</f>
        <v>1245747.455053</v>
      </c>
    </row>
    <row r="148" spans="2:29" x14ac:dyDescent="0.2">
      <c r="B148" s="105" t="s">
        <v>234</v>
      </c>
      <c r="C148" s="48">
        <f>'[2]CUADRO 7A'!C145/C$191</f>
        <v>467765.01174612466</v>
      </c>
      <c r="D148" s="48">
        <f>'[2]CUADRO 7A'!D145/D$191</f>
        <v>1116159.7608864768</v>
      </c>
      <c r="E148" s="48">
        <f>'[2]CUADRO 7A'!E145/E$191</f>
        <v>1617084.3476432674</v>
      </c>
      <c r="F148" s="48">
        <f>'[2]CUADRO 7A'!F145/F$191</f>
        <v>1122524.573602411</v>
      </c>
      <c r="G148" s="48">
        <f>'[2]CUADRO 7A'!G145/G$191</f>
        <v>7016827.906700057</v>
      </c>
      <c r="H148" s="48">
        <f>'[2]CUADRO 7A'!H145/H$191</f>
        <v>5817118.3918925049</v>
      </c>
      <c r="I148" s="48">
        <f>'[2]CUADRO 7A'!I145/I$191</f>
        <v>489357.17863266484</v>
      </c>
      <c r="J148" s="48">
        <f>'[2]CUADRO 7A'!J145/J$191</f>
        <v>850126.21430288663</v>
      </c>
      <c r="K148" s="48">
        <f>'[2]CUADRO 7A'!K145/K$191</f>
        <v>1037054.4588767191</v>
      </c>
      <c r="L148" s="48">
        <f>'[2]CUADRO 7A'!L145/L$191</f>
        <v>2068393.6699539544</v>
      </c>
      <c r="M148" s="48">
        <f>'[2]CUADRO 7A'!M145/M$191</f>
        <v>1019861.5591194342</v>
      </c>
      <c r="N148" s="48">
        <f>'[2]CUADRO 7A'!N145/N$191</f>
        <v>997425.92539491772</v>
      </c>
      <c r="O148" s="48">
        <f>'[2]CUADRO 7A'!O145/O$191</f>
        <v>1106140.6792238352</v>
      </c>
      <c r="P148" s="48">
        <f>'[2]CUADRO 7A'!P145/P$191</f>
        <v>1038407.1199301621</v>
      </c>
      <c r="Q148" s="48">
        <f>'[2]CUADRO 7A'!Q145/Q$191</f>
        <v>1177496.5318315974</v>
      </c>
      <c r="R148" s="48">
        <f>'[2]CUADRO 7A'!R145/R$191</f>
        <v>1571560.3658963717</v>
      </c>
      <c r="S148" s="48">
        <f>'[2]CUADRO 7A'!S145/S$191</f>
        <v>2084142.3696650555</v>
      </c>
      <c r="T148" s="48">
        <f>'[2]CUADRO 7A'!T145/T$191</f>
        <v>3482781.275254935</v>
      </c>
      <c r="U148" s="48">
        <f>'[2]CUADRO 7A'!U145/U$191</f>
        <v>826303.13255560887</v>
      </c>
      <c r="V148" s="48">
        <f>'[2]CUADRO 7A'!V145/V$191</f>
        <v>0</v>
      </c>
      <c r="W148" s="48">
        <f>'[2]CUADRO 7A'!W145/W$191</f>
        <v>0</v>
      </c>
      <c r="X148" s="48">
        <f>'[2]CUADRO 7A'!X145/X$191</f>
        <v>0</v>
      </c>
      <c r="Y148" s="48">
        <f>'[2]CUADRO 7A'!Y145/Y$191</f>
        <v>0</v>
      </c>
      <c r="Z148" s="48">
        <f>'[2]CUADRO 7A'!Z145/Z$191</f>
        <v>0</v>
      </c>
      <c r="AA148" s="48">
        <f>'[2]CUADRO 7A'!AA145/AA$191</f>
        <v>0</v>
      </c>
      <c r="AB148" s="48">
        <f>'[2]CUADRO 7A'!AB145/AB$191</f>
        <v>0</v>
      </c>
      <c r="AC148" s="48">
        <f>'[1]CUADRO 7A'!AC148/$AC$191</f>
        <v>0</v>
      </c>
    </row>
    <row r="149" spans="2:29" s="45" customFormat="1" x14ac:dyDescent="0.2">
      <c r="B149" s="111" t="s">
        <v>235</v>
      </c>
      <c r="C149" s="47">
        <f>'[2]CUADRO 7A'!C146/C$191</f>
        <v>21287.583769446293</v>
      </c>
      <c r="D149" s="47">
        <f>'[2]CUADRO 7A'!D146/D$191</f>
        <v>137001.7236434106</v>
      </c>
      <c r="E149" s="47">
        <f>'[2]CUADRO 7A'!E146/E$191</f>
        <v>117748.69534253226</v>
      </c>
      <c r="F149" s="47">
        <f>'[2]CUADRO 7A'!F146/F$191</f>
        <v>105334.74160891444</v>
      </c>
      <c r="G149" s="47">
        <f>'[2]CUADRO 7A'!G146/G$191</f>
        <v>95255.488536923047</v>
      </c>
      <c r="H149" s="47">
        <f>'[2]CUADRO 7A'!H146/H$191</f>
        <v>94290.475694428082</v>
      </c>
      <c r="I149" s="47">
        <f>'[2]CUADRO 7A'!I146/I$191</f>
        <v>95059.657186920915</v>
      </c>
      <c r="J149" s="47">
        <f>'[2]CUADRO 7A'!J146/J$191</f>
        <v>93078.668794774581</v>
      </c>
      <c r="K149" s="47">
        <f>'[2]CUADRO 7A'!K146/K$191</f>
        <v>86469.345606555406</v>
      </c>
      <c r="L149" s="47">
        <f>'[2]CUADRO 7A'!L146/L$191</f>
        <v>110106.55463919003</v>
      </c>
      <c r="M149" s="47">
        <f>'[2]CUADRO 7A'!M146/M$191</f>
        <v>116195.8547501866</v>
      </c>
      <c r="N149" s="47">
        <f>'[2]CUADRO 7A'!N146/N$191</f>
        <v>156645.41592360765</v>
      </c>
      <c r="O149" s="47">
        <f>'[2]CUADRO 7A'!O146/O$191</f>
        <v>128620.71421667062</v>
      </c>
      <c r="P149" s="47">
        <f>'[2]CUADRO 7A'!P146/P$191</f>
        <v>142804.40359414203</v>
      </c>
      <c r="Q149" s="47">
        <f>'[2]CUADRO 7A'!Q146/Q$191</f>
        <v>145397.50747086538</v>
      </c>
      <c r="R149" s="47">
        <f>'[2]CUADRO 7A'!R146/R$191</f>
        <v>139440.69500227532</v>
      </c>
      <c r="S149" s="47">
        <f>'[2]CUADRO 7A'!S146/S$191</f>
        <v>132075.82202363026</v>
      </c>
      <c r="T149" s="47">
        <f>'[2]CUADRO 7A'!T146/T$191</f>
        <v>145957.75029237947</v>
      </c>
      <c r="U149" s="47">
        <f>'[2]CUADRO 7A'!U146/U$191</f>
        <v>154598.90988482209</v>
      </c>
      <c r="V149" s="47">
        <f>'[2]CUADRO 7A'!V146/V$191</f>
        <v>0</v>
      </c>
      <c r="W149" s="47">
        <f>'[2]CUADRO 7A'!W146/W$191</f>
        <v>0</v>
      </c>
      <c r="X149" s="47">
        <f>'[2]CUADRO 7A'!X146/X$191</f>
        <v>0</v>
      </c>
      <c r="Y149" s="47">
        <f>'[2]CUADRO 7A'!Y146/Y$191</f>
        <v>0</v>
      </c>
      <c r="Z149" s="47">
        <f>'[2]CUADRO 7A'!Z146/Z$191</f>
        <v>0</v>
      </c>
      <c r="AA149" s="47">
        <f>'[2]CUADRO 7A'!AA146/AA$191</f>
        <v>0</v>
      </c>
      <c r="AB149" s="47">
        <f>'[2]CUADRO 7A'!AB146/AB$191</f>
        <v>0</v>
      </c>
      <c r="AC149" s="47">
        <f>'[1]CUADRO 7A'!AC149/$AC$191</f>
        <v>0</v>
      </c>
    </row>
    <row r="150" spans="2:29" x14ac:dyDescent="0.2">
      <c r="B150" s="105" t="s">
        <v>236</v>
      </c>
      <c r="C150" s="48">
        <f>'[2]CUADRO 7A'!C147/C$191</f>
        <v>17043.01721996854</v>
      </c>
      <c r="D150" s="48">
        <f>'[2]CUADRO 7A'!D147/D$191</f>
        <v>123921.58264051456</v>
      </c>
      <c r="E150" s="48">
        <f>'[2]CUADRO 7A'!E147/E$191</f>
        <v>109170.5160711939</v>
      </c>
      <c r="F150" s="48">
        <f>'[2]CUADRO 7A'!F147/F$191</f>
        <v>96995.900372049655</v>
      </c>
      <c r="G150" s="48">
        <f>'[2]CUADRO 7A'!G147/G$191</f>
        <v>88914.134771081954</v>
      </c>
      <c r="H150" s="48">
        <f>'[2]CUADRO 7A'!H147/H$191</f>
        <v>88167.986826249515</v>
      </c>
      <c r="I150" s="48">
        <f>'[2]CUADRO 7A'!I147/I$191</f>
        <v>92155.234413110637</v>
      </c>
      <c r="J150" s="48">
        <f>'[2]CUADRO 7A'!J147/J$191</f>
        <v>88092.87407333414</v>
      </c>
      <c r="K150" s="48">
        <f>'[2]CUADRO 7A'!K147/K$191</f>
        <v>83149.833744349657</v>
      </c>
      <c r="L150" s="48">
        <f>'[2]CUADRO 7A'!L147/L$191</f>
        <v>107990.66534087197</v>
      </c>
      <c r="M150" s="48">
        <f>'[2]CUADRO 7A'!M147/M$191</f>
        <v>110367.28570145075</v>
      </c>
      <c r="N150" s="48">
        <f>'[2]CUADRO 7A'!N147/N$191</f>
        <v>153359.0677188159</v>
      </c>
      <c r="O150" s="48">
        <f>'[2]CUADRO 7A'!O147/O$191</f>
        <v>124738.6259702455</v>
      </c>
      <c r="P150" s="48">
        <f>'[2]CUADRO 7A'!P147/P$191</f>
        <v>137406.69330118998</v>
      </c>
      <c r="Q150" s="48">
        <f>'[2]CUADRO 7A'!Q147/Q$191</f>
        <v>143386.26804054144</v>
      </c>
      <c r="R150" s="48">
        <f>'[2]CUADRO 7A'!R147/R$191</f>
        <v>137734.78507093826</v>
      </c>
      <c r="S150" s="48">
        <f>'[2]CUADRO 7A'!S147/S$191</f>
        <v>126873.45850392242</v>
      </c>
      <c r="T150" s="48">
        <f>'[2]CUADRO 7A'!T147/T$191</f>
        <v>140813.62516188648</v>
      </c>
      <c r="U150" s="48">
        <f>'[2]CUADRO 7A'!U147/U$191</f>
        <v>149359.38692630443</v>
      </c>
      <c r="V150" s="48">
        <f>'[2]CUADRO 7A'!V147/V$191</f>
        <v>0</v>
      </c>
      <c r="W150" s="48">
        <f>'[2]CUADRO 7A'!W147/W$191</f>
        <v>0</v>
      </c>
      <c r="X150" s="48">
        <f>'[2]CUADRO 7A'!X147/X$191</f>
        <v>0</v>
      </c>
      <c r="Y150" s="48">
        <f>'[2]CUADRO 7A'!Y147/Y$191</f>
        <v>0</v>
      </c>
      <c r="Z150" s="48">
        <f>'[2]CUADRO 7A'!Z147/Z$191</f>
        <v>0</v>
      </c>
      <c r="AA150" s="48">
        <f>'[2]CUADRO 7A'!AA147/AA$191</f>
        <v>0</v>
      </c>
      <c r="AB150" s="48">
        <f>'[2]CUADRO 7A'!AB147/AB$191</f>
        <v>0</v>
      </c>
      <c r="AC150" s="48">
        <f>'[1]CUADRO 7A'!AC150/$AC$191</f>
        <v>0</v>
      </c>
    </row>
    <row r="151" spans="2:29" x14ac:dyDescent="0.2">
      <c r="B151" s="105" t="s">
        <v>237</v>
      </c>
      <c r="C151" s="48">
        <f>'[2]CUADRO 7A'!C148/C$191</f>
        <v>4244.5665494777541</v>
      </c>
      <c r="D151" s="48">
        <f>'[2]CUADRO 7A'!D148/D$191</f>
        <v>13080.141002896011</v>
      </c>
      <c r="E151" s="48">
        <f>'[2]CUADRO 7A'!E148/E$191</f>
        <v>8578.1792713383547</v>
      </c>
      <c r="F151" s="48">
        <f>'[2]CUADRO 7A'!F148/F$191</f>
        <v>8338.8412368647678</v>
      </c>
      <c r="G151" s="48">
        <f>'[2]CUADRO 7A'!G148/G$191</f>
        <v>6341.3537658410842</v>
      </c>
      <c r="H151" s="48">
        <f>'[2]CUADRO 7A'!H148/H$191</f>
        <v>6122.4888681785524</v>
      </c>
      <c r="I151" s="48">
        <f>'[2]CUADRO 7A'!I148/I$191</f>
        <v>2904.4227738102741</v>
      </c>
      <c r="J151" s="48">
        <f>'[2]CUADRO 7A'!J148/J$191</f>
        <v>4985.7947214404385</v>
      </c>
      <c r="K151" s="48">
        <f>'[2]CUADRO 7A'!K148/K$191</f>
        <v>3319.5118622057475</v>
      </c>
      <c r="L151" s="48">
        <f>'[2]CUADRO 7A'!L148/L$191</f>
        <v>2115.8892983180485</v>
      </c>
      <c r="M151" s="48">
        <f>'[2]CUADRO 7A'!M148/M$191</f>
        <v>5828.5690487358579</v>
      </c>
      <c r="N151" s="48">
        <f>'[2]CUADRO 7A'!N148/N$191</f>
        <v>3286.3482047917391</v>
      </c>
      <c r="O151" s="48">
        <f>'[2]CUADRO 7A'!O148/O$191</f>
        <v>3882.0882464251104</v>
      </c>
      <c r="P151" s="48">
        <f>'[2]CUADRO 7A'!P148/P$191</f>
        <v>5397.7102929520406</v>
      </c>
      <c r="Q151" s="48">
        <f>'[2]CUADRO 7A'!Q148/Q$191</f>
        <v>2011.2394303239387</v>
      </c>
      <c r="R151" s="48">
        <f>'[2]CUADRO 7A'!R148/R$191</f>
        <v>1705.9099313370539</v>
      </c>
      <c r="S151" s="48">
        <f>'[2]CUADRO 7A'!S148/S$191</f>
        <v>5202.3635197078129</v>
      </c>
      <c r="T151" s="48">
        <f>'[2]CUADRO 7A'!T148/T$191</f>
        <v>5144.1251304929901</v>
      </c>
      <c r="U151" s="48">
        <f>'[2]CUADRO 7A'!U148/U$191</f>
        <v>5239.5229585176357</v>
      </c>
      <c r="V151" s="48">
        <f>'[2]CUADRO 7A'!V148/V$191</f>
        <v>0</v>
      </c>
      <c r="W151" s="48">
        <f>'[2]CUADRO 7A'!W148/W$191</f>
        <v>0</v>
      </c>
      <c r="X151" s="48">
        <f>'[2]CUADRO 7A'!X148/X$191</f>
        <v>0</v>
      </c>
      <c r="Y151" s="48">
        <f>'[2]CUADRO 7A'!Y148/Y$191</f>
        <v>0</v>
      </c>
      <c r="Z151" s="48">
        <f>'[2]CUADRO 7A'!Z148/Z$191</f>
        <v>0</v>
      </c>
      <c r="AA151" s="48">
        <f>'[2]CUADRO 7A'!AA148/AA$191</f>
        <v>0</v>
      </c>
      <c r="AB151" s="48">
        <f>'[2]CUADRO 7A'!AB148/AB$191</f>
        <v>0</v>
      </c>
      <c r="AC151" s="48">
        <f>'[1]CUADRO 7A'!AC151/$AC$191</f>
        <v>0</v>
      </c>
    </row>
    <row r="152" spans="2:29" x14ac:dyDescent="0.2">
      <c r="B152" s="110" t="s">
        <v>238</v>
      </c>
      <c r="C152" s="50">
        <f>'[2]CUADRO 7A'!C149/C$191</f>
        <v>2716785.7246146225</v>
      </c>
      <c r="D152" s="50">
        <f>'[2]CUADRO 7A'!D149/D$191</f>
        <v>2961729.204492047</v>
      </c>
      <c r="E152" s="50">
        <f>'[2]CUADRO 7A'!E149/E$191</f>
        <v>1784152.3254356927</v>
      </c>
      <c r="F152" s="50">
        <f>'[2]CUADRO 7A'!F149/F$191</f>
        <v>1416300.6736566166</v>
      </c>
      <c r="G152" s="50">
        <f>'[2]CUADRO 7A'!G149/G$191</f>
        <v>2017195.6099663735</v>
      </c>
      <c r="H152" s="50">
        <f>'[2]CUADRO 7A'!H149/H$191</f>
        <v>1214134.9825208336</v>
      </c>
      <c r="I152" s="50">
        <f>'[2]CUADRO 7A'!I149/I$191</f>
        <v>2565134.704903584</v>
      </c>
      <c r="J152" s="50">
        <f>'[2]CUADRO 7A'!J149/J$191</f>
        <v>3197342.5962568657</v>
      </c>
      <c r="K152" s="50">
        <f>'[2]CUADRO 7A'!K149/K$191</f>
        <v>2730805.0096106268</v>
      </c>
      <c r="L152" s="50">
        <f>'[2]CUADRO 7A'!L149/L$191</f>
        <v>4016259.2047658032</v>
      </c>
      <c r="M152" s="50">
        <f>'[2]CUADRO 7A'!M149/M$191</f>
        <v>6573504.8413842572</v>
      </c>
      <c r="N152" s="50">
        <f>'[2]CUADRO 7A'!N149/N$191</f>
        <v>5478763.632174029</v>
      </c>
      <c r="O152" s="50">
        <f>'[2]CUADRO 7A'!O149/O$191</f>
        <v>4731031.3899782365</v>
      </c>
      <c r="P152" s="50">
        <f>'[2]CUADRO 7A'!P149/P$191</f>
        <v>4180493.2345557162</v>
      </c>
      <c r="Q152" s="50">
        <f>'[2]CUADRO 7A'!Q149/Q$191</f>
        <v>4796239.6538420785</v>
      </c>
      <c r="R152" s="50">
        <f>'[2]CUADRO 7A'!R149/R$191</f>
        <v>4675454.2016644105</v>
      </c>
      <c r="S152" s="50">
        <f>'[2]CUADRO 7A'!S149/S$191</f>
        <v>5165368.0866001137</v>
      </c>
      <c r="T152" s="50">
        <f>'[2]CUADRO 7A'!T149/T$191</f>
        <v>5306259.3254849371</v>
      </c>
      <c r="U152" s="50">
        <f>'[2]CUADRO 7A'!U149/U$191</f>
        <v>4002050.8471404095</v>
      </c>
      <c r="V152" s="50">
        <f>'[2]CUADRO 7A'!V149/V$191</f>
        <v>3907134.1125548836</v>
      </c>
      <c r="W152" s="50">
        <f>'[2]CUADRO 7A'!W149/W$191</f>
        <v>3308219.5317198201</v>
      </c>
      <c r="X152" s="50">
        <f>'[2]CUADRO 7A'!X149/X$191</f>
        <v>4545059.827759427</v>
      </c>
      <c r="Y152" s="50">
        <f>'[2]CUADRO 7A'!Y149/Y$191</f>
        <v>3632904.1814227724</v>
      </c>
      <c r="Z152" s="50">
        <f>'[2]CUADRO 7A'!Z149/Z$191</f>
        <v>5558391.6318442589</v>
      </c>
      <c r="AA152" s="50">
        <f>'[2]CUADRO 7A'!AA149/AA$191</f>
        <v>7627540.8684951775</v>
      </c>
      <c r="AB152" s="50">
        <f>'[2]CUADRO 7A'!AB149/AB$191</f>
        <v>7018793.4424882196</v>
      </c>
      <c r="AC152" s="50">
        <f>'[1]CUADRO 7A'!AC152/$AC$191</f>
        <v>7908917.9180469997</v>
      </c>
    </row>
    <row r="153" spans="2:29" x14ac:dyDescent="0.2">
      <c r="B153" s="108" t="s">
        <v>239</v>
      </c>
      <c r="C153" s="48">
        <f>'[2]CUADRO 7A'!C150/C$191</f>
        <v>0</v>
      </c>
      <c r="D153" s="48">
        <f>'[2]CUADRO 7A'!D150/D$191</f>
        <v>0</v>
      </c>
      <c r="E153" s="48">
        <f>'[2]CUADRO 7A'!E150/E$191</f>
        <v>0</v>
      </c>
      <c r="F153" s="48">
        <f>'[2]CUADRO 7A'!F150/F$191</f>
        <v>0</v>
      </c>
      <c r="G153" s="48">
        <f>'[2]CUADRO 7A'!G150/G$191</f>
        <v>0</v>
      </c>
      <c r="H153" s="48">
        <f>'[2]CUADRO 7A'!H150/H$191</f>
        <v>0</v>
      </c>
      <c r="I153" s="48">
        <f>'[2]CUADRO 7A'!I150/I$191</f>
        <v>0</v>
      </c>
      <c r="J153" s="48">
        <f>'[2]CUADRO 7A'!J150/J$191</f>
        <v>0</v>
      </c>
      <c r="K153" s="48">
        <f>'[2]CUADRO 7A'!K150/K$191</f>
        <v>0</v>
      </c>
      <c r="L153" s="48">
        <f>'[2]CUADRO 7A'!L150/L$191</f>
        <v>0</v>
      </c>
      <c r="M153" s="48">
        <f>'[2]CUADRO 7A'!M150/M$191</f>
        <v>0</v>
      </c>
      <c r="N153" s="48">
        <f>'[2]CUADRO 7A'!N150/N$191</f>
        <v>0</v>
      </c>
      <c r="O153" s="48">
        <f>'[2]CUADRO 7A'!O150/O$191</f>
        <v>0</v>
      </c>
      <c r="P153" s="48">
        <f>'[2]CUADRO 7A'!P150/P$191</f>
        <v>0</v>
      </c>
      <c r="Q153" s="48">
        <f>'[2]CUADRO 7A'!Q150/Q$191</f>
        <v>0</v>
      </c>
      <c r="R153" s="48">
        <f>'[2]CUADRO 7A'!R150/R$191</f>
        <v>0</v>
      </c>
      <c r="S153" s="48">
        <f>'[2]CUADRO 7A'!S150/S$191</f>
        <v>0</v>
      </c>
      <c r="T153" s="48">
        <f>'[2]CUADRO 7A'!T150/T$191</f>
        <v>0</v>
      </c>
      <c r="U153" s="48">
        <f>'[2]CUADRO 7A'!U150/U$191</f>
        <v>0</v>
      </c>
      <c r="V153" s="48">
        <f>'[2]CUADRO 7A'!V150/V$191</f>
        <v>0</v>
      </c>
      <c r="W153" s="48">
        <f>'[2]CUADRO 7A'!W150/W$191</f>
        <v>739.58851899635192</v>
      </c>
      <c r="X153" s="48">
        <f>'[2]CUADRO 7A'!X150/X$191</f>
        <v>1513.9483367987541</v>
      </c>
      <c r="Y153" s="48">
        <f>'[2]CUADRO 7A'!Y150/Y$191</f>
        <v>81545.561552033498</v>
      </c>
      <c r="Z153" s="48">
        <f>'[2]CUADRO 7A'!Z150/Z$191</f>
        <v>423.47775700624851</v>
      </c>
      <c r="AA153" s="48">
        <f>'[2]CUADRO 7A'!AA150/AA$191</f>
        <v>365.35900507595284</v>
      </c>
      <c r="AB153" s="48">
        <f>'[2]CUADRO 7A'!AB150/AB$191</f>
        <v>2016.1086883170353</v>
      </c>
      <c r="AC153" s="48">
        <f>'[1]CUADRO 7A'!AC153/$AC$191</f>
        <v>24997.063324999999</v>
      </c>
    </row>
    <row r="154" spans="2:29" x14ac:dyDescent="0.2">
      <c r="B154" s="108" t="s">
        <v>240</v>
      </c>
      <c r="C154" s="48">
        <f>'[2]CUADRO 7A'!C151/C$191</f>
        <v>0</v>
      </c>
      <c r="D154" s="48">
        <f>'[2]CUADRO 7A'!D151/D$191</f>
        <v>0</v>
      </c>
      <c r="E154" s="48">
        <f>'[2]CUADRO 7A'!E151/E$191</f>
        <v>0</v>
      </c>
      <c r="F154" s="48">
        <f>'[2]CUADRO 7A'!F151/F$191</f>
        <v>0</v>
      </c>
      <c r="G154" s="48">
        <f>'[2]CUADRO 7A'!G151/G$191</f>
        <v>0</v>
      </c>
      <c r="H154" s="48">
        <f>'[2]CUADRO 7A'!H151/H$191</f>
        <v>0</v>
      </c>
      <c r="I154" s="48">
        <f>'[2]CUADRO 7A'!I151/I$191</f>
        <v>0</v>
      </c>
      <c r="J154" s="48">
        <f>'[2]CUADRO 7A'!J151/J$191</f>
        <v>0</v>
      </c>
      <c r="K154" s="48">
        <f>'[2]CUADRO 7A'!K151/K$191</f>
        <v>0</v>
      </c>
      <c r="L154" s="48">
        <f>'[2]CUADRO 7A'!L151/L$191</f>
        <v>0</v>
      </c>
      <c r="M154" s="48">
        <f>'[2]CUADRO 7A'!M151/M$191</f>
        <v>0</v>
      </c>
      <c r="N154" s="48">
        <f>'[2]CUADRO 7A'!N151/N$191</f>
        <v>3617304.477976535</v>
      </c>
      <c r="O154" s="48">
        <f>'[2]CUADRO 7A'!O151/O$191</f>
        <v>3541589.2371912305</v>
      </c>
      <c r="P154" s="48">
        <f>'[2]CUADRO 7A'!P151/P$191</f>
        <v>2854763.0334134232</v>
      </c>
      <c r="Q154" s="48">
        <f>'[2]CUADRO 7A'!Q151/Q$191</f>
        <v>3578779.9130826052</v>
      </c>
      <c r="R154" s="48">
        <f>'[2]CUADRO 7A'!R151/R$191</f>
        <v>4021586.8216257798</v>
      </c>
      <c r="S154" s="48">
        <f>'[2]CUADRO 7A'!S151/S$191</f>
        <v>3745221.5571537423</v>
      </c>
      <c r="T154" s="48">
        <f>'[2]CUADRO 7A'!T151/T$191</f>
        <v>4715517.5745354705</v>
      </c>
      <c r="U154" s="48">
        <f>'[2]CUADRO 7A'!U151/U$191</f>
        <v>3320993.1941405162</v>
      </c>
      <c r="V154" s="48">
        <f>'[2]CUADRO 7A'!V151/V$191</f>
        <v>3522786.034212539</v>
      </c>
      <c r="W154" s="48">
        <f>'[2]CUADRO 7A'!W151/W$191</f>
        <v>2912388.2812960139</v>
      </c>
      <c r="X154" s="48">
        <f>'[2]CUADRO 7A'!X151/X$191</f>
        <v>3838729.4450351549</v>
      </c>
      <c r="Y154" s="48">
        <f>'[2]CUADRO 7A'!Y151/Y$191</f>
        <v>3005991.9066922567</v>
      </c>
      <c r="Z154" s="48">
        <f>'[2]CUADRO 7A'!Z151/Z$191</f>
        <v>4500913.6790008731</v>
      </c>
      <c r="AA154" s="48">
        <f>'[2]CUADRO 7A'!AA151/AA$191</f>
        <v>7024872.6502663372</v>
      </c>
      <c r="AB154" s="48">
        <f>'[2]CUADRO 7A'!AB151/AB$191</f>
        <v>6543263.0969029702</v>
      </c>
      <c r="AC154" s="48">
        <f>'[1]CUADRO 7A'!AC154/$AC$191</f>
        <v>5495844.5330469999</v>
      </c>
    </row>
    <row r="155" spans="2:29" x14ac:dyDescent="0.2">
      <c r="B155" s="108" t="s">
        <v>320</v>
      </c>
      <c r="C155" s="48">
        <f>'[2]CUADRO 7A'!C152/C$191</f>
        <v>0</v>
      </c>
      <c r="D155" s="48">
        <f>'[2]CUADRO 7A'!D152/D$191</f>
        <v>0</v>
      </c>
      <c r="E155" s="48">
        <f>'[2]CUADRO 7A'!E152/E$191</f>
        <v>0</v>
      </c>
      <c r="F155" s="48">
        <f>'[2]CUADRO 7A'!F152/F$191</f>
        <v>0</v>
      </c>
      <c r="G155" s="48">
        <f>'[2]CUADRO 7A'!G152/G$191</f>
        <v>0</v>
      </c>
      <c r="H155" s="48">
        <f>'[2]CUADRO 7A'!H152/H$191</f>
        <v>0</v>
      </c>
      <c r="I155" s="48">
        <f>'[2]CUADRO 7A'!I152/I$191</f>
        <v>0</v>
      </c>
      <c r="J155" s="48">
        <f>'[2]CUADRO 7A'!J152/J$191</f>
        <v>0</v>
      </c>
      <c r="K155" s="48">
        <f>'[2]CUADRO 7A'!K152/K$191</f>
        <v>0</v>
      </c>
      <c r="L155" s="48">
        <f>'[2]CUADRO 7A'!L152/L$191</f>
        <v>0</v>
      </c>
      <c r="M155" s="48">
        <f>'[2]CUADRO 7A'!M152/M$191</f>
        <v>0</v>
      </c>
      <c r="N155" s="48">
        <f>'[2]CUADRO 7A'!N152/N$191</f>
        <v>0</v>
      </c>
      <c r="O155" s="48">
        <f>'[2]CUADRO 7A'!O152/O$191</f>
        <v>0</v>
      </c>
      <c r="P155" s="48">
        <f>'[2]CUADRO 7A'!P152/P$191</f>
        <v>0</v>
      </c>
      <c r="Q155" s="48">
        <f>'[2]CUADRO 7A'!Q152/Q$191</f>
        <v>0</v>
      </c>
      <c r="R155" s="48">
        <f>'[2]CUADRO 7A'!R152/R$191</f>
        <v>0</v>
      </c>
      <c r="S155" s="48">
        <f>'[2]CUADRO 7A'!S152/S$191</f>
        <v>0</v>
      </c>
      <c r="T155" s="48">
        <f>'[2]CUADRO 7A'!T152/T$191</f>
        <v>0</v>
      </c>
      <c r="U155" s="48">
        <f>'[2]CUADRO 7A'!U152/U$191</f>
        <v>0</v>
      </c>
      <c r="V155" s="48">
        <f>'[2]CUADRO 7A'!V152/V$191</f>
        <v>0</v>
      </c>
      <c r="W155" s="48">
        <f>'[2]CUADRO 7A'!W152/W$191</f>
        <v>1630.5708500746787</v>
      </c>
      <c r="X155" s="48">
        <f>'[2]CUADRO 7A'!X152/X$191</f>
        <v>1470.4112464757961</v>
      </c>
      <c r="Y155" s="48">
        <f>'[2]CUADRO 7A'!Y152/Y$191</f>
        <v>1478.9653701947077</v>
      </c>
      <c r="Z155" s="48">
        <f>'[2]CUADRO 7A'!Z152/Z$191</f>
        <v>305.94072428801815</v>
      </c>
      <c r="AA155" s="48">
        <f>'[2]CUADRO 7A'!AA152/AA$191</f>
        <v>418.18211132021293</v>
      </c>
      <c r="AB155" s="48">
        <f>'[2]CUADRO 7A'!AB152/AB$191</f>
        <v>443.66547254462256</v>
      </c>
      <c r="AC155" s="48">
        <f>'[1]CUADRO 7A'!AC155/$AC$191</f>
        <v>117.15888</v>
      </c>
    </row>
    <row r="156" spans="2:29" x14ac:dyDescent="0.2">
      <c r="B156" s="108" t="s">
        <v>241</v>
      </c>
      <c r="C156" s="48">
        <f>'[2]CUADRO 7A'!C153/C$191</f>
        <v>784588.20582933014</v>
      </c>
      <c r="D156" s="48">
        <f>'[2]CUADRO 7A'!D153/D$191</f>
        <v>652544.09229051415</v>
      </c>
      <c r="E156" s="48">
        <f>'[2]CUADRO 7A'!E153/E$191</f>
        <v>639723.21249465505</v>
      </c>
      <c r="F156" s="48">
        <f>'[2]CUADRO 7A'!F153/F$191</f>
        <v>520941.7950150774</v>
      </c>
      <c r="G156" s="48">
        <f>'[2]CUADRO 7A'!G153/G$191</f>
        <v>749998.36299597146</v>
      </c>
      <c r="H156" s="48">
        <f>'[2]CUADRO 7A'!H153/H$191</f>
        <v>699308.1198749243</v>
      </c>
      <c r="I156" s="48">
        <f>'[2]CUADRO 7A'!I153/I$191</f>
        <v>842377.69072189881</v>
      </c>
      <c r="J156" s="48">
        <f>'[2]CUADRO 7A'!J153/J$191</f>
        <v>580704.51347230386</v>
      </c>
      <c r="K156" s="48">
        <f>'[2]CUADRO 7A'!K153/K$191</f>
        <v>778067.4533095673</v>
      </c>
      <c r="L156" s="48">
        <f>'[2]CUADRO 7A'!L153/L$191</f>
        <v>1037598.4207619692</v>
      </c>
      <c r="M156" s="48">
        <f>'[2]CUADRO 7A'!M153/M$191</f>
        <v>734350.21117984131</v>
      </c>
      <c r="N156" s="48">
        <f>'[2]CUADRO 7A'!N153/N$191</f>
        <v>959951.46998343035</v>
      </c>
      <c r="O156" s="48">
        <f>'[2]CUADRO 7A'!O153/O$191</f>
        <v>848603.57472815667</v>
      </c>
      <c r="P156" s="48">
        <f>'[2]CUADRO 7A'!P153/P$191</f>
        <v>694301.37794288725</v>
      </c>
      <c r="Q156" s="48">
        <f>'[2]CUADRO 7A'!Q153/Q$191</f>
        <v>608279.42537479987</v>
      </c>
      <c r="R156" s="48">
        <f>'[2]CUADRO 7A'!R153/R$191</f>
        <v>512574.01877378032</v>
      </c>
      <c r="S156" s="48">
        <f>'[2]CUADRO 7A'!S153/S$191</f>
        <v>544841.13625830773</v>
      </c>
      <c r="T156" s="48">
        <f>'[2]CUADRO 7A'!T153/T$191</f>
        <v>450132.38144913147</v>
      </c>
      <c r="U156" s="48">
        <f>'[2]CUADRO 7A'!U153/U$191</f>
        <v>385408.93385376444</v>
      </c>
      <c r="V156" s="48">
        <f>'[2]CUADRO 7A'!V153/V$191</f>
        <v>149254.20415294101</v>
      </c>
      <c r="W156" s="48">
        <f>'[2]CUADRO 7A'!W153/W$191</f>
        <v>164294.32603005914</v>
      </c>
      <c r="X156" s="48">
        <f>'[2]CUADRO 7A'!X153/X$191</f>
        <v>170261.26450484732</v>
      </c>
      <c r="Y156" s="48">
        <f>'[2]CUADRO 7A'!Y153/Y$191</f>
        <v>109254.50865189706</v>
      </c>
      <c r="Z156" s="48">
        <f>'[2]CUADRO 7A'!Z153/Z$191</f>
        <v>135513.46038779346</v>
      </c>
      <c r="AA156" s="48">
        <f>'[2]CUADRO 7A'!AA153/AA$191</f>
        <v>239743.71842716125</v>
      </c>
      <c r="AB156" s="48">
        <f>'[2]CUADRO 7A'!AB153/AB$191</f>
        <v>186171.97604989054</v>
      </c>
      <c r="AC156" s="48">
        <f>'[1]CUADRO 7A'!AC156/$AC$191</f>
        <v>267999.27701199998</v>
      </c>
    </row>
    <row r="157" spans="2:29" x14ac:dyDescent="0.2">
      <c r="B157" s="108" t="s">
        <v>366</v>
      </c>
      <c r="C157" s="74">
        <f>'[2]CUADRO 7A'!C154/C$191</f>
        <v>0</v>
      </c>
      <c r="D157" s="74">
        <f>'[2]CUADRO 7A'!D154/D$191</f>
        <v>0</v>
      </c>
      <c r="E157" s="74">
        <f>'[2]CUADRO 7A'!E154/E$191</f>
        <v>0</v>
      </c>
      <c r="F157" s="74">
        <f>'[2]CUADRO 7A'!F154/F$191</f>
        <v>0</v>
      </c>
      <c r="G157" s="74">
        <f>'[2]CUADRO 7A'!G154/G$191</f>
        <v>0</v>
      </c>
      <c r="H157" s="74">
        <f>'[2]CUADRO 7A'!H154/H$191</f>
        <v>0</v>
      </c>
      <c r="I157" s="74">
        <f>'[2]CUADRO 7A'!I154/I$191</f>
        <v>0</v>
      </c>
      <c r="J157" s="74">
        <f>'[2]CUADRO 7A'!J154/J$191</f>
        <v>0</v>
      </c>
      <c r="K157" s="74">
        <f>'[2]CUADRO 7A'!K154/K$191</f>
        <v>0</v>
      </c>
      <c r="L157" s="74">
        <f>'[2]CUADRO 7A'!L154/L$191</f>
        <v>0</v>
      </c>
      <c r="M157" s="74">
        <f>'[2]CUADRO 7A'!M154/M$191</f>
        <v>0</v>
      </c>
      <c r="N157" s="74">
        <f>'[2]CUADRO 7A'!N154/N$191</f>
        <v>0</v>
      </c>
      <c r="O157" s="74">
        <f>'[2]CUADRO 7A'!O154/O$191</f>
        <v>0</v>
      </c>
      <c r="P157" s="74">
        <f>'[2]CUADRO 7A'!P154/P$191</f>
        <v>0</v>
      </c>
      <c r="Q157" s="74">
        <f>'[2]CUADRO 7A'!Q154/Q$191</f>
        <v>0</v>
      </c>
      <c r="R157" s="74">
        <f>'[2]CUADRO 7A'!R154/R$191</f>
        <v>0</v>
      </c>
      <c r="S157" s="74">
        <f>'[2]CUADRO 7A'!S154/S$191</f>
        <v>0</v>
      </c>
      <c r="T157" s="74">
        <f>'[2]CUADRO 7A'!T154/T$191</f>
        <v>0</v>
      </c>
      <c r="U157" s="74">
        <f>'[2]CUADRO 7A'!U154/U$191</f>
        <v>0</v>
      </c>
      <c r="V157" s="74">
        <f>'[2]CUADRO 7A'!V154/V$191</f>
        <v>0</v>
      </c>
      <c r="W157" s="74">
        <f>'[2]CUADRO 7A'!W154/W$191</f>
        <v>0</v>
      </c>
      <c r="X157" s="74">
        <f>'[2]CUADRO 7A'!X154/X$191</f>
        <v>0</v>
      </c>
      <c r="Y157" s="74">
        <f>'[2]CUADRO 7A'!Y154/Y$191</f>
        <v>0</v>
      </c>
      <c r="Z157" s="74">
        <f>'[2]CUADRO 7A'!Z154/Z$191</f>
        <v>0</v>
      </c>
      <c r="AA157" s="74">
        <f>'[2]CUADRO 7A'!AA154/AA$191</f>
        <v>0</v>
      </c>
      <c r="AB157" s="74">
        <f>'[2]CUADRO 7A'!AB154/AB$191</f>
        <v>0</v>
      </c>
      <c r="AC157" s="74">
        <f>'[1]CUADRO 7A'!AC157/$AC$191</f>
        <v>150000</v>
      </c>
    </row>
    <row r="158" spans="2:29" x14ac:dyDescent="0.2">
      <c r="B158" s="108" t="s">
        <v>242</v>
      </c>
      <c r="C158" s="48">
        <f>'[2]CUADRO 7A'!C155/C$191</f>
        <v>82221.072758086681</v>
      </c>
      <c r="D158" s="48">
        <f>'[2]CUADRO 7A'!D155/D$191</f>
        <v>89329.68745806998</v>
      </c>
      <c r="E158" s="48">
        <f>'[2]CUADRO 7A'!E155/E$191</f>
        <v>8265.1045502012694</v>
      </c>
      <c r="F158" s="48">
        <f>'[2]CUADRO 7A'!F155/F$191</f>
        <v>0</v>
      </c>
      <c r="G158" s="48">
        <f>'[2]CUADRO 7A'!G155/G$191</f>
        <v>0</v>
      </c>
      <c r="H158" s="48">
        <f>'[2]CUADRO 7A'!H155/H$191</f>
        <v>0</v>
      </c>
      <c r="I158" s="48">
        <f>'[2]CUADRO 7A'!I155/I$191</f>
        <v>0</v>
      </c>
      <c r="J158" s="48">
        <f>'[2]CUADRO 7A'!J155/J$191</f>
        <v>13245.136614951691</v>
      </c>
      <c r="K158" s="48">
        <f>'[2]CUADRO 7A'!K155/K$191</f>
        <v>5939.7229776783906</v>
      </c>
      <c r="L158" s="48">
        <f>'[2]CUADRO 7A'!L155/L$191</f>
        <v>0</v>
      </c>
      <c r="M158" s="48">
        <f>'[2]CUADRO 7A'!M155/M$191</f>
        <v>0</v>
      </c>
      <c r="N158" s="48">
        <f>'[2]CUADRO 7A'!N155/N$191</f>
        <v>0</v>
      </c>
      <c r="O158" s="48">
        <f>'[2]CUADRO 7A'!O155/O$191</f>
        <v>0</v>
      </c>
      <c r="P158" s="48">
        <f>'[2]CUADRO 7A'!P155/P$191</f>
        <v>0</v>
      </c>
      <c r="Q158" s="48">
        <f>'[2]CUADRO 7A'!Q155/Q$191</f>
        <v>0</v>
      </c>
      <c r="R158" s="48">
        <f>'[2]CUADRO 7A'!R155/R$191</f>
        <v>0</v>
      </c>
      <c r="S158" s="48">
        <f>'[2]CUADRO 7A'!S155/S$191</f>
        <v>0</v>
      </c>
      <c r="T158" s="48">
        <f>'[2]CUADRO 7A'!T155/T$191</f>
        <v>0</v>
      </c>
      <c r="U158" s="48">
        <f>'[2]CUADRO 7A'!U155/U$191</f>
        <v>0</v>
      </c>
      <c r="V158" s="48">
        <f>'[2]CUADRO 7A'!V155/V$191</f>
        <v>0</v>
      </c>
      <c r="W158" s="48">
        <f>'[2]CUADRO 7A'!W155/W$191</f>
        <v>0</v>
      </c>
      <c r="X158" s="48">
        <f>'[2]CUADRO 7A'!X155/X$191</f>
        <v>0</v>
      </c>
      <c r="Y158" s="48">
        <f>'[2]CUADRO 7A'!Y155/Y$191</f>
        <v>0</v>
      </c>
      <c r="Z158" s="48">
        <f>'[2]CUADRO 7A'!Z155/Z$191</f>
        <v>456210.78508228838</v>
      </c>
      <c r="AA158" s="48">
        <f>'[2]CUADRO 7A'!AA155/AA$191</f>
        <v>0</v>
      </c>
      <c r="AB158" s="48">
        <f>'[2]CUADRO 7A'!AB155/AB$191</f>
        <v>0</v>
      </c>
      <c r="AC158" s="48">
        <f>'[1]CUADRO 7A'!AC158/$AC$191</f>
        <v>0</v>
      </c>
    </row>
    <row r="159" spans="2:29" x14ac:dyDescent="0.2">
      <c r="B159" s="108" t="s">
        <v>243</v>
      </c>
      <c r="C159" s="48">
        <f>'[2]CUADRO 7A'!C156/C$191</f>
        <v>0</v>
      </c>
      <c r="D159" s="48">
        <f>'[2]CUADRO 7A'!D156/D$191</f>
        <v>0</v>
      </c>
      <c r="E159" s="48">
        <f>'[2]CUADRO 7A'!E156/E$191</f>
        <v>0</v>
      </c>
      <c r="F159" s="48">
        <f>'[2]CUADRO 7A'!F156/F$191</f>
        <v>0</v>
      </c>
      <c r="G159" s="48">
        <f>'[2]CUADRO 7A'!G156/G$191</f>
        <v>0</v>
      </c>
      <c r="H159" s="48">
        <f>'[2]CUADRO 7A'!H156/H$191</f>
        <v>0</v>
      </c>
      <c r="I159" s="48">
        <f>'[2]CUADRO 7A'!I156/I$191</f>
        <v>0</v>
      </c>
      <c r="J159" s="48">
        <f>'[2]CUADRO 7A'!J156/J$191</f>
        <v>0</v>
      </c>
      <c r="K159" s="48">
        <f>'[2]CUADRO 7A'!K156/K$191</f>
        <v>0</v>
      </c>
      <c r="L159" s="48">
        <f>'[2]CUADRO 7A'!L156/L$191</f>
        <v>0</v>
      </c>
      <c r="M159" s="48">
        <f>'[2]CUADRO 7A'!M156/M$191</f>
        <v>0</v>
      </c>
      <c r="N159" s="48">
        <f>'[2]CUADRO 7A'!N156/N$191</f>
        <v>0</v>
      </c>
      <c r="O159" s="48">
        <f>'[2]CUADRO 7A'!O156/O$191</f>
        <v>0</v>
      </c>
      <c r="P159" s="48">
        <f>'[2]CUADRO 7A'!P156/P$191</f>
        <v>0</v>
      </c>
      <c r="Q159" s="48">
        <f>'[2]CUADRO 7A'!Q156/Q$191</f>
        <v>0</v>
      </c>
      <c r="R159" s="48">
        <f>'[2]CUADRO 7A'!R156/R$191</f>
        <v>0</v>
      </c>
      <c r="S159" s="48">
        <f>'[2]CUADRO 7A'!S156/S$191</f>
        <v>0</v>
      </c>
      <c r="T159" s="48">
        <f>'[2]CUADRO 7A'!T156/T$191</f>
        <v>0</v>
      </c>
      <c r="U159" s="48">
        <f>'[2]CUADRO 7A'!U156/U$191</f>
        <v>0</v>
      </c>
      <c r="V159" s="48">
        <f>'[2]CUADRO 7A'!V156/V$191</f>
        <v>98885.928254069353</v>
      </c>
      <c r="W159" s="48">
        <f>'[2]CUADRO 7A'!W156/W$191</f>
        <v>55167.151322430014</v>
      </c>
      <c r="X159" s="48">
        <f>'[2]CUADRO 7A'!X156/X$191</f>
        <v>197744.91031877563</v>
      </c>
      <c r="Y159" s="48">
        <f>'[2]CUADRO 7A'!Y156/Y$191</f>
        <v>161962.49184560368</v>
      </c>
      <c r="Z159" s="48">
        <f>'[2]CUADRO 7A'!Z156/Z$191</f>
        <v>97593.681499939557</v>
      </c>
      <c r="AA159" s="48">
        <f>'[2]CUADRO 7A'!AA156/AA$191</f>
        <v>58474.663303333422</v>
      </c>
      <c r="AB159" s="48">
        <f>'[2]CUADRO 7A'!AB156/AB$191</f>
        <v>10073.052620067576</v>
      </c>
      <c r="AC159" s="48">
        <f>'[1]CUADRO 7A'!AC159/$AC$191</f>
        <v>54067.583605</v>
      </c>
    </row>
    <row r="160" spans="2:29" x14ac:dyDescent="0.2">
      <c r="B160" s="108" t="s">
        <v>321</v>
      </c>
      <c r="C160" s="48">
        <f>'[2]CUADRO 7A'!C157/C$191</f>
        <v>0</v>
      </c>
      <c r="D160" s="48">
        <f>'[2]CUADRO 7A'!D157/D$191</f>
        <v>0</v>
      </c>
      <c r="E160" s="48">
        <f>'[2]CUADRO 7A'!E157/E$191</f>
        <v>0</v>
      </c>
      <c r="F160" s="48">
        <f>'[2]CUADRO 7A'!F157/F$191</f>
        <v>0</v>
      </c>
      <c r="G160" s="48">
        <f>'[2]CUADRO 7A'!G157/G$191</f>
        <v>0</v>
      </c>
      <c r="H160" s="48">
        <f>'[2]CUADRO 7A'!H157/H$191</f>
        <v>0</v>
      </c>
      <c r="I160" s="48">
        <f>'[2]CUADRO 7A'!I157/I$191</f>
        <v>0</v>
      </c>
      <c r="J160" s="48">
        <f>'[2]CUADRO 7A'!J157/J$191</f>
        <v>0</v>
      </c>
      <c r="K160" s="48">
        <f>'[2]CUADRO 7A'!K157/K$191</f>
        <v>0</v>
      </c>
      <c r="L160" s="48">
        <f>'[2]CUADRO 7A'!L157/L$191</f>
        <v>0</v>
      </c>
      <c r="M160" s="48">
        <f>'[2]CUADRO 7A'!M157/M$191</f>
        <v>0</v>
      </c>
      <c r="N160" s="48">
        <f>'[2]CUADRO 7A'!N157/N$191</f>
        <v>105633.25402284272</v>
      </c>
      <c r="O160" s="48">
        <f>'[2]CUADRO 7A'!O157/O$191</f>
        <v>0</v>
      </c>
      <c r="P160" s="48">
        <f>'[2]CUADRO 7A'!P157/P$191</f>
        <v>109749.54076718567</v>
      </c>
      <c r="Q160" s="48">
        <f>'[2]CUADRO 7A'!Q157/Q$191</f>
        <v>111179.2778028133</v>
      </c>
      <c r="R160" s="48">
        <f>'[2]CUADRO 7A'!R157/R$191</f>
        <v>107841.99620051221</v>
      </c>
      <c r="S160" s="48">
        <f>'[2]CUADRO 7A'!S157/S$191</f>
        <v>116164.41155559795</v>
      </c>
      <c r="T160" s="48">
        <f>'[2]CUADRO 7A'!T157/T$191</f>
        <v>84468.229438348804</v>
      </c>
      <c r="U160" s="48">
        <f>'[2]CUADRO 7A'!U157/U$191</f>
        <v>51432.212804282775</v>
      </c>
      <c r="V160" s="48">
        <f>'[2]CUADRO 7A'!V157/V$191</f>
        <v>122578.94804836229</v>
      </c>
      <c r="W160" s="48">
        <f>'[2]CUADRO 7A'!W157/W$191</f>
        <v>135128.9170532545</v>
      </c>
      <c r="X160" s="48">
        <f>'[2]CUADRO 7A'!X157/X$191</f>
        <v>154481.32166619413</v>
      </c>
      <c r="Y160" s="48">
        <f>'[2]CUADRO 7A'!Y157/Y$191</f>
        <v>168260.16623550071</v>
      </c>
      <c r="Z160" s="48">
        <f>'[2]CUADRO 7A'!Z157/Z$191</f>
        <v>259177.83795071149</v>
      </c>
      <c r="AA160" s="48">
        <f>'[2]CUADRO 7A'!AA157/AA$191</f>
        <v>203208.00271533194</v>
      </c>
      <c r="AB160" s="48">
        <f>'[2]CUADRO 7A'!AB157/AB$191</f>
        <v>191911.51046009397</v>
      </c>
      <c r="AC160" s="48">
        <f>'[1]CUADRO 7A'!AC160/$AC$191</f>
        <v>186033.18982199999</v>
      </c>
    </row>
    <row r="161" spans="2:29" x14ac:dyDescent="0.2">
      <c r="B161" s="108" t="s">
        <v>245</v>
      </c>
      <c r="C161" s="48">
        <f>'[2]CUADRO 7A'!C158/C$191</f>
        <v>23057.317969449097</v>
      </c>
      <c r="D161" s="48">
        <f>'[2]CUADRO 7A'!D158/D$191</f>
        <v>0</v>
      </c>
      <c r="E161" s="48">
        <f>'[2]CUADRO 7A'!E158/E$191</f>
        <v>0</v>
      </c>
      <c r="F161" s="48">
        <f>'[2]CUADRO 7A'!F158/F$191</f>
        <v>0</v>
      </c>
      <c r="G161" s="48">
        <f>'[2]CUADRO 7A'!G158/G$191</f>
        <v>0</v>
      </c>
      <c r="H161" s="48">
        <f>'[2]CUADRO 7A'!H158/H$191</f>
        <v>0</v>
      </c>
      <c r="I161" s="48">
        <f>'[2]CUADRO 7A'!I158/I$191</f>
        <v>0</v>
      </c>
      <c r="J161" s="48">
        <f>'[2]CUADRO 7A'!J158/J$191</f>
        <v>0</v>
      </c>
      <c r="K161" s="48">
        <f>'[2]CUADRO 7A'!K158/K$191</f>
        <v>0</v>
      </c>
      <c r="L161" s="48">
        <f>'[2]CUADRO 7A'!L158/L$191</f>
        <v>0</v>
      </c>
      <c r="M161" s="48">
        <f>'[2]CUADRO 7A'!M158/M$191</f>
        <v>0</v>
      </c>
      <c r="N161" s="48">
        <f>'[2]CUADRO 7A'!N158/N$191</f>
        <v>0</v>
      </c>
      <c r="O161" s="48">
        <f>'[2]CUADRO 7A'!O158/O$191</f>
        <v>0</v>
      </c>
      <c r="P161" s="48">
        <f>'[2]CUADRO 7A'!P158/P$191</f>
        <v>0</v>
      </c>
      <c r="Q161" s="48">
        <f>'[2]CUADRO 7A'!Q158/Q$191</f>
        <v>0</v>
      </c>
      <c r="R161" s="48">
        <f>'[2]CUADRO 7A'!R158/R$191</f>
        <v>0</v>
      </c>
      <c r="S161" s="48">
        <f>'[2]CUADRO 7A'!S158/S$191</f>
        <v>0</v>
      </c>
      <c r="T161" s="48">
        <f>'[2]CUADRO 7A'!T158/T$191</f>
        <v>0</v>
      </c>
      <c r="U161" s="48">
        <f>'[2]CUADRO 7A'!U158/U$191</f>
        <v>0</v>
      </c>
      <c r="V161" s="48">
        <f>'[2]CUADRO 7A'!V158/V$191</f>
        <v>0</v>
      </c>
      <c r="W161" s="48">
        <f>'[2]CUADRO 7A'!W158/W$191</f>
        <v>0</v>
      </c>
      <c r="X161" s="48">
        <f>'[2]CUADRO 7A'!X158/X$191</f>
        <v>0</v>
      </c>
      <c r="Y161" s="48">
        <f>'[2]CUADRO 7A'!Y158/Y$191</f>
        <v>0</v>
      </c>
      <c r="Z161" s="48">
        <f>'[2]CUADRO 7A'!Z158/Z$191</f>
        <v>0</v>
      </c>
      <c r="AA161" s="48">
        <f>'[2]CUADRO 7A'!AA158/AA$191</f>
        <v>0</v>
      </c>
      <c r="AB161" s="48">
        <f>'[2]CUADRO 7A'!AB158/AB$191</f>
        <v>0</v>
      </c>
      <c r="AC161" s="48">
        <f>'[1]CUADRO 7A'!AC161/$AC$191</f>
        <v>0</v>
      </c>
    </row>
    <row r="162" spans="2:29" x14ac:dyDescent="0.2">
      <c r="B162" s="108" t="s">
        <v>246</v>
      </c>
      <c r="C162" s="48">
        <f>'[2]CUADRO 7A'!C159/C$191</f>
        <v>1212822.4157263108</v>
      </c>
      <c r="D162" s="48">
        <f>'[2]CUADRO 7A'!D159/D$191</f>
        <v>1695074.8273117982</v>
      </c>
      <c r="E162" s="48">
        <f>'[2]CUADRO 7A'!E159/E$191</f>
        <v>817992.60183275852</v>
      </c>
      <c r="F162" s="48">
        <f>'[2]CUADRO 7A'!F159/F$191</f>
        <v>754980.53815686749</v>
      </c>
      <c r="G162" s="48">
        <f>'[2]CUADRO 7A'!G159/G$191</f>
        <v>1056372.5240653732</v>
      </c>
      <c r="H162" s="48">
        <f>'[2]CUADRO 7A'!H159/H$191</f>
        <v>315637.67503640841</v>
      </c>
      <c r="I162" s="48">
        <f>'[2]CUADRO 7A'!I159/I$191</f>
        <v>1457648.2195129984</v>
      </c>
      <c r="J162" s="48">
        <f>'[2]CUADRO 7A'!J159/J$191</f>
        <v>2380800.9286927278</v>
      </c>
      <c r="K162" s="48">
        <f>'[2]CUADRO 7A'!K159/K$191</f>
        <v>1747741.0620938067</v>
      </c>
      <c r="L162" s="48">
        <f>'[2]CUADRO 7A'!L159/L$191</f>
        <v>2875716.6988630258</v>
      </c>
      <c r="M162" s="48">
        <f>'[2]CUADRO 7A'!M159/M$191</f>
        <v>5403121.7817981131</v>
      </c>
      <c r="N162" s="48">
        <f>'[2]CUADRO 7A'!N159/N$191</f>
        <v>310173.30296828941</v>
      </c>
      <c r="O162" s="48">
        <f>'[2]CUADRO 7A'!O159/O$191</f>
        <v>237924.61887887379</v>
      </c>
      <c r="P162" s="48">
        <f>'[2]CUADRO 7A'!P159/P$191</f>
        <v>487375.92252560786</v>
      </c>
      <c r="Q162" s="48">
        <f>'[2]CUADRO 7A'!Q159/Q$191</f>
        <v>470507.83949130028</v>
      </c>
      <c r="R162" s="48">
        <f>'[2]CUADRO 7A'!R159/R$191</f>
        <v>27548.710325265682</v>
      </c>
      <c r="S162" s="48">
        <f>'[2]CUADRO 7A'!S159/S$191</f>
        <v>758439.74327390234</v>
      </c>
      <c r="T162" s="48">
        <f>'[2]CUADRO 7A'!T159/T$191</f>
        <v>31943.227522755984</v>
      </c>
      <c r="U162" s="48">
        <f>'[2]CUADRO 7A'!U159/U$191</f>
        <v>6098.0616333968574</v>
      </c>
      <c r="V162" s="48">
        <f>'[2]CUADRO 7A'!V159/V$191</f>
        <v>0</v>
      </c>
      <c r="W162" s="48">
        <f>'[2]CUADRO 7A'!W159/W$191</f>
        <v>36637.005311846857</v>
      </c>
      <c r="X162" s="48">
        <f>'[2]CUADRO 7A'!X159/X$191</f>
        <v>26891.958999953724</v>
      </c>
      <c r="Y162" s="48">
        <f>'[2]CUADRO 7A'!Y159/Y$191</f>
        <v>43459.202789017225</v>
      </c>
      <c r="Z162" s="48">
        <f>'[2]CUADRO 7A'!Z159/Z$191</f>
        <v>43578.607834125098</v>
      </c>
      <c r="AA162" s="48">
        <f>'[2]CUADRO 7A'!AA159/AA$191</f>
        <v>44989.67824247307</v>
      </c>
      <c r="AB162" s="48">
        <f>'[2]CUADRO 7A'!AB159/AB$191</f>
        <v>29712.915593615486</v>
      </c>
      <c r="AC162" s="48">
        <f>'[1]CUADRO 7A'!AC162/$AC$191</f>
        <v>20321.428</v>
      </c>
    </row>
    <row r="163" spans="2:29" x14ac:dyDescent="0.2">
      <c r="B163" s="108" t="s">
        <v>247</v>
      </c>
      <c r="C163" s="48">
        <f>'[2]CUADRO 7A'!C160/C$191</f>
        <v>0</v>
      </c>
      <c r="D163" s="48">
        <f>'[2]CUADRO 7A'!D160/D$191</f>
        <v>0</v>
      </c>
      <c r="E163" s="48">
        <f>'[2]CUADRO 7A'!E160/E$191</f>
        <v>0</v>
      </c>
      <c r="F163" s="48">
        <f>'[2]CUADRO 7A'!F160/F$191</f>
        <v>0</v>
      </c>
      <c r="G163" s="48">
        <f>'[2]CUADRO 7A'!G160/G$191</f>
        <v>0</v>
      </c>
      <c r="H163" s="48">
        <f>'[2]CUADRO 7A'!H160/H$191</f>
        <v>0</v>
      </c>
      <c r="I163" s="48">
        <f>'[2]CUADRO 7A'!I160/I$191</f>
        <v>0</v>
      </c>
      <c r="J163" s="48">
        <f>'[2]CUADRO 7A'!J160/J$191</f>
        <v>0</v>
      </c>
      <c r="K163" s="48">
        <f>'[2]CUADRO 7A'!K160/K$191</f>
        <v>0</v>
      </c>
      <c r="L163" s="48">
        <f>'[2]CUADRO 7A'!L160/L$191</f>
        <v>0</v>
      </c>
      <c r="M163" s="48">
        <f>'[2]CUADRO 7A'!M160/M$191</f>
        <v>0</v>
      </c>
      <c r="N163" s="48">
        <f>'[2]CUADRO 7A'!N160/N$191</f>
        <v>0</v>
      </c>
      <c r="O163" s="48">
        <f>'[2]CUADRO 7A'!O160/O$191</f>
        <v>0</v>
      </c>
      <c r="P163" s="48">
        <f>'[2]CUADRO 7A'!P160/P$191</f>
        <v>0</v>
      </c>
      <c r="Q163" s="48">
        <f>'[2]CUADRO 7A'!Q160/Q$191</f>
        <v>0</v>
      </c>
      <c r="R163" s="48">
        <f>'[2]CUADRO 7A'!R160/R$191</f>
        <v>0</v>
      </c>
      <c r="S163" s="48">
        <f>'[2]CUADRO 7A'!S160/S$191</f>
        <v>0</v>
      </c>
      <c r="T163" s="48">
        <f>'[2]CUADRO 7A'!T160/T$191</f>
        <v>0</v>
      </c>
      <c r="U163" s="48">
        <f>'[2]CUADRO 7A'!U160/U$191</f>
        <v>0</v>
      </c>
      <c r="V163" s="48">
        <f>'[2]CUADRO 7A'!V160/V$191</f>
        <v>11348.26883836349</v>
      </c>
      <c r="W163" s="48">
        <f>'[2]CUADRO 7A'!W160/W$191</f>
        <v>2233.691337144669</v>
      </c>
      <c r="X163" s="48">
        <f>'[2]CUADRO 7A'!X160/X$191</f>
        <v>129722.72059543258</v>
      </c>
      <c r="Y163" s="48">
        <f>'[2]CUADRO 7A'!Y160/Y$191</f>
        <v>29537.312275560453</v>
      </c>
      <c r="Z163" s="48">
        <f>'[2]CUADRO 7A'!Z160/Z$191</f>
        <v>6386.9524353218194</v>
      </c>
      <c r="AA163" s="48">
        <f>'[2]CUADRO 7A'!AA160/AA$191</f>
        <v>6071.2475620929845</v>
      </c>
      <c r="AB163" s="48">
        <f>'[2]CUADRO 7A'!AB160/AB$191</f>
        <v>5678.5908432349761</v>
      </c>
      <c r="AC163" s="48">
        <f>'[1]CUADRO 7A'!AC163/$AC$191</f>
        <v>5600</v>
      </c>
    </row>
    <row r="164" spans="2:29" x14ac:dyDescent="0.2">
      <c r="B164" s="108" t="s">
        <v>248</v>
      </c>
      <c r="C164" s="48">
        <f>'[2]CUADRO 7A'!C161/C$191</f>
        <v>0</v>
      </c>
      <c r="D164" s="48">
        <f>'[2]CUADRO 7A'!D161/D$191</f>
        <v>0</v>
      </c>
      <c r="E164" s="48">
        <f>'[2]CUADRO 7A'!E161/E$191</f>
        <v>0</v>
      </c>
      <c r="F164" s="48">
        <f>'[2]CUADRO 7A'!F161/F$191</f>
        <v>0</v>
      </c>
      <c r="G164" s="48">
        <f>'[2]CUADRO 7A'!G161/G$191</f>
        <v>0</v>
      </c>
      <c r="H164" s="48">
        <f>'[2]CUADRO 7A'!H161/H$191</f>
        <v>0</v>
      </c>
      <c r="I164" s="48">
        <f>'[2]CUADRO 7A'!I161/I$191</f>
        <v>0</v>
      </c>
      <c r="J164" s="48">
        <f>'[2]CUADRO 7A'!J161/J$191</f>
        <v>0</v>
      </c>
      <c r="K164" s="48">
        <f>'[2]CUADRO 7A'!K161/K$191</f>
        <v>0</v>
      </c>
      <c r="L164" s="48">
        <f>'[2]CUADRO 7A'!L161/L$191</f>
        <v>0</v>
      </c>
      <c r="M164" s="48">
        <f>'[2]CUADRO 7A'!M161/M$191</f>
        <v>0</v>
      </c>
      <c r="N164" s="48">
        <f>'[2]CUADRO 7A'!N161/N$191</f>
        <v>0</v>
      </c>
      <c r="O164" s="48">
        <f>'[2]CUADRO 7A'!O161/O$191</f>
        <v>0</v>
      </c>
      <c r="P164" s="48">
        <f>'[2]CUADRO 7A'!P161/P$191</f>
        <v>0</v>
      </c>
      <c r="Q164" s="48">
        <f>'[2]CUADRO 7A'!Q161/Q$191</f>
        <v>0</v>
      </c>
      <c r="R164" s="48">
        <f>'[2]CUADRO 7A'!R161/R$191</f>
        <v>0</v>
      </c>
      <c r="S164" s="48">
        <f>'[2]CUADRO 7A'!S161/S$191</f>
        <v>0</v>
      </c>
      <c r="T164" s="48">
        <f>'[2]CUADRO 7A'!T161/T$191</f>
        <v>0</v>
      </c>
      <c r="U164" s="48">
        <f>'[2]CUADRO 7A'!U161/U$191</f>
        <v>0</v>
      </c>
      <c r="V164" s="48">
        <f>'[2]CUADRO 7A'!V161/V$191</f>
        <v>2280.7290486082961</v>
      </c>
      <c r="W164" s="48">
        <f>'[2]CUADRO 7A'!W161/W$191</f>
        <v>0</v>
      </c>
      <c r="X164" s="48">
        <f>'[2]CUADRO 7A'!X161/X$191</f>
        <v>24243.847055794733</v>
      </c>
      <c r="Y164" s="48">
        <f>'[2]CUADRO 7A'!Y161/Y$191</f>
        <v>31414.066010708222</v>
      </c>
      <c r="Z164" s="48">
        <f>'[2]CUADRO 7A'!Z161/Z$191</f>
        <v>58287.209171912189</v>
      </c>
      <c r="AA164" s="48">
        <f>'[2]CUADRO 7A'!AA161/AA$191</f>
        <v>49397.366862051858</v>
      </c>
      <c r="AB164" s="48">
        <f>'[2]CUADRO 7A'!AB161/AB$191</f>
        <v>49522.525857483794</v>
      </c>
      <c r="AC164" s="48">
        <f>'[1]CUADRO 7A'!AC164/$AC$191</f>
        <v>1703937.684356</v>
      </c>
    </row>
    <row r="165" spans="2:29" x14ac:dyDescent="0.2">
      <c r="B165" s="108" t="s">
        <v>249</v>
      </c>
      <c r="C165" s="48">
        <f>'[2]CUADRO 7A'!C162/C$191</f>
        <v>4004.5067187803861</v>
      </c>
      <c r="D165" s="48">
        <f>'[2]CUADRO 7A'!D162/D$191</f>
        <v>3418.4790615514044</v>
      </c>
      <c r="E165" s="48">
        <f>'[2]CUADRO 7A'!E162/E$191</f>
        <v>4517.6644118294698</v>
      </c>
      <c r="F165" s="48">
        <f>'[2]CUADRO 7A'!F162/F$191</f>
        <v>20841.265633338164</v>
      </c>
      <c r="G165" s="48">
        <f>'[2]CUADRO 7A'!G162/G$191</f>
        <v>13731.951936879554</v>
      </c>
      <c r="H165" s="48">
        <f>'[2]CUADRO 7A'!H162/H$191</f>
        <v>2685.7148307292705</v>
      </c>
      <c r="I165" s="48">
        <f>'[2]CUADRO 7A'!I162/I$191</f>
        <v>973.26336335794008</v>
      </c>
      <c r="J165" s="48">
        <f>'[2]CUADRO 7A'!J162/J$191</f>
        <v>0</v>
      </c>
      <c r="K165" s="48">
        <f>'[2]CUADRO 7A'!K162/K$191</f>
        <v>0</v>
      </c>
      <c r="L165" s="48">
        <f>'[2]CUADRO 7A'!L162/L$191</f>
        <v>0</v>
      </c>
      <c r="M165" s="48">
        <f>'[2]CUADRO 7A'!M162/M$191</f>
        <v>0</v>
      </c>
      <c r="N165" s="48">
        <f>'[2]CUADRO 7A'!N162/N$191</f>
        <v>0</v>
      </c>
      <c r="O165" s="48">
        <f>'[2]CUADRO 7A'!O162/O$191</f>
        <v>0</v>
      </c>
      <c r="P165" s="48">
        <f>'[2]CUADRO 7A'!P162/P$191</f>
        <v>0</v>
      </c>
      <c r="Q165" s="48">
        <f>'[2]CUADRO 7A'!Q162/Q$191</f>
        <v>0</v>
      </c>
      <c r="R165" s="48">
        <f>'[2]CUADRO 7A'!R162/R$191</f>
        <v>0</v>
      </c>
      <c r="S165" s="48">
        <f>'[2]CUADRO 7A'!S162/S$191</f>
        <v>0</v>
      </c>
      <c r="T165" s="48">
        <f>'[2]CUADRO 7A'!T162/T$191</f>
        <v>0</v>
      </c>
      <c r="U165" s="48">
        <f>'[2]CUADRO 7A'!U162/U$191</f>
        <v>0</v>
      </c>
      <c r="V165" s="48">
        <f>'[2]CUADRO 7A'!V162/V$191</f>
        <v>0</v>
      </c>
      <c r="W165" s="48">
        <f>'[2]CUADRO 7A'!W162/W$191</f>
        <v>0</v>
      </c>
      <c r="X165" s="48">
        <f>'[2]CUADRO 7A'!X162/X$191</f>
        <v>0</v>
      </c>
      <c r="Y165" s="48">
        <f>'[2]CUADRO 7A'!Y162/Y$191</f>
        <v>0</v>
      </c>
      <c r="Z165" s="48">
        <f>'[2]CUADRO 7A'!Z162/Z$191</f>
        <v>0</v>
      </c>
      <c r="AA165" s="48">
        <f>'[2]CUADRO 7A'!AA162/AA$191</f>
        <v>0</v>
      </c>
      <c r="AB165" s="48">
        <f>'[2]CUADRO 7A'!AB162/AB$191</f>
        <v>0</v>
      </c>
      <c r="AC165" s="48">
        <f>'[1]CUADRO 7A'!AC165/$AC$191</f>
        <v>0</v>
      </c>
    </row>
    <row r="166" spans="2:29" x14ac:dyDescent="0.2">
      <c r="B166" s="108" t="s">
        <v>250</v>
      </c>
      <c r="C166" s="48">
        <f>'[2]CUADRO 7A'!C163/C$191</f>
        <v>610092.20561266551</v>
      </c>
      <c r="D166" s="48">
        <f>'[2]CUADRO 7A'!D163/D$191</f>
        <v>521362.11837011285</v>
      </c>
      <c r="E166" s="48">
        <f>'[2]CUADRO 7A'!E163/E$191</f>
        <v>313653.74214624835</v>
      </c>
      <c r="F166" s="48">
        <f>'[2]CUADRO 7A'!F163/F$191</f>
        <v>119537.07485133351</v>
      </c>
      <c r="G166" s="48">
        <f>'[2]CUADRO 7A'!G163/G$191</f>
        <v>197092.77096814918</v>
      </c>
      <c r="H166" s="48">
        <f>'[2]CUADRO 7A'!H163/H$191</f>
        <v>196503.4727787716</v>
      </c>
      <c r="I166" s="48">
        <f>'[2]CUADRO 7A'!I163/I$191</f>
        <v>264135.531305329</v>
      </c>
      <c r="J166" s="48">
        <f>'[2]CUADRO 7A'!J163/J$191</f>
        <v>222592.01747688206</v>
      </c>
      <c r="K166" s="48">
        <f>'[2]CUADRO 7A'!K163/K$191</f>
        <v>199056.7712295744</v>
      </c>
      <c r="L166" s="48">
        <f>'[2]CUADRO 7A'!L163/L$191</f>
        <v>102944.08514080809</v>
      </c>
      <c r="M166" s="48">
        <f>'[2]CUADRO 7A'!M163/M$191</f>
        <v>436032.84840630257</v>
      </c>
      <c r="N166" s="48">
        <f>'[2]CUADRO 7A'!N163/N$191</f>
        <v>485701.12722293125</v>
      </c>
      <c r="O166" s="48">
        <f>'[2]CUADRO 7A'!O163/O$191</f>
        <v>102913.95917997544</v>
      </c>
      <c r="P166" s="48">
        <f>'[2]CUADRO 7A'!P163/P$191</f>
        <v>34303.359906612473</v>
      </c>
      <c r="Q166" s="48">
        <f>'[2]CUADRO 7A'!Q163/Q$191</f>
        <v>27493.198090560098</v>
      </c>
      <c r="R166" s="48">
        <f>'[2]CUADRO 7A'!R163/R$191</f>
        <v>5902.6547390719434</v>
      </c>
      <c r="S166" s="48">
        <f>'[2]CUADRO 7A'!S163/S$191</f>
        <v>701.23835856247774</v>
      </c>
      <c r="T166" s="48">
        <f>'[2]CUADRO 7A'!T163/T$191</f>
        <v>24197.912539229925</v>
      </c>
      <c r="U166" s="48">
        <f>'[2]CUADRO 7A'!U163/U$191</f>
        <v>238118.4447084486</v>
      </c>
      <c r="V166" s="48">
        <f>'[2]CUADRO 7A'!V163/V$191</f>
        <v>0</v>
      </c>
      <c r="W166" s="48">
        <f>'[2]CUADRO 7A'!W163/W$191</f>
        <v>0</v>
      </c>
      <c r="X166" s="48">
        <f>'[2]CUADRO 7A'!X163/X$191</f>
        <v>0</v>
      </c>
      <c r="Y166" s="48">
        <f>'[2]CUADRO 7A'!Y163/Y$191</f>
        <v>0</v>
      </c>
      <c r="Z166" s="48">
        <f>'[2]CUADRO 7A'!Z163/Z$191</f>
        <v>0</v>
      </c>
      <c r="AA166" s="48">
        <f>'[2]CUADRO 7A'!AA163/AA$191</f>
        <v>0</v>
      </c>
      <c r="AB166" s="48">
        <f>'[2]CUADRO 7A'!AB163/AB$191</f>
        <v>0</v>
      </c>
      <c r="AC166" s="48">
        <f>'[1]CUADRO 7A'!AC166/$AC$191</f>
        <v>0</v>
      </c>
    </row>
    <row r="167" spans="2:29" x14ac:dyDescent="0.2">
      <c r="B167" s="110" t="s">
        <v>251</v>
      </c>
      <c r="C167" s="50">
        <f>'[2]CUADRO 7A'!C164/C$191</f>
        <v>0</v>
      </c>
      <c r="D167" s="50">
        <f>'[2]CUADRO 7A'!D164/D$191</f>
        <v>86403.029592836567</v>
      </c>
      <c r="E167" s="50">
        <f>'[2]CUADRO 7A'!E164/E$191</f>
        <v>110002.85496950669</v>
      </c>
      <c r="F167" s="50">
        <f>'[2]CUADRO 7A'!F164/F$191</f>
        <v>153139.63086890473</v>
      </c>
      <c r="G167" s="50">
        <f>'[2]CUADRO 7A'!G164/G$191</f>
        <v>107951.36421827381</v>
      </c>
      <c r="H167" s="50">
        <f>'[2]CUADRO 7A'!H164/H$191</f>
        <v>111161.1143993545</v>
      </c>
      <c r="I167" s="50">
        <f>'[2]CUADRO 7A'!I164/I$191</f>
        <v>235669.38780509852</v>
      </c>
      <c r="J167" s="50">
        <f>'[2]CUADRO 7A'!J164/J$191</f>
        <v>232497.01574644528</v>
      </c>
      <c r="K167" s="50">
        <f>'[2]CUADRO 7A'!K164/K$191</f>
        <v>223869.08656332729</v>
      </c>
      <c r="L167" s="50">
        <f>'[2]CUADRO 7A'!L164/L$191</f>
        <v>222301.2237126728</v>
      </c>
      <c r="M167" s="50">
        <f>'[2]CUADRO 7A'!M164/M$191</f>
        <v>375693.49836743338</v>
      </c>
      <c r="N167" s="50">
        <f>'[2]CUADRO 7A'!N164/N$191</f>
        <v>399394.88613067858</v>
      </c>
      <c r="O167" s="50">
        <f>'[2]CUADRO 7A'!O164/O$191</f>
        <v>435124.08167055243</v>
      </c>
      <c r="P167" s="50">
        <f>'[2]CUADRO 7A'!P164/P$191</f>
        <v>705546.51680905675</v>
      </c>
      <c r="Q167" s="50">
        <f>'[2]CUADRO 7A'!Q164/Q$191</f>
        <v>729447.32317766105</v>
      </c>
      <c r="R167" s="50">
        <f>'[2]CUADRO 7A'!R164/R$191</f>
        <v>716731.90717671334</v>
      </c>
      <c r="S167" s="50">
        <f>'[2]CUADRO 7A'!S164/S$191</f>
        <v>797090.34469270136</v>
      </c>
      <c r="T167" s="50">
        <f>'[2]CUADRO 7A'!T164/T$191</f>
        <v>925035.63138835062</v>
      </c>
      <c r="U167" s="50">
        <f>'[2]CUADRO 7A'!U164/U$191</f>
        <v>819024.69446793466</v>
      </c>
      <c r="V167" s="50">
        <f>'[2]CUADRO 7A'!V164/V$191</f>
        <v>800494.81345055671</v>
      </c>
      <c r="W167" s="50">
        <f>'[2]CUADRO 7A'!W164/W$191</f>
        <v>969495.28611542098</v>
      </c>
      <c r="X167" s="50">
        <f>'[2]CUADRO 7A'!X164/X$191</f>
        <v>913273.54156793118</v>
      </c>
      <c r="Y167" s="50">
        <f>'[2]CUADRO 7A'!Y164/Y$191</f>
        <v>782583.37413344777</v>
      </c>
      <c r="Z167" s="50">
        <f>'[2]CUADRO 7A'!Z164/Z$191</f>
        <v>993478.57394709229</v>
      </c>
      <c r="AA167" s="50">
        <f>'[2]CUADRO 7A'!AA164/AA$191</f>
        <v>826536.25216413091</v>
      </c>
      <c r="AB167" s="50">
        <f>'[2]CUADRO 7A'!AB164/AB$191</f>
        <v>950297.28092194034</v>
      </c>
      <c r="AC167" s="50">
        <f>'[1]CUADRO 7A'!AC167/$AC$191</f>
        <v>1037335.43535</v>
      </c>
    </row>
    <row r="168" spans="2:29" x14ac:dyDescent="0.2">
      <c r="B168" s="108" t="s">
        <v>251</v>
      </c>
      <c r="C168" s="48">
        <f>'[2]CUADRO 7A'!C165/C$191</f>
        <v>0</v>
      </c>
      <c r="D168" s="48">
        <f>'[2]CUADRO 7A'!D165/D$191</f>
        <v>86403.029592836567</v>
      </c>
      <c r="E168" s="48">
        <f>'[2]CUADRO 7A'!E165/E$191</f>
        <v>110002.85496950669</v>
      </c>
      <c r="F168" s="48">
        <f>'[2]CUADRO 7A'!F165/F$191</f>
        <v>153139.63086890473</v>
      </c>
      <c r="G168" s="48">
        <f>'[2]CUADRO 7A'!G165/G$191</f>
        <v>107951.36421827381</v>
      </c>
      <c r="H168" s="48">
        <f>'[2]CUADRO 7A'!H165/H$191</f>
        <v>111161.1143993545</v>
      </c>
      <c r="I168" s="48">
        <f>'[2]CUADRO 7A'!I165/I$191</f>
        <v>235669.38780509852</v>
      </c>
      <c r="J168" s="48">
        <f>'[2]CUADRO 7A'!J165/J$191</f>
        <v>232497.01574644528</v>
      </c>
      <c r="K168" s="48">
        <f>'[2]CUADRO 7A'!K165/K$191</f>
        <v>223869.08656332729</v>
      </c>
      <c r="L168" s="48">
        <f>'[2]CUADRO 7A'!L165/L$191</f>
        <v>222301.2237126728</v>
      </c>
      <c r="M168" s="48">
        <f>'[2]CUADRO 7A'!M165/M$191</f>
        <v>375693.49836743338</v>
      </c>
      <c r="N168" s="48">
        <f>'[2]CUADRO 7A'!N165/N$191</f>
        <v>399394.88613067858</v>
      </c>
      <c r="O168" s="48">
        <f>'[2]CUADRO 7A'!O165/O$191</f>
        <v>435124.08167055243</v>
      </c>
      <c r="P168" s="48">
        <f>'[2]CUADRO 7A'!P165/P$191</f>
        <v>705546.51680905675</v>
      </c>
      <c r="Q168" s="48">
        <f>'[2]CUADRO 7A'!Q165/Q$191</f>
        <v>729447.32317766105</v>
      </c>
      <c r="R168" s="48">
        <f>'[2]CUADRO 7A'!R165/R$191</f>
        <v>716731.90717671334</v>
      </c>
      <c r="S168" s="48">
        <f>'[2]CUADRO 7A'!S165/S$191</f>
        <v>797090.34469270136</v>
      </c>
      <c r="T168" s="48">
        <f>'[2]CUADRO 7A'!T165/T$191</f>
        <v>925035.63138835062</v>
      </c>
      <c r="U168" s="48">
        <f>'[2]CUADRO 7A'!U165/U$191</f>
        <v>819024.69446793466</v>
      </c>
      <c r="V168" s="48">
        <f>'[2]CUADRO 7A'!V165/V$191</f>
        <v>0</v>
      </c>
      <c r="W168" s="48">
        <f>'[2]CUADRO 7A'!W165/W$191</f>
        <v>0</v>
      </c>
      <c r="X168" s="48">
        <f>'[2]CUADRO 7A'!X165/X$191</f>
        <v>0</v>
      </c>
      <c r="Y168" s="48">
        <f>'[2]CUADRO 7A'!Y165/Y$191</f>
        <v>0</v>
      </c>
      <c r="Z168" s="48">
        <f>'[2]CUADRO 7A'!Z165/Z$191</f>
        <v>0</v>
      </c>
      <c r="AA168" s="48">
        <f>'[2]CUADRO 7A'!AA165/AA$191</f>
        <v>0</v>
      </c>
      <c r="AB168" s="48">
        <f>'[2]CUADRO 7A'!AB165/AB$191</f>
        <v>0</v>
      </c>
      <c r="AC168" s="48">
        <f>'[1]CUADRO 7A'!AC168/$AC$191</f>
        <v>0</v>
      </c>
    </row>
    <row r="169" spans="2:29" x14ac:dyDescent="0.2">
      <c r="B169" s="108" t="s">
        <v>252</v>
      </c>
      <c r="C169" s="48">
        <f>'[2]CUADRO 7A'!C166/C$191</f>
        <v>0</v>
      </c>
      <c r="D169" s="48">
        <f>'[2]CUADRO 7A'!D166/D$191</f>
        <v>0</v>
      </c>
      <c r="E169" s="48">
        <f>'[2]CUADRO 7A'!E166/E$191</f>
        <v>0</v>
      </c>
      <c r="F169" s="48">
        <f>'[2]CUADRO 7A'!F166/F$191</f>
        <v>0</v>
      </c>
      <c r="G169" s="48">
        <f>'[2]CUADRO 7A'!G166/G$191</f>
        <v>0</v>
      </c>
      <c r="H169" s="48">
        <f>'[2]CUADRO 7A'!H166/H$191</f>
        <v>0</v>
      </c>
      <c r="I169" s="48">
        <f>'[2]CUADRO 7A'!I166/I$191</f>
        <v>0</v>
      </c>
      <c r="J169" s="48">
        <f>'[2]CUADRO 7A'!J166/J$191</f>
        <v>0</v>
      </c>
      <c r="K169" s="48">
        <f>'[2]CUADRO 7A'!K166/K$191</f>
        <v>0</v>
      </c>
      <c r="L169" s="48">
        <f>'[2]CUADRO 7A'!L166/L$191</f>
        <v>0</v>
      </c>
      <c r="M169" s="48">
        <f>'[2]CUADRO 7A'!M166/M$191</f>
        <v>0</v>
      </c>
      <c r="N169" s="48">
        <f>'[2]CUADRO 7A'!N166/N$191</f>
        <v>0</v>
      </c>
      <c r="O169" s="48">
        <f>'[2]CUADRO 7A'!O166/O$191</f>
        <v>0</v>
      </c>
      <c r="P169" s="48">
        <f>'[2]CUADRO 7A'!P166/P$191</f>
        <v>0</v>
      </c>
      <c r="Q169" s="48">
        <f>'[2]CUADRO 7A'!Q166/Q$191</f>
        <v>0</v>
      </c>
      <c r="R169" s="48">
        <f>'[2]CUADRO 7A'!R166/R$191</f>
        <v>0</v>
      </c>
      <c r="S169" s="48">
        <f>'[2]CUADRO 7A'!S166/S$191</f>
        <v>0</v>
      </c>
      <c r="T169" s="48">
        <f>'[2]CUADRO 7A'!T166/T$191</f>
        <v>0</v>
      </c>
      <c r="U169" s="48">
        <f>'[2]CUADRO 7A'!U166/U$191</f>
        <v>0</v>
      </c>
      <c r="V169" s="48">
        <f>'[2]CUADRO 7A'!V166/V$191</f>
        <v>72236.27046371896</v>
      </c>
      <c r="W169" s="48">
        <f>'[2]CUADRO 7A'!W166/W$191</f>
        <v>16839.454488518732</v>
      </c>
      <c r="X169" s="48">
        <f>'[2]CUADRO 7A'!X166/X$191</f>
        <v>71409.602054560586</v>
      </c>
      <c r="Y169" s="48">
        <f>'[2]CUADRO 7A'!Y166/Y$191</f>
        <v>63127.300260396558</v>
      </c>
      <c r="Z169" s="48">
        <f>'[2]CUADRO 7A'!Z166/Z$191</f>
        <v>66953.509957702161</v>
      </c>
      <c r="AA169" s="48">
        <f>'[2]CUADRO 7A'!AA166/AA$191</f>
        <v>69511.999596770256</v>
      </c>
      <c r="AB169" s="48">
        <f>'[2]CUADRO 7A'!AB166/AB$191</f>
        <v>37917.49845990898</v>
      </c>
      <c r="AC169" s="48">
        <f>'[1]CUADRO 7A'!AC169/$AC$191</f>
        <v>67637.100000000006</v>
      </c>
    </row>
    <row r="170" spans="2:29" x14ac:dyDescent="0.2">
      <c r="B170" s="108" t="s">
        <v>253</v>
      </c>
      <c r="C170" s="48">
        <f>'[2]CUADRO 7A'!C167/C$191</f>
        <v>0</v>
      </c>
      <c r="D170" s="48">
        <f>'[2]CUADRO 7A'!D167/D$191</f>
        <v>0</v>
      </c>
      <c r="E170" s="48">
        <f>'[2]CUADRO 7A'!E167/E$191</f>
        <v>0</v>
      </c>
      <c r="F170" s="48">
        <f>'[2]CUADRO 7A'!F167/F$191</f>
        <v>0</v>
      </c>
      <c r="G170" s="48">
        <f>'[2]CUADRO 7A'!G167/G$191</f>
        <v>0</v>
      </c>
      <c r="H170" s="48">
        <f>'[2]CUADRO 7A'!H167/H$191</f>
        <v>0</v>
      </c>
      <c r="I170" s="48">
        <f>'[2]CUADRO 7A'!I167/I$191</f>
        <v>0</v>
      </c>
      <c r="J170" s="48">
        <f>'[2]CUADRO 7A'!J167/J$191</f>
        <v>0</v>
      </c>
      <c r="K170" s="48">
        <f>'[2]CUADRO 7A'!K167/K$191</f>
        <v>0</v>
      </c>
      <c r="L170" s="48">
        <f>'[2]CUADRO 7A'!L167/L$191</f>
        <v>0</v>
      </c>
      <c r="M170" s="48">
        <f>'[2]CUADRO 7A'!M167/M$191</f>
        <v>0</v>
      </c>
      <c r="N170" s="48">
        <f>'[2]CUADRO 7A'!N167/N$191</f>
        <v>0</v>
      </c>
      <c r="O170" s="48">
        <f>'[2]CUADRO 7A'!O167/O$191</f>
        <v>0</v>
      </c>
      <c r="P170" s="48">
        <f>'[2]CUADRO 7A'!P167/P$191</f>
        <v>0</v>
      </c>
      <c r="Q170" s="48">
        <f>'[2]CUADRO 7A'!Q167/Q$191</f>
        <v>0</v>
      </c>
      <c r="R170" s="48">
        <f>'[2]CUADRO 7A'!R167/R$191</f>
        <v>0</v>
      </c>
      <c r="S170" s="48">
        <f>'[2]CUADRO 7A'!S167/S$191</f>
        <v>0</v>
      </c>
      <c r="T170" s="48">
        <f>'[2]CUADRO 7A'!T167/T$191</f>
        <v>0</v>
      </c>
      <c r="U170" s="48">
        <f>'[2]CUADRO 7A'!U167/U$191</f>
        <v>0</v>
      </c>
      <c r="V170" s="48">
        <f>'[2]CUADRO 7A'!V167/V$191</f>
        <v>156981.05677183569</v>
      </c>
      <c r="W170" s="48">
        <f>'[2]CUADRO 7A'!W167/W$191</f>
        <v>162218.11054123635</v>
      </c>
      <c r="X170" s="48">
        <f>'[2]CUADRO 7A'!X167/X$191</f>
        <v>176760.9356311945</v>
      </c>
      <c r="Y170" s="48">
        <f>'[2]CUADRO 7A'!Y167/Y$191</f>
        <v>170123.7842026079</v>
      </c>
      <c r="Z170" s="48">
        <f>'[2]CUADRO 7A'!Z167/Z$191</f>
        <v>212521.36115388383</v>
      </c>
      <c r="AA170" s="48">
        <f>'[2]CUADRO 7A'!AA167/AA$191</f>
        <v>211409.5133228807</v>
      </c>
      <c r="AB170" s="48">
        <f>'[2]CUADRO 7A'!AB167/AB$191</f>
        <v>329266.4235323079</v>
      </c>
      <c r="AC170" s="48">
        <f>'[1]CUADRO 7A'!AC170/$AC$191</f>
        <v>401315.696</v>
      </c>
    </row>
    <row r="171" spans="2:29" x14ac:dyDescent="0.2">
      <c r="B171" s="108" t="s">
        <v>254</v>
      </c>
      <c r="C171" s="48">
        <f>'[2]CUADRO 7A'!C168/C$191</f>
        <v>0</v>
      </c>
      <c r="D171" s="48">
        <f>'[2]CUADRO 7A'!D168/D$191</f>
        <v>0</v>
      </c>
      <c r="E171" s="48">
        <f>'[2]CUADRO 7A'!E168/E$191</f>
        <v>0</v>
      </c>
      <c r="F171" s="48">
        <f>'[2]CUADRO 7A'!F168/F$191</f>
        <v>0</v>
      </c>
      <c r="G171" s="48">
        <f>'[2]CUADRO 7A'!G168/G$191</f>
        <v>0</v>
      </c>
      <c r="H171" s="48">
        <f>'[2]CUADRO 7A'!H168/H$191</f>
        <v>0</v>
      </c>
      <c r="I171" s="48">
        <f>'[2]CUADRO 7A'!I168/I$191</f>
        <v>0</v>
      </c>
      <c r="J171" s="48">
        <f>'[2]CUADRO 7A'!J168/J$191</f>
        <v>0</v>
      </c>
      <c r="K171" s="48">
        <f>'[2]CUADRO 7A'!K168/K$191</f>
        <v>0</v>
      </c>
      <c r="L171" s="48">
        <f>'[2]CUADRO 7A'!L168/L$191</f>
        <v>0</v>
      </c>
      <c r="M171" s="48">
        <f>'[2]CUADRO 7A'!M168/M$191</f>
        <v>0</v>
      </c>
      <c r="N171" s="48">
        <f>'[2]CUADRO 7A'!N168/N$191</f>
        <v>0</v>
      </c>
      <c r="O171" s="48">
        <f>'[2]CUADRO 7A'!O168/O$191</f>
        <v>0</v>
      </c>
      <c r="P171" s="48">
        <f>'[2]CUADRO 7A'!P168/P$191</f>
        <v>0</v>
      </c>
      <c r="Q171" s="48">
        <f>'[2]CUADRO 7A'!Q168/Q$191</f>
        <v>0</v>
      </c>
      <c r="R171" s="48">
        <f>'[2]CUADRO 7A'!R168/R$191</f>
        <v>0</v>
      </c>
      <c r="S171" s="48">
        <f>'[2]CUADRO 7A'!S168/S$191</f>
        <v>0</v>
      </c>
      <c r="T171" s="48">
        <f>'[2]CUADRO 7A'!T168/T$191</f>
        <v>0</v>
      </c>
      <c r="U171" s="48">
        <f>'[2]CUADRO 7A'!U168/U$191</f>
        <v>0</v>
      </c>
      <c r="V171" s="48">
        <f>'[2]CUADRO 7A'!V168/V$191</f>
        <v>0</v>
      </c>
      <c r="W171" s="48">
        <f>'[2]CUADRO 7A'!W168/W$191</f>
        <v>241730.07650579608</v>
      </c>
      <c r="X171" s="48">
        <f>'[2]CUADRO 7A'!X168/X$191</f>
        <v>0</v>
      </c>
      <c r="Y171" s="48">
        <f>'[2]CUADRO 7A'!Y168/Y$191</f>
        <v>0</v>
      </c>
      <c r="Z171" s="48">
        <f>'[2]CUADRO 7A'!Z168/Z$191</f>
        <v>0</v>
      </c>
      <c r="AA171" s="48">
        <f>'[2]CUADRO 7A'!AA168/AA$191</f>
        <v>0</v>
      </c>
      <c r="AB171" s="48">
        <f>'[2]CUADRO 7A'!AB168/AB$191</f>
        <v>0</v>
      </c>
      <c r="AC171" s="48">
        <f>'[1]CUADRO 7A'!AC171/$AC$191</f>
        <v>0</v>
      </c>
    </row>
    <row r="172" spans="2:29" x14ac:dyDescent="0.2">
      <c r="B172" s="108" t="s">
        <v>255</v>
      </c>
      <c r="C172" s="48">
        <f>'[2]CUADRO 7A'!C169/C$191</f>
        <v>0</v>
      </c>
      <c r="D172" s="48">
        <f>'[2]CUADRO 7A'!D169/D$191</f>
        <v>0</v>
      </c>
      <c r="E172" s="48">
        <f>'[2]CUADRO 7A'!E169/E$191</f>
        <v>0</v>
      </c>
      <c r="F172" s="48">
        <f>'[2]CUADRO 7A'!F169/F$191</f>
        <v>0</v>
      </c>
      <c r="G172" s="48">
        <f>'[2]CUADRO 7A'!G169/G$191</f>
        <v>0</v>
      </c>
      <c r="H172" s="48">
        <f>'[2]CUADRO 7A'!H169/H$191</f>
        <v>0</v>
      </c>
      <c r="I172" s="48">
        <f>'[2]CUADRO 7A'!I169/I$191</f>
        <v>0</v>
      </c>
      <c r="J172" s="48">
        <f>'[2]CUADRO 7A'!J169/J$191</f>
        <v>0</v>
      </c>
      <c r="K172" s="48">
        <f>'[2]CUADRO 7A'!K169/K$191</f>
        <v>0</v>
      </c>
      <c r="L172" s="48">
        <f>'[2]CUADRO 7A'!L169/L$191</f>
        <v>0</v>
      </c>
      <c r="M172" s="48">
        <f>'[2]CUADRO 7A'!M169/M$191</f>
        <v>0</v>
      </c>
      <c r="N172" s="48">
        <f>'[2]CUADRO 7A'!N169/N$191</f>
        <v>0</v>
      </c>
      <c r="O172" s="48">
        <f>'[2]CUADRO 7A'!O169/O$191</f>
        <v>0</v>
      </c>
      <c r="P172" s="48">
        <f>'[2]CUADRO 7A'!P169/P$191</f>
        <v>0</v>
      </c>
      <c r="Q172" s="48">
        <f>'[2]CUADRO 7A'!Q169/Q$191</f>
        <v>0</v>
      </c>
      <c r="R172" s="48">
        <f>'[2]CUADRO 7A'!R169/R$191</f>
        <v>0</v>
      </c>
      <c r="S172" s="48">
        <f>'[2]CUADRO 7A'!S169/S$191</f>
        <v>0</v>
      </c>
      <c r="T172" s="48">
        <f>'[2]CUADRO 7A'!T169/T$191</f>
        <v>0</v>
      </c>
      <c r="U172" s="48">
        <f>'[2]CUADRO 7A'!U169/U$191</f>
        <v>0</v>
      </c>
      <c r="V172" s="48">
        <f>'[2]CUADRO 7A'!V169/V$191</f>
        <v>67614.498841481458</v>
      </c>
      <c r="W172" s="48">
        <f>'[2]CUADRO 7A'!W169/W$191</f>
        <v>99559.896692629627</v>
      </c>
      <c r="X172" s="48">
        <f>'[2]CUADRO 7A'!X169/X$191</f>
        <v>84195.90940579772</v>
      </c>
      <c r="Y172" s="48">
        <f>'[2]CUADRO 7A'!Y169/Y$191</f>
        <v>80677.198250990637</v>
      </c>
      <c r="Z172" s="48">
        <f>'[2]CUADRO 7A'!Z169/Z$191</f>
        <v>82843.335195006366</v>
      </c>
      <c r="AA172" s="48">
        <f>'[2]CUADRO 7A'!AA169/AA$191</f>
        <v>89007.741714334275</v>
      </c>
      <c r="AB172" s="48">
        <f>'[2]CUADRO 7A'!AB169/AB$191</f>
        <v>92552.485445218699</v>
      </c>
      <c r="AC172" s="48">
        <f>'[1]CUADRO 7A'!AC172/$AC$191</f>
        <v>103146.848</v>
      </c>
    </row>
    <row r="173" spans="2:29" x14ac:dyDescent="0.2">
      <c r="B173" s="108" t="s">
        <v>256</v>
      </c>
      <c r="C173" s="48">
        <f>'[2]CUADRO 7A'!C170/C$191</f>
        <v>0</v>
      </c>
      <c r="D173" s="48">
        <f>'[2]CUADRO 7A'!D170/D$191</f>
        <v>0</v>
      </c>
      <c r="E173" s="48">
        <f>'[2]CUADRO 7A'!E170/E$191</f>
        <v>0</v>
      </c>
      <c r="F173" s="48">
        <f>'[2]CUADRO 7A'!F170/F$191</f>
        <v>0</v>
      </c>
      <c r="G173" s="48">
        <f>'[2]CUADRO 7A'!G170/G$191</f>
        <v>0</v>
      </c>
      <c r="H173" s="48">
        <f>'[2]CUADRO 7A'!H170/H$191</f>
        <v>0</v>
      </c>
      <c r="I173" s="48">
        <f>'[2]CUADRO 7A'!I170/I$191</f>
        <v>0</v>
      </c>
      <c r="J173" s="48">
        <f>'[2]CUADRO 7A'!J170/J$191</f>
        <v>0</v>
      </c>
      <c r="K173" s="48">
        <f>'[2]CUADRO 7A'!K170/K$191</f>
        <v>0</v>
      </c>
      <c r="L173" s="48">
        <f>'[2]CUADRO 7A'!L170/L$191</f>
        <v>0</v>
      </c>
      <c r="M173" s="48">
        <f>'[2]CUADRO 7A'!M170/M$191</f>
        <v>0</v>
      </c>
      <c r="N173" s="48">
        <f>'[2]CUADRO 7A'!N170/N$191</f>
        <v>0</v>
      </c>
      <c r="O173" s="48">
        <f>'[2]CUADRO 7A'!O170/O$191</f>
        <v>0</v>
      </c>
      <c r="P173" s="48">
        <f>'[2]CUADRO 7A'!P170/P$191</f>
        <v>0</v>
      </c>
      <c r="Q173" s="48">
        <f>'[2]CUADRO 7A'!Q170/Q$191</f>
        <v>0</v>
      </c>
      <c r="R173" s="48">
        <f>'[2]CUADRO 7A'!R170/R$191</f>
        <v>0</v>
      </c>
      <c r="S173" s="48">
        <f>'[2]CUADRO 7A'!S170/S$191</f>
        <v>0</v>
      </c>
      <c r="T173" s="48">
        <f>'[2]CUADRO 7A'!T170/T$191</f>
        <v>0</v>
      </c>
      <c r="U173" s="48">
        <f>'[2]CUADRO 7A'!U170/U$191</f>
        <v>0</v>
      </c>
      <c r="V173" s="48">
        <f>'[2]CUADRO 7A'!V170/V$191</f>
        <v>0</v>
      </c>
      <c r="W173" s="48">
        <f>'[2]CUADRO 7A'!W170/W$191</f>
        <v>14891.275580964459</v>
      </c>
      <c r="X173" s="48">
        <f>'[2]CUADRO 7A'!X170/X$191</f>
        <v>7049.4582375328819</v>
      </c>
      <c r="Y173" s="48">
        <f>'[2]CUADRO 7A'!Y170/Y$191</f>
        <v>0</v>
      </c>
      <c r="Z173" s="48">
        <f>'[2]CUADRO 7A'!Z170/Z$191</f>
        <v>0</v>
      </c>
      <c r="AA173" s="48">
        <f>'[2]CUADRO 7A'!AA170/AA$191</f>
        <v>0</v>
      </c>
      <c r="AB173" s="48">
        <f>'[2]CUADRO 7A'!AB170/AB$191</f>
        <v>0</v>
      </c>
      <c r="AC173" s="48">
        <f>'[1]CUADRO 7A'!AC173/$AC$191</f>
        <v>0</v>
      </c>
    </row>
    <row r="174" spans="2:29" x14ac:dyDescent="0.2">
      <c r="B174" s="108" t="s">
        <v>257</v>
      </c>
      <c r="C174" s="48">
        <f>'[2]CUADRO 7A'!C171/C$191</f>
        <v>0</v>
      </c>
      <c r="D174" s="48">
        <f>'[2]CUADRO 7A'!D171/D$191</f>
        <v>0</v>
      </c>
      <c r="E174" s="48">
        <f>'[2]CUADRO 7A'!E171/E$191</f>
        <v>0</v>
      </c>
      <c r="F174" s="48">
        <f>'[2]CUADRO 7A'!F171/F$191</f>
        <v>0</v>
      </c>
      <c r="G174" s="48">
        <f>'[2]CUADRO 7A'!G171/G$191</f>
        <v>0</v>
      </c>
      <c r="H174" s="48">
        <f>'[2]CUADRO 7A'!H171/H$191</f>
        <v>0</v>
      </c>
      <c r="I174" s="48">
        <f>'[2]CUADRO 7A'!I171/I$191</f>
        <v>0</v>
      </c>
      <c r="J174" s="48">
        <f>'[2]CUADRO 7A'!J171/J$191</f>
        <v>0</v>
      </c>
      <c r="K174" s="48">
        <f>'[2]CUADRO 7A'!K171/K$191</f>
        <v>0</v>
      </c>
      <c r="L174" s="48">
        <f>'[2]CUADRO 7A'!L171/L$191</f>
        <v>0</v>
      </c>
      <c r="M174" s="48">
        <f>'[2]CUADRO 7A'!M171/M$191</f>
        <v>0</v>
      </c>
      <c r="N174" s="48">
        <f>'[2]CUADRO 7A'!N171/N$191</f>
        <v>0</v>
      </c>
      <c r="O174" s="48">
        <f>'[2]CUADRO 7A'!O171/O$191</f>
        <v>0</v>
      </c>
      <c r="P174" s="48">
        <f>'[2]CUADRO 7A'!P171/P$191</f>
        <v>0</v>
      </c>
      <c r="Q174" s="48">
        <f>'[2]CUADRO 7A'!Q171/Q$191</f>
        <v>0</v>
      </c>
      <c r="R174" s="48">
        <f>'[2]CUADRO 7A'!R171/R$191</f>
        <v>0</v>
      </c>
      <c r="S174" s="48">
        <f>'[2]CUADRO 7A'!S171/S$191</f>
        <v>0</v>
      </c>
      <c r="T174" s="48">
        <f>'[2]CUADRO 7A'!T171/T$191</f>
        <v>0</v>
      </c>
      <c r="U174" s="48">
        <f>'[2]CUADRO 7A'!U171/U$191</f>
        <v>0</v>
      </c>
      <c r="V174" s="48">
        <f>'[2]CUADRO 7A'!V171/V$191</f>
        <v>169458.40270449076</v>
      </c>
      <c r="W174" s="48">
        <f>'[2]CUADRO 7A'!W171/W$191</f>
        <v>129379.82193035957</v>
      </c>
      <c r="X174" s="48">
        <f>'[2]CUADRO 7A'!X171/X$191</f>
        <v>144179.35497668854</v>
      </c>
      <c r="Y174" s="48">
        <f>'[2]CUADRO 7A'!Y171/Y$191</f>
        <v>182334.73835378294</v>
      </c>
      <c r="Z174" s="48">
        <f>'[2]CUADRO 7A'!Z171/Z$191</f>
        <v>179666.00760431908</v>
      </c>
      <c r="AA174" s="48">
        <f>'[2]CUADRO 7A'!AA171/AA$191</f>
        <v>186785.1837018418</v>
      </c>
      <c r="AB174" s="48">
        <f>'[2]CUADRO 7A'!AB171/AB$191</f>
        <v>242844.85101924482</v>
      </c>
      <c r="AC174" s="48">
        <f>'[1]CUADRO 7A'!AC174/$AC$191</f>
        <v>210825.52299999999</v>
      </c>
    </row>
    <row r="175" spans="2:29" x14ac:dyDescent="0.2">
      <c r="B175" s="108" t="s">
        <v>258</v>
      </c>
      <c r="C175" s="48">
        <f>'[2]CUADRO 7A'!C172/C$191</f>
        <v>0</v>
      </c>
      <c r="D175" s="48">
        <f>'[2]CUADRO 7A'!D172/D$191</f>
        <v>0</v>
      </c>
      <c r="E175" s="48">
        <f>'[2]CUADRO 7A'!E172/E$191</f>
        <v>0</v>
      </c>
      <c r="F175" s="48">
        <f>'[2]CUADRO 7A'!F172/F$191</f>
        <v>0</v>
      </c>
      <c r="G175" s="48">
        <f>'[2]CUADRO 7A'!G172/G$191</f>
        <v>0</v>
      </c>
      <c r="H175" s="48">
        <f>'[2]CUADRO 7A'!H172/H$191</f>
        <v>0</v>
      </c>
      <c r="I175" s="48">
        <f>'[2]CUADRO 7A'!I172/I$191</f>
        <v>0</v>
      </c>
      <c r="J175" s="48">
        <f>'[2]CUADRO 7A'!J172/J$191</f>
        <v>0</v>
      </c>
      <c r="K175" s="48">
        <f>'[2]CUADRO 7A'!K172/K$191</f>
        <v>0</v>
      </c>
      <c r="L175" s="48">
        <f>'[2]CUADRO 7A'!L172/L$191</f>
        <v>0</v>
      </c>
      <c r="M175" s="48">
        <f>'[2]CUADRO 7A'!M172/M$191</f>
        <v>0</v>
      </c>
      <c r="N175" s="48">
        <f>'[2]CUADRO 7A'!N172/N$191</f>
        <v>0</v>
      </c>
      <c r="O175" s="48">
        <f>'[2]CUADRO 7A'!O172/O$191</f>
        <v>0</v>
      </c>
      <c r="P175" s="48">
        <f>'[2]CUADRO 7A'!P172/P$191</f>
        <v>0</v>
      </c>
      <c r="Q175" s="48">
        <f>'[2]CUADRO 7A'!Q172/Q$191</f>
        <v>0</v>
      </c>
      <c r="R175" s="48">
        <f>'[2]CUADRO 7A'!R172/R$191</f>
        <v>0</v>
      </c>
      <c r="S175" s="48">
        <f>'[2]CUADRO 7A'!S172/S$191</f>
        <v>0</v>
      </c>
      <c r="T175" s="48">
        <f>'[2]CUADRO 7A'!T172/T$191</f>
        <v>0</v>
      </c>
      <c r="U175" s="48">
        <f>'[2]CUADRO 7A'!U172/U$191</f>
        <v>0</v>
      </c>
      <c r="V175" s="48">
        <f>'[2]CUADRO 7A'!V172/V$191</f>
        <v>91483.842275090501</v>
      </c>
      <c r="W175" s="48">
        <f>'[2]CUADRO 7A'!W172/W$191</f>
        <v>92735.418680456176</v>
      </c>
      <c r="X175" s="48">
        <f>'[2]CUADRO 7A'!X172/X$191</f>
        <v>108236.81782242087</v>
      </c>
      <c r="Y175" s="48">
        <f>'[2]CUADRO 7A'!Y172/Y$191</f>
        <v>81864.825066902573</v>
      </c>
      <c r="Z175" s="48">
        <f>'[2]CUADRO 7A'!Z172/Z$191</f>
        <v>249121.93921250699</v>
      </c>
      <c r="AA175" s="48">
        <f>'[2]CUADRO 7A'!AA172/AA$191</f>
        <v>88670.570644368039</v>
      </c>
      <c r="AB175" s="48">
        <f>'[2]CUADRO 7A'!AB172/AB$191</f>
        <v>89176.864167279215</v>
      </c>
      <c r="AC175" s="48">
        <f>'[1]CUADRO 7A'!AC175/$AC$191</f>
        <v>72526.419450999994</v>
      </c>
    </row>
    <row r="176" spans="2:29" x14ac:dyDescent="0.2">
      <c r="B176" s="108" t="s">
        <v>259</v>
      </c>
      <c r="C176" s="48">
        <f>'[2]CUADRO 7A'!C173/C$191</f>
        <v>0</v>
      </c>
      <c r="D176" s="48">
        <f>'[2]CUADRO 7A'!D173/D$191</f>
        <v>0</v>
      </c>
      <c r="E176" s="48">
        <f>'[2]CUADRO 7A'!E173/E$191</f>
        <v>0</v>
      </c>
      <c r="F176" s="48">
        <f>'[2]CUADRO 7A'!F173/F$191</f>
        <v>0</v>
      </c>
      <c r="G176" s="48">
        <f>'[2]CUADRO 7A'!G173/G$191</f>
        <v>0</v>
      </c>
      <c r="H176" s="48">
        <f>'[2]CUADRO 7A'!H173/H$191</f>
        <v>0</v>
      </c>
      <c r="I176" s="48">
        <f>'[2]CUADRO 7A'!I173/I$191</f>
        <v>0</v>
      </c>
      <c r="J176" s="48">
        <f>'[2]CUADRO 7A'!J173/J$191</f>
        <v>0</v>
      </c>
      <c r="K176" s="48">
        <f>'[2]CUADRO 7A'!K173/K$191</f>
        <v>0</v>
      </c>
      <c r="L176" s="48">
        <f>'[2]CUADRO 7A'!L173/L$191</f>
        <v>0</v>
      </c>
      <c r="M176" s="48">
        <f>'[2]CUADRO 7A'!M173/M$191</f>
        <v>0</v>
      </c>
      <c r="N176" s="48">
        <f>'[2]CUADRO 7A'!N173/N$191</f>
        <v>0</v>
      </c>
      <c r="O176" s="48">
        <f>'[2]CUADRO 7A'!O173/O$191</f>
        <v>0</v>
      </c>
      <c r="P176" s="48">
        <f>'[2]CUADRO 7A'!P173/P$191</f>
        <v>0</v>
      </c>
      <c r="Q176" s="48">
        <f>'[2]CUADRO 7A'!Q173/Q$191</f>
        <v>0</v>
      </c>
      <c r="R176" s="48">
        <f>'[2]CUADRO 7A'!R173/R$191</f>
        <v>0</v>
      </c>
      <c r="S176" s="48">
        <f>'[2]CUADRO 7A'!S173/S$191</f>
        <v>0</v>
      </c>
      <c r="T176" s="48">
        <f>'[2]CUADRO 7A'!T173/T$191</f>
        <v>0</v>
      </c>
      <c r="U176" s="48">
        <f>'[2]CUADRO 7A'!U173/U$191</f>
        <v>0</v>
      </c>
      <c r="V176" s="48">
        <f>'[2]CUADRO 7A'!V173/V$191</f>
        <v>147729.64539429941</v>
      </c>
      <c r="W176" s="48">
        <f>'[2]CUADRO 7A'!W173/W$191</f>
        <v>131842.39367869162</v>
      </c>
      <c r="X176" s="48">
        <f>'[2]CUADRO 7A'!X173/X$191</f>
        <v>161845.26892472815</v>
      </c>
      <c r="Y176" s="48">
        <f>'[2]CUADRO 7A'!Y173/Y$191</f>
        <v>132251.12694802406</v>
      </c>
      <c r="Z176" s="48">
        <f>'[2]CUADRO 7A'!Z173/Z$191</f>
        <v>122468.21620918707</v>
      </c>
      <c r="AA176" s="48">
        <f>'[2]CUADRO 7A'!AA173/AA$191</f>
        <v>114183.34820307068</v>
      </c>
      <c r="AB176" s="48">
        <f>'[2]CUADRO 7A'!AB173/AB$191</f>
        <v>117274.5062836561</v>
      </c>
      <c r="AC176" s="48">
        <f>'[1]CUADRO 7A'!AC176/$AC$191</f>
        <v>121996.691825</v>
      </c>
    </row>
    <row r="177" spans="2:30" x14ac:dyDescent="0.2">
      <c r="B177" s="108" t="s">
        <v>260</v>
      </c>
      <c r="C177" s="48">
        <f>'[2]CUADRO 7A'!C174/C$191</f>
        <v>0</v>
      </c>
      <c r="D177" s="48">
        <f>'[2]CUADRO 7A'!D174/D$191</f>
        <v>0</v>
      </c>
      <c r="E177" s="48">
        <f>'[2]CUADRO 7A'!E174/E$191</f>
        <v>0</v>
      </c>
      <c r="F177" s="48">
        <f>'[2]CUADRO 7A'!F174/F$191</f>
        <v>0</v>
      </c>
      <c r="G177" s="48">
        <f>'[2]CUADRO 7A'!G174/G$191</f>
        <v>0</v>
      </c>
      <c r="H177" s="48">
        <f>'[2]CUADRO 7A'!H174/H$191</f>
        <v>0</v>
      </c>
      <c r="I177" s="48">
        <f>'[2]CUADRO 7A'!I174/I$191</f>
        <v>0</v>
      </c>
      <c r="J177" s="48">
        <f>'[2]CUADRO 7A'!J174/J$191</f>
        <v>0</v>
      </c>
      <c r="K177" s="48">
        <f>'[2]CUADRO 7A'!K174/K$191</f>
        <v>0</v>
      </c>
      <c r="L177" s="48">
        <f>'[2]CUADRO 7A'!L174/L$191</f>
        <v>0</v>
      </c>
      <c r="M177" s="48">
        <f>'[2]CUADRO 7A'!M174/M$191</f>
        <v>0</v>
      </c>
      <c r="N177" s="48">
        <f>'[2]CUADRO 7A'!N174/N$191</f>
        <v>0</v>
      </c>
      <c r="O177" s="48">
        <f>'[2]CUADRO 7A'!O174/O$191</f>
        <v>0</v>
      </c>
      <c r="P177" s="48">
        <f>'[2]CUADRO 7A'!P174/P$191</f>
        <v>0</v>
      </c>
      <c r="Q177" s="48">
        <f>'[2]CUADRO 7A'!Q174/Q$191</f>
        <v>0</v>
      </c>
      <c r="R177" s="48">
        <f>'[2]CUADRO 7A'!R174/R$191</f>
        <v>0</v>
      </c>
      <c r="S177" s="48">
        <f>'[2]CUADRO 7A'!S174/S$191</f>
        <v>0</v>
      </c>
      <c r="T177" s="48">
        <f>'[2]CUADRO 7A'!T174/T$191</f>
        <v>0</v>
      </c>
      <c r="U177" s="48">
        <f>'[2]CUADRO 7A'!U174/U$191</f>
        <v>0</v>
      </c>
      <c r="V177" s="48">
        <f>'[2]CUADRO 7A'!V174/V$191</f>
        <v>0</v>
      </c>
      <c r="W177" s="48">
        <f>'[2]CUADRO 7A'!W174/W$191</f>
        <v>0</v>
      </c>
      <c r="X177" s="48">
        <f>'[2]CUADRO 7A'!X174/X$191</f>
        <v>35627.961932491184</v>
      </c>
      <c r="Y177" s="48">
        <f>'[2]CUADRO 7A'!Y174/Y$191</f>
        <v>29512.751344862289</v>
      </c>
      <c r="Z177" s="48">
        <f>'[2]CUADRO 7A'!Z174/Z$191</f>
        <v>32227.26712526982</v>
      </c>
      <c r="AA177" s="48">
        <f>'[2]CUADRO 7A'!AA174/AA$191</f>
        <v>22217.280517659055</v>
      </c>
      <c r="AB177" s="48">
        <f>'[2]CUADRO 7A'!AB174/AB$191</f>
        <v>0</v>
      </c>
      <c r="AC177" s="48">
        <f>'[1]CUADRO 7A'!AC177/$AC$191</f>
        <v>19843.806444000002</v>
      </c>
    </row>
    <row r="178" spans="2:30" x14ac:dyDescent="0.2">
      <c r="B178" s="108" t="s">
        <v>261</v>
      </c>
      <c r="C178" s="48">
        <f>'[2]CUADRO 7A'!C175/C$191</f>
        <v>0</v>
      </c>
      <c r="D178" s="48">
        <f>'[2]CUADRO 7A'!D175/D$191</f>
        <v>0</v>
      </c>
      <c r="E178" s="48">
        <f>'[2]CUADRO 7A'!E175/E$191</f>
        <v>0</v>
      </c>
      <c r="F178" s="48">
        <f>'[2]CUADRO 7A'!F175/F$191</f>
        <v>0</v>
      </c>
      <c r="G178" s="48">
        <f>'[2]CUADRO 7A'!G175/G$191</f>
        <v>0</v>
      </c>
      <c r="H178" s="48">
        <f>'[2]CUADRO 7A'!H175/H$191</f>
        <v>0</v>
      </c>
      <c r="I178" s="48">
        <f>'[2]CUADRO 7A'!I175/I$191</f>
        <v>0</v>
      </c>
      <c r="J178" s="48">
        <f>'[2]CUADRO 7A'!J175/J$191</f>
        <v>0</v>
      </c>
      <c r="K178" s="48">
        <f>'[2]CUADRO 7A'!K175/K$191</f>
        <v>0</v>
      </c>
      <c r="L178" s="48">
        <f>'[2]CUADRO 7A'!L175/L$191</f>
        <v>0</v>
      </c>
      <c r="M178" s="48">
        <f>'[2]CUADRO 7A'!M175/M$191</f>
        <v>0</v>
      </c>
      <c r="N178" s="48">
        <f>'[2]CUADRO 7A'!N175/N$191</f>
        <v>0</v>
      </c>
      <c r="O178" s="48">
        <f>'[2]CUADRO 7A'!O175/O$191</f>
        <v>0</v>
      </c>
      <c r="P178" s="48">
        <f>'[2]CUADRO 7A'!P175/P$191</f>
        <v>0</v>
      </c>
      <c r="Q178" s="48">
        <f>'[2]CUADRO 7A'!Q175/Q$191</f>
        <v>0</v>
      </c>
      <c r="R178" s="48">
        <f>'[2]CUADRO 7A'!R175/R$191</f>
        <v>0</v>
      </c>
      <c r="S178" s="48">
        <f>'[2]CUADRO 7A'!S175/S$191</f>
        <v>0</v>
      </c>
      <c r="T178" s="48">
        <f>'[2]CUADRO 7A'!T175/T$191</f>
        <v>0</v>
      </c>
      <c r="U178" s="48">
        <f>'[2]CUADRO 7A'!U175/U$191</f>
        <v>0</v>
      </c>
      <c r="V178" s="48">
        <f>'[2]CUADRO 7A'!V175/V$191</f>
        <v>7565.512558908993</v>
      </c>
      <c r="W178" s="48">
        <f>'[2]CUADRO 7A'!W175/W$191</f>
        <v>4135.3072288338308</v>
      </c>
      <c r="X178" s="48">
        <f>'[2]CUADRO 7A'!X175/X$191</f>
        <v>7696.5985037383998</v>
      </c>
      <c r="Y178" s="48">
        <f>'[2]CUADRO 7A'!Y175/Y$191</f>
        <v>3115.9203666605736</v>
      </c>
      <c r="Z178" s="48">
        <f>'[2]CUADRO 7A'!Z175/Z$191</f>
        <v>2851.3180514829551</v>
      </c>
      <c r="AA178" s="48">
        <f>'[2]CUADRO 7A'!AA175/AA$191</f>
        <v>921.52864781768517</v>
      </c>
      <c r="AB178" s="48">
        <f>'[2]CUADRO 7A'!AB175/AB$191</f>
        <v>1193.391719550322</v>
      </c>
      <c r="AC178" s="48">
        <f>'[1]CUADRO 7A'!AC178/$AC$191</f>
        <v>667.83908099999996</v>
      </c>
    </row>
    <row r="179" spans="2:30" x14ac:dyDescent="0.2">
      <c r="B179" s="108" t="s">
        <v>262</v>
      </c>
      <c r="C179" s="48">
        <f>'[2]CUADRO 7A'!C176/C$191</f>
        <v>0</v>
      </c>
      <c r="D179" s="48">
        <f>'[2]CUADRO 7A'!D176/D$191</f>
        <v>0</v>
      </c>
      <c r="E179" s="48">
        <f>'[2]CUADRO 7A'!E176/E$191</f>
        <v>0</v>
      </c>
      <c r="F179" s="48">
        <f>'[2]CUADRO 7A'!F176/F$191</f>
        <v>0</v>
      </c>
      <c r="G179" s="48">
        <f>'[2]CUADRO 7A'!G176/G$191</f>
        <v>0</v>
      </c>
      <c r="H179" s="48">
        <f>'[2]CUADRO 7A'!H176/H$191</f>
        <v>0</v>
      </c>
      <c r="I179" s="48">
        <f>'[2]CUADRO 7A'!I176/I$191</f>
        <v>0</v>
      </c>
      <c r="J179" s="48">
        <f>'[2]CUADRO 7A'!J176/J$191</f>
        <v>0</v>
      </c>
      <c r="K179" s="48">
        <f>'[2]CUADRO 7A'!K176/K$191</f>
        <v>0</v>
      </c>
      <c r="L179" s="48">
        <f>'[2]CUADRO 7A'!L176/L$191</f>
        <v>0</v>
      </c>
      <c r="M179" s="48">
        <f>'[2]CUADRO 7A'!M176/M$191</f>
        <v>0</v>
      </c>
      <c r="N179" s="48">
        <f>'[2]CUADRO 7A'!N176/N$191</f>
        <v>0</v>
      </c>
      <c r="O179" s="48">
        <f>'[2]CUADRO 7A'!O176/O$191</f>
        <v>0</v>
      </c>
      <c r="P179" s="48">
        <f>'[2]CUADRO 7A'!P176/P$191</f>
        <v>0</v>
      </c>
      <c r="Q179" s="48">
        <f>'[2]CUADRO 7A'!Q176/Q$191</f>
        <v>0</v>
      </c>
      <c r="R179" s="48">
        <f>'[2]CUADRO 7A'!R176/R$191</f>
        <v>0</v>
      </c>
      <c r="S179" s="48">
        <f>'[2]CUADRO 7A'!S176/S$191</f>
        <v>0</v>
      </c>
      <c r="T179" s="48">
        <f>'[2]CUADRO 7A'!T176/T$191</f>
        <v>0</v>
      </c>
      <c r="U179" s="48">
        <f>'[2]CUADRO 7A'!U176/U$191</f>
        <v>0</v>
      </c>
      <c r="V179" s="48">
        <f>'[2]CUADRO 7A'!V176/V$191</f>
        <v>87425.584440730963</v>
      </c>
      <c r="W179" s="48">
        <f>'[2]CUADRO 7A'!W176/W$191</f>
        <v>76163.530787934607</v>
      </c>
      <c r="X179" s="48">
        <f>'[2]CUADRO 7A'!X176/X$191</f>
        <v>116271.63407877836</v>
      </c>
      <c r="Y179" s="48">
        <f>'[2]CUADRO 7A'!Y176/Y$191</f>
        <v>39575.729339220328</v>
      </c>
      <c r="Z179" s="48">
        <f>'[2]CUADRO 7A'!Z176/Z$191</f>
        <v>44825.619437734007</v>
      </c>
      <c r="AA179" s="48">
        <f>'[2]CUADRO 7A'!AA176/AA$191</f>
        <v>43829.085815388411</v>
      </c>
      <c r="AB179" s="48">
        <f>'[2]CUADRO 7A'!AB176/AB$191</f>
        <v>40071.260294774329</v>
      </c>
      <c r="AC179" s="48">
        <f>'[1]CUADRO 7A'!AC179/$AC$191</f>
        <v>39375.511549000003</v>
      </c>
    </row>
    <row r="180" spans="2:30" x14ac:dyDescent="0.2">
      <c r="B180" s="110" t="s">
        <v>263</v>
      </c>
      <c r="C180" s="50">
        <f>'[2]CUADRO 7A'!C177/C$191</f>
        <v>5186062.0478509692</v>
      </c>
      <c r="D180" s="50">
        <f>'[2]CUADRO 7A'!D177/D$191</f>
        <v>5015192.5723553579</v>
      </c>
      <c r="E180" s="50">
        <f>'[2]CUADRO 7A'!E177/E$191</f>
        <v>4956107.6398934452</v>
      </c>
      <c r="F180" s="50">
        <f>'[2]CUADRO 7A'!F177/F$191</f>
        <v>4963688.1771580232</v>
      </c>
      <c r="G180" s="50">
        <f>'[2]CUADRO 7A'!G177/G$191</f>
        <v>5105401.4130054293</v>
      </c>
      <c r="H180" s="50">
        <f>'[2]CUADRO 7A'!H177/H$191</f>
        <v>5242859.942491902</v>
      </c>
      <c r="I180" s="50">
        <f>'[2]CUADRO 7A'!I177/I$191</f>
        <v>5857725.5230087293</v>
      </c>
      <c r="J180" s="50">
        <f>'[2]CUADRO 7A'!J177/J$191</f>
        <v>6349198.2777143596</v>
      </c>
      <c r="K180" s="50">
        <f>'[2]CUADRO 7A'!K177/K$191</f>
        <v>7025146.6143467324</v>
      </c>
      <c r="L180" s="50">
        <f>'[2]CUADRO 7A'!L177/L$191</f>
        <v>7770487.2177729243</v>
      </c>
      <c r="M180" s="50">
        <f>'[2]CUADRO 7A'!M177/M$191</f>
        <v>8417141.1389435232</v>
      </c>
      <c r="N180" s="50">
        <f>'[2]CUADRO 7A'!N177/N$191</f>
        <v>9025976.5799602028</v>
      </c>
      <c r="O180" s="50">
        <f>'[2]CUADRO 7A'!O177/O$191</f>
        <v>9665403.2654072177</v>
      </c>
      <c r="P180" s="50">
        <f>'[2]CUADRO 7A'!P177/P$191</f>
        <v>10670633.090044092</v>
      </c>
      <c r="Q180" s="50">
        <f>'[2]CUADRO 7A'!Q177/Q$191</f>
        <v>3144850.5870019766</v>
      </c>
      <c r="R180" s="50">
        <f>'[2]CUADRO 7A'!R177/R$191</f>
        <v>4190484.7334731543</v>
      </c>
      <c r="S180" s="50">
        <f>'[2]CUADRO 7A'!S177/S$191</f>
        <v>4759360.7991344528</v>
      </c>
      <c r="T180" s="50">
        <f>'[2]CUADRO 7A'!T177/T$191</f>
        <v>5070308.4615749884</v>
      </c>
      <c r="U180" s="50">
        <f>'[2]CUADRO 7A'!U177/U$191</f>
        <v>5424463.5843909737</v>
      </c>
      <c r="V180" s="50">
        <f>'[2]CUADRO 7A'!V177/V$191</f>
        <v>5577041.2873474918</v>
      </c>
      <c r="W180" s="50">
        <f>'[2]CUADRO 7A'!W177/W$191</f>
        <v>5365587.9571453193</v>
      </c>
      <c r="X180" s="50">
        <f>'[2]CUADRO 7A'!X177/X$191</f>
        <v>5566745.4859953448</v>
      </c>
      <c r="Y180" s="50">
        <f>'[2]CUADRO 7A'!Y177/Y$191</f>
        <v>5043809.3795506805</v>
      </c>
      <c r="Z180" s="50">
        <f>'[2]CUADRO 7A'!Z177/Z$191</f>
        <v>5715688.3634581203</v>
      </c>
      <c r="AA180" s="50">
        <f>'[2]CUADRO 7A'!AA177/AA$191</f>
        <v>6057211.2192206029</v>
      </c>
      <c r="AB180" s="50">
        <f>'[2]CUADRO 7A'!AB177/AB$191</f>
        <v>6138563.891468876</v>
      </c>
      <c r="AC180" s="50">
        <f>'[1]CUADRO 7A'!AC180/$AC$191</f>
        <v>6309458.6508280002</v>
      </c>
    </row>
    <row r="181" spans="2:30" x14ac:dyDescent="0.2">
      <c r="B181" s="108" t="s">
        <v>368</v>
      </c>
      <c r="C181" s="74">
        <f>'[2]CUADRO 7A'!C178/C$191</f>
        <v>0</v>
      </c>
      <c r="D181" s="74">
        <f>'[2]CUADRO 7A'!D178/D$191</f>
        <v>0</v>
      </c>
      <c r="E181" s="74">
        <f>'[2]CUADRO 7A'!E178/E$191</f>
        <v>0</v>
      </c>
      <c r="F181" s="74">
        <f>'[2]CUADRO 7A'!F178/F$191</f>
        <v>0</v>
      </c>
      <c r="G181" s="74">
        <f>'[2]CUADRO 7A'!G178/G$191</f>
        <v>0</v>
      </c>
      <c r="H181" s="74">
        <f>'[2]CUADRO 7A'!H178/H$191</f>
        <v>0</v>
      </c>
      <c r="I181" s="74">
        <f>'[2]CUADRO 7A'!I178/I$191</f>
        <v>0</v>
      </c>
      <c r="J181" s="74">
        <f>'[2]CUADRO 7A'!J178/J$191</f>
        <v>0</v>
      </c>
      <c r="K181" s="74">
        <f>'[2]CUADRO 7A'!K178/K$191</f>
        <v>0</v>
      </c>
      <c r="L181" s="74">
        <f>'[2]CUADRO 7A'!L178/L$191</f>
        <v>0</v>
      </c>
      <c r="M181" s="74">
        <f>'[2]CUADRO 7A'!M178/M$191</f>
        <v>0</v>
      </c>
      <c r="N181" s="74">
        <f>'[2]CUADRO 7A'!N178/N$191</f>
        <v>0</v>
      </c>
      <c r="O181" s="74">
        <f>'[2]CUADRO 7A'!O178/O$191</f>
        <v>0</v>
      </c>
      <c r="P181" s="74">
        <f>'[2]CUADRO 7A'!P178/P$191</f>
        <v>0</v>
      </c>
      <c r="Q181" s="74">
        <f>'[2]CUADRO 7A'!Q178/Q$191</f>
        <v>0</v>
      </c>
      <c r="R181" s="74">
        <f>'[2]CUADRO 7A'!R178/R$191</f>
        <v>0</v>
      </c>
      <c r="S181" s="74">
        <f>'[2]CUADRO 7A'!S178/S$191</f>
        <v>0</v>
      </c>
      <c r="T181" s="74">
        <f>'[2]CUADRO 7A'!T178/T$191</f>
        <v>0</v>
      </c>
      <c r="U181" s="74">
        <f>'[2]CUADRO 7A'!U178/U$191</f>
        <v>0</v>
      </c>
      <c r="V181" s="74">
        <f>'[2]CUADRO 7A'!V178/V$191</f>
        <v>0</v>
      </c>
      <c r="W181" s="74">
        <f>'[2]CUADRO 7A'!W178/W$191</f>
        <v>0</v>
      </c>
      <c r="X181" s="74">
        <f>'[2]CUADRO 7A'!X178/X$191</f>
        <v>0</v>
      </c>
      <c r="Y181" s="74">
        <f>'[2]CUADRO 7A'!Y178/Y$191</f>
        <v>0</v>
      </c>
      <c r="Z181" s="74">
        <f>'[2]CUADRO 7A'!Z178/Z$191</f>
        <v>0</v>
      </c>
      <c r="AA181" s="74">
        <f>'[2]CUADRO 7A'!AA178/AA$191</f>
        <v>0</v>
      </c>
      <c r="AB181" s="74">
        <f>'[2]CUADRO 7A'!AB178/AB$191</f>
        <v>4181959.0459091207</v>
      </c>
      <c r="AC181" s="74">
        <f>'[1]CUADRO 7A'!AC181/$AC$191</f>
        <v>4133370.6068279999</v>
      </c>
    </row>
    <row r="182" spans="2:30" x14ac:dyDescent="0.2">
      <c r="B182" s="108" t="s">
        <v>369</v>
      </c>
      <c r="C182" s="74">
        <f>'[2]CUADRO 7A'!C179/C$191</f>
        <v>0</v>
      </c>
      <c r="D182" s="74">
        <f>'[2]CUADRO 7A'!D179/D$191</f>
        <v>0</v>
      </c>
      <c r="E182" s="74">
        <f>'[2]CUADRO 7A'!E179/E$191</f>
        <v>0</v>
      </c>
      <c r="F182" s="74">
        <f>'[2]CUADRO 7A'!F179/F$191</f>
        <v>0</v>
      </c>
      <c r="G182" s="74">
        <f>'[2]CUADRO 7A'!G179/G$191</f>
        <v>0</v>
      </c>
      <c r="H182" s="74">
        <f>'[2]CUADRO 7A'!H179/H$191</f>
        <v>0</v>
      </c>
      <c r="I182" s="74">
        <f>'[2]CUADRO 7A'!I179/I$191</f>
        <v>0</v>
      </c>
      <c r="J182" s="74">
        <f>'[2]CUADRO 7A'!J179/J$191</f>
        <v>0</v>
      </c>
      <c r="K182" s="74">
        <f>'[2]CUADRO 7A'!K179/K$191</f>
        <v>0</v>
      </c>
      <c r="L182" s="74">
        <f>'[2]CUADRO 7A'!L179/L$191</f>
        <v>0</v>
      </c>
      <c r="M182" s="74">
        <f>'[2]CUADRO 7A'!M179/M$191</f>
        <v>0</v>
      </c>
      <c r="N182" s="74">
        <f>'[2]CUADRO 7A'!N179/N$191</f>
        <v>0</v>
      </c>
      <c r="O182" s="74">
        <f>'[2]CUADRO 7A'!O179/O$191</f>
        <v>0</v>
      </c>
      <c r="P182" s="74">
        <f>'[2]CUADRO 7A'!P179/P$191</f>
        <v>0</v>
      </c>
      <c r="Q182" s="74">
        <f>'[2]CUADRO 7A'!Q179/Q$191</f>
        <v>0</v>
      </c>
      <c r="R182" s="74">
        <f>'[2]CUADRO 7A'!R179/R$191</f>
        <v>0</v>
      </c>
      <c r="S182" s="74">
        <f>'[2]CUADRO 7A'!S179/S$191</f>
        <v>0</v>
      </c>
      <c r="T182" s="74">
        <f>'[2]CUADRO 7A'!T179/T$191</f>
        <v>0</v>
      </c>
      <c r="U182" s="74">
        <f>'[2]CUADRO 7A'!U179/U$191</f>
        <v>0</v>
      </c>
      <c r="V182" s="74">
        <f>'[2]CUADRO 7A'!V179/V$191</f>
        <v>0</v>
      </c>
      <c r="W182" s="74">
        <f>'[2]CUADRO 7A'!W179/W$191</f>
        <v>0</v>
      </c>
      <c r="X182" s="74">
        <f>'[2]CUADRO 7A'!X179/X$191</f>
        <v>0</v>
      </c>
      <c r="Y182" s="74">
        <f>'[2]CUADRO 7A'!Y179/Y$191</f>
        <v>0</v>
      </c>
      <c r="Z182" s="74">
        <f>'[2]CUADRO 7A'!Z179/Z$191</f>
        <v>0</v>
      </c>
      <c r="AA182" s="74">
        <f>'[2]CUADRO 7A'!AA179/AA$191</f>
        <v>0</v>
      </c>
      <c r="AB182" s="74">
        <f>'[2]CUADRO 7A'!AB179/AB$191</f>
        <v>1688587.9880923815</v>
      </c>
      <c r="AC182" s="74">
        <f>'[1]CUADRO 7A'!AC182/$AC$191</f>
        <v>1898339.044</v>
      </c>
    </row>
    <row r="183" spans="2:30" x14ac:dyDescent="0.2">
      <c r="B183" s="108" t="s">
        <v>370</v>
      </c>
      <c r="C183" s="74">
        <f>'[2]CUADRO 7A'!C180/C$191</f>
        <v>0</v>
      </c>
      <c r="D183" s="74">
        <f>'[2]CUADRO 7A'!D180/D$191</f>
        <v>0</v>
      </c>
      <c r="E183" s="74">
        <f>'[2]CUADRO 7A'!E180/E$191</f>
        <v>0</v>
      </c>
      <c r="F183" s="74">
        <f>'[2]CUADRO 7A'!F180/F$191</f>
        <v>0</v>
      </c>
      <c r="G183" s="74">
        <f>'[2]CUADRO 7A'!G180/G$191</f>
        <v>0</v>
      </c>
      <c r="H183" s="74">
        <f>'[2]CUADRO 7A'!H180/H$191</f>
        <v>0</v>
      </c>
      <c r="I183" s="74">
        <f>'[2]CUADRO 7A'!I180/I$191</f>
        <v>0</v>
      </c>
      <c r="J183" s="74">
        <f>'[2]CUADRO 7A'!J180/J$191</f>
        <v>0</v>
      </c>
      <c r="K183" s="74">
        <f>'[2]CUADRO 7A'!K180/K$191</f>
        <v>0</v>
      </c>
      <c r="L183" s="74">
        <f>'[2]CUADRO 7A'!L180/L$191</f>
        <v>0</v>
      </c>
      <c r="M183" s="74">
        <f>'[2]CUADRO 7A'!M180/M$191</f>
        <v>0</v>
      </c>
      <c r="N183" s="74">
        <f>'[2]CUADRO 7A'!N180/N$191</f>
        <v>0</v>
      </c>
      <c r="O183" s="74">
        <f>'[2]CUADRO 7A'!O180/O$191</f>
        <v>0</v>
      </c>
      <c r="P183" s="74">
        <f>'[2]CUADRO 7A'!P180/P$191</f>
        <v>0</v>
      </c>
      <c r="Q183" s="74">
        <f>'[2]CUADRO 7A'!Q180/Q$191</f>
        <v>0</v>
      </c>
      <c r="R183" s="74">
        <f>'[2]CUADRO 7A'!R180/R$191</f>
        <v>0</v>
      </c>
      <c r="S183" s="74">
        <f>'[2]CUADRO 7A'!S180/S$191</f>
        <v>0</v>
      </c>
      <c r="T183" s="74">
        <f>'[2]CUADRO 7A'!T180/T$191</f>
        <v>0</v>
      </c>
      <c r="U183" s="74">
        <f>'[2]CUADRO 7A'!U180/U$191</f>
        <v>0</v>
      </c>
      <c r="V183" s="74">
        <f>'[2]CUADRO 7A'!V180/V$191</f>
        <v>0</v>
      </c>
      <c r="W183" s="74">
        <f>'[2]CUADRO 7A'!W180/W$191</f>
        <v>0</v>
      </c>
      <c r="X183" s="74">
        <f>'[2]CUADRO 7A'!X180/X$191</f>
        <v>0</v>
      </c>
      <c r="Y183" s="74">
        <f>'[2]CUADRO 7A'!Y180/Y$191</f>
        <v>0</v>
      </c>
      <c r="Z183" s="74">
        <f>'[2]CUADRO 7A'!Z180/Z$191</f>
        <v>0</v>
      </c>
      <c r="AA183" s="74">
        <f>'[2]CUADRO 7A'!AA180/AA$191</f>
        <v>0</v>
      </c>
      <c r="AB183" s="74">
        <f>'[2]CUADRO 7A'!AB180/AB$191</f>
        <v>268016.85746737377</v>
      </c>
      <c r="AC183" s="74">
        <f>'[1]CUADRO 7A'!AC183/$AC$191</f>
        <v>277749</v>
      </c>
    </row>
    <row r="184" spans="2:30" x14ac:dyDescent="0.2">
      <c r="B184" s="109" t="s">
        <v>264</v>
      </c>
      <c r="C184" s="46">
        <f>'[2]CUADRO 7A'!C181/C$191</f>
        <v>183685990.0216547</v>
      </c>
      <c r="D184" s="46">
        <f>'[2]CUADRO 7A'!D181/D$191</f>
        <v>211638606.65734175</v>
      </c>
      <c r="E184" s="46">
        <f>'[2]CUADRO 7A'!E181/E$191</f>
        <v>210435570.67430744</v>
      </c>
      <c r="F184" s="46">
        <f>'[2]CUADRO 7A'!F181/F$191</f>
        <v>212367213.78759262</v>
      </c>
      <c r="G184" s="46">
        <f>'[2]CUADRO 7A'!G181/G$191</f>
        <v>229256276.6593686</v>
      </c>
      <c r="H184" s="46">
        <f>'[2]CUADRO 7A'!H181/H$191</f>
        <v>246154684.90723297</v>
      </c>
      <c r="I184" s="46">
        <f>'[2]CUADRO 7A'!I181/I$191</f>
        <v>271292070.39996183</v>
      </c>
      <c r="J184" s="46">
        <f>'[2]CUADRO 7A'!J181/J$191</f>
        <v>283951978.31292355</v>
      </c>
      <c r="K184" s="46">
        <f>'[2]CUADRO 7A'!K181/K$191</f>
        <v>281969874.14782536</v>
      </c>
      <c r="L184" s="46">
        <f>'[2]CUADRO 7A'!L181/L$191</f>
        <v>313401960.36468494</v>
      </c>
      <c r="M184" s="46">
        <f>'[2]CUADRO 7A'!M181/M$191</f>
        <v>320265029.86497372</v>
      </c>
      <c r="N184" s="46">
        <f>'[2]CUADRO 7A'!N181/N$191</f>
        <v>311960102.33565491</v>
      </c>
      <c r="O184" s="46">
        <f>'[2]CUADRO 7A'!O181/O$191</f>
        <v>333323880.15824491</v>
      </c>
      <c r="P184" s="46">
        <f>'[2]CUADRO 7A'!P181/P$191</f>
        <v>377951533.58632672</v>
      </c>
      <c r="Q184" s="46">
        <f>'[2]CUADRO 7A'!Q181/Q$191</f>
        <v>375129057.4096157</v>
      </c>
      <c r="R184" s="46">
        <f>'[2]CUADRO 7A'!R181/R$191</f>
        <v>370311682.23372614</v>
      </c>
      <c r="S184" s="46">
        <f>'[2]CUADRO 7A'!S181/S$191</f>
        <v>354952241.01775753</v>
      </c>
      <c r="T184" s="46">
        <f>'[2]CUADRO 7A'!T181/T$191</f>
        <v>371617145.46750087</v>
      </c>
      <c r="U184" s="46">
        <f>'[2]CUADRO 7A'!U181/U$191</f>
        <v>366358596.96141094</v>
      </c>
      <c r="V184" s="46">
        <f>'[2]CUADRO 7A'!V181/V$191</f>
        <v>378897851.18022805</v>
      </c>
      <c r="W184" s="46">
        <f>'[2]CUADRO 7A'!W181/W$191</f>
        <v>460468663.28904247</v>
      </c>
      <c r="X184" s="46">
        <f>'[2]CUADRO 7A'!X181/X$191</f>
        <v>484969072.13396311</v>
      </c>
      <c r="Y184" s="46">
        <f>'[2]CUADRO 7A'!Y181/Y$191</f>
        <v>439542537.47205168</v>
      </c>
      <c r="Z184" s="46">
        <f>'[2]CUADRO 7A'!Z181/Z$191</f>
        <v>482639950.21357685</v>
      </c>
      <c r="AA184" s="46">
        <f>'[2]CUADRO 7A'!AA181/AA$191</f>
        <v>515184504.90207088</v>
      </c>
      <c r="AB184" s="46">
        <f>'[2]CUADRO 7A'!AB181/AB$191</f>
        <v>526580793.14984751</v>
      </c>
      <c r="AC184" s="46">
        <f>'[1]CUADRO 7A'!AC184/$AC$191</f>
        <v>550411350.64224803</v>
      </c>
      <c r="AD184" s="4"/>
    </row>
    <row r="185" spans="2:30" s="44" customFormat="1" x14ac:dyDescent="0.2">
      <c r="B185" s="117" t="s">
        <v>376</v>
      </c>
      <c r="C185" s="118"/>
      <c r="D185" s="119">
        <f>(D184/C184)-100%</f>
        <v>0.15217609482569538</v>
      </c>
      <c r="E185" s="119">
        <f>(E184/D184)-100%</f>
        <v>-5.6843881276449348E-3</v>
      </c>
      <c r="F185" s="119">
        <f t="shared" ref="F185:AB185" si="0">(F184/E184)-100%</f>
        <v>9.1792614104904136E-3</v>
      </c>
      <c r="G185" s="119">
        <f t="shared" si="0"/>
        <v>7.9527637861596778E-2</v>
      </c>
      <c r="H185" s="119">
        <f t="shared" si="0"/>
        <v>7.3709686356688842E-2</v>
      </c>
      <c r="I185" s="119">
        <f t="shared" si="0"/>
        <v>0.10212028059592804</v>
      </c>
      <c r="J185" s="119">
        <f t="shared" si="0"/>
        <v>4.6665233872473344E-2</v>
      </c>
      <c r="K185" s="119">
        <f t="shared" si="0"/>
        <v>-6.9804203403501797E-3</v>
      </c>
      <c r="L185" s="119">
        <f t="shared" si="0"/>
        <v>0.11147320724192333</v>
      </c>
      <c r="M185" s="119">
        <f t="shared" si="0"/>
        <v>2.1898617010253085E-2</v>
      </c>
      <c r="N185" s="119">
        <f t="shared" si="0"/>
        <v>-2.5931421650438158E-2</v>
      </c>
      <c r="O185" s="119">
        <f t="shared" si="0"/>
        <v>6.8482404200533198E-2</v>
      </c>
      <c r="P185" s="119">
        <f t="shared" si="0"/>
        <v>0.13388675724912025</v>
      </c>
      <c r="Q185" s="119">
        <f t="shared" si="0"/>
        <v>-7.4678257022241512E-3</v>
      </c>
      <c r="R185" s="119">
        <f t="shared" si="0"/>
        <v>-1.2841914217882944E-2</v>
      </c>
      <c r="S185" s="119">
        <f>(S184/R184)-100%</f>
        <v>-4.1477063654379531E-2</v>
      </c>
      <c r="T185" s="119">
        <f t="shared" si="0"/>
        <v>4.6949709070605916E-2</v>
      </c>
      <c r="U185" s="119">
        <f t="shared" si="0"/>
        <v>-1.4150446421072882E-2</v>
      </c>
      <c r="V185" s="119">
        <f t="shared" si="0"/>
        <v>3.4226723005323256E-2</v>
      </c>
      <c r="W185" s="119">
        <f t="shared" si="0"/>
        <v>0.21528444105642119</v>
      </c>
      <c r="X185" s="119">
        <f t="shared" si="0"/>
        <v>5.3207548739405475E-2</v>
      </c>
      <c r="Y185" s="119">
        <f t="shared" si="0"/>
        <v>-9.3668931220758811E-2</v>
      </c>
      <c r="Z185" s="119">
        <f t="shared" si="0"/>
        <v>9.8050607318672878E-2</v>
      </c>
      <c r="AA185" s="119">
        <f t="shared" si="0"/>
        <v>6.7430295967195519E-2</v>
      </c>
      <c r="AB185" s="119">
        <f t="shared" si="0"/>
        <v>2.2120790006956659E-2</v>
      </c>
      <c r="AC185" s="119">
        <f>'[1]CUADRO 7A'!AC185/$AC$191</f>
        <v>7.8225419208851399E-2</v>
      </c>
    </row>
    <row r="186" spans="2:30" x14ac:dyDescent="0.2">
      <c r="B186" s="3" t="str">
        <f>'[1]CUADRO 7A'!B186</f>
        <v>Fuente: Dirección General de Presupuesto Público Nacional. Ejecución del Presupuesto General de la Nación.</v>
      </c>
      <c r="AD186" s="15"/>
    </row>
    <row r="187" spans="2:30" x14ac:dyDescent="0.2">
      <c r="B187" s="3" t="str">
        <f>'[1]CUADRO 7A'!B187</f>
        <v>Nota 1/: En ingresos del presupuesto nacional 2005 no incluye ingresos por $1,486 mm de la Ley de Financiamiento que el Congreso de la República no aprobó.</v>
      </c>
    </row>
    <row r="188" spans="2:30" x14ac:dyDescent="0.2">
      <c r="B188" s="3" t="str">
        <f>'[1]CUADRO 7A'!B188</f>
        <v>Nota 2/: En ingresos del presupuesto nacional 2013 Incluye sustitución de ingresos CREE contenidos en los Decretos 850 y 939 de 2013. Los cuales no fueron modificados en ingresos estapúblicos.</v>
      </c>
      <c r="AD188" s="6"/>
    </row>
    <row r="189" spans="2:30" x14ac:dyDescent="0.2">
      <c r="B189" s="3" t="str">
        <f>'[1]CUADRO 7A'!B189</f>
        <v>Nota 3/: Información a marzo de 2026.</v>
      </c>
    </row>
    <row r="190" spans="2:30" x14ac:dyDescent="0.2">
      <c r="B190" s="3" t="str">
        <f>'[1]CUADRO 7A'!B190</f>
        <v>Nota 4/: El Impuesto Sobre las Ventas incluye el IVA Interno y Externo.</v>
      </c>
    </row>
    <row r="191" spans="2:30" hidden="1" x14ac:dyDescent="0.2">
      <c r="B191" s="104" t="s">
        <v>371</v>
      </c>
      <c r="C191" s="76">
        <f>'CUADRO 6B'!C66</f>
        <v>0.27543966771915668</v>
      </c>
      <c r="D191" s="76">
        <f>'CUADRO 6B'!D66</f>
        <v>0.29650613086979072</v>
      </c>
      <c r="E191" s="76">
        <f>'CUADRO 6B'!E66</f>
        <v>0.31723736633629757</v>
      </c>
      <c r="F191" s="76">
        <f>'CUADRO 6B'!F66</f>
        <v>0.33783039153521249</v>
      </c>
      <c r="G191" s="76">
        <f>'CUADRO 6B'!G66</f>
        <v>0.35640087013821359</v>
      </c>
      <c r="H191" s="76">
        <f>'CUADRO 6B'!H66</f>
        <v>0.37370472192964294</v>
      </c>
      <c r="I191" s="76">
        <f>'CUADRO 6B'!I66</f>
        <v>0.39043902637917977</v>
      </c>
      <c r="J191" s="76">
        <f>'CUADRO 6B'!J66</f>
        <v>0.4126724253511927</v>
      </c>
      <c r="K191" s="76">
        <f>'CUADRO 6B'!K66</f>
        <v>0.44434243986098992</v>
      </c>
      <c r="L191" s="76">
        <f>'CUADRO 6B'!L66</f>
        <v>0.45323732236952241</v>
      </c>
      <c r="M191" s="76">
        <f>'CUADRO 6B'!M66</f>
        <v>0.46761048504540342</v>
      </c>
      <c r="N191" s="76">
        <f>'CUADRO 6B'!N66</f>
        <v>0.48503685570379607</v>
      </c>
      <c r="O191" s="76">
        <f>'CUADRO 6B'!O66</f>
        <v>0.49687175498296871</v>
      </c>
      <c r="P191" s="76">
        <f>'CUADRO 6B'!P66</f>
        <v>0.50651106702963833</v>
      </c>
      <c r="Q191" s="76">
        <f>'CUADRO 6B'!Q66</f>
        <v>0.52504937208292313</v>
      </c>
      <c r="R191" s="76">
        <f>'CUADRO 6B'!R66</f>
        <v>0.56059521457293704</v>
      </c>
      <c r="S191" s="76">
        <f>'CUADRO 6B'!S66</f>
        <v>0.59282943941088095</v>
      </c>
      <c r="T191" s="76">
        <f>'CUADRO 6B'!T66</f>
        <v>0.61707616348278593</v>
      </c>
      <c r="U191" s="76">
        <f>'CUADRO 6B'!U66</f>
        <v>0.63669918548153859</v>
      </c>
      <c r="V191" s="76">
        <f>'CUADRO 6B'!V66</f>
        <v>0.66089375452983712</v>
      </c>
      <c r="W191" s="76">
        <f>'CUADRO 6B'!W66</f>
        <v>0.67153414397776745</v>
      </c>
      <c r="X191" s="76">
        <f>'CUADRO 6B'!X66</f>
        <v>0.709274362869318</v>
      </c>
      <c r="Y191" s="76">
        <f>'CUADRO 6B'!Y66</f>
        <v>0.80233115927777254</v>
      </c>
      <c r="Z191" s="76">
        <f>'CUADRO 6B'!Z66</f>
        <v>0.87678749085874985</v>
      </c>
      <c r="AA191" s="76">
        <f>'CUADRO 6B'!AA66</f>
        <v>0.92238044038340483</v>
      </c>
      <c r="AB191" s="76">
        <f>'CUADRO 6B'!AB66</f>
        <v>0.9694218428429584</v>
      </c>
      <c r="AC191" s="76">
        <f>'CUADRO 6B'!AC66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27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zoomScaleNormal="100" workbookViewId="0">
      <pane xSplit="2" ySplit="9" topLeftCell="X10" activePane="bottomRight" state="frozen"/>
      <selection pane="topRight"/>
      <selection pane="bottomLeft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98" style="3" customWidth="1"/>
    <col min="3" max="29" width="10.7109375" style="3" bestFit="1" customWidth="1"/>
    <col min="30" max="36" width="11.42578125" style="3"/>
    <col min="37" max="37" width="21.7109375" style="3" bestFit="1" customWidth="1"/>
    <col min="38" max="42" width="11.42578125" style="3"/>
    <col min="43" max="43" width="21.7109375" style="3" bestFit="1" customWidth="1"/>
    <col min="44" max="16384" width="11.42578125" style="3"/>
  </cols>
  <sheetData>
    <row r="1" spans="1:43" s="77" customFormat="1" x14ac:dyDescent="0.25"/>
    <row r="2" spans="1:43" s="77" customFormat="1" ht="18" x14ac:dyDescent="0.25">
      <c r="A2" s="78"/>
      <c r="B2" s="77" t="s">
        <v>386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43" s="77" customFormat="1" ht="15" x14ac:dyDescent="0.25">
      <c r="A3" s="78"/>
      <c r="Y3" s="79"/>
      <c r="Z3" s="79"/>
      <c r="AA3" s="79"/>
      <c r="AB3" s="79"/>
      <c r="AC3" s="79"/>
      <c r="AD3" s="79"/>
    </row>
    <row r="4" spans="1:43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80"/>
      <c r="Z4" s="80"/>
      <c r="AA4" s="80"/>
      <c r="AB4" s="80"/>
      <c r="AC4" s="80"/>
      <c r="AD4" s="80"/>
    </row>
    <row r="5" spans="1:43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43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</row>
    <row r="7" spans="1:43" s="77" customFormat="1" ht="18.75" customHeight="1" x14ac:dyDescent="0.25">
      <c r="A7" s="121"/>
      <c r="B7" s="121" t="s">
        <v>355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43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43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43" s="45" customFormat="1" x14ac:dyDescent="0.2">
      <c r="B10" s="113" t="s">
        <v>100</v>
      </c>
      <c r="C10" s="63">
        <f>'[2]CUADRO 7B'!C7/C$192</f>
        <v>159176777.28070536</v>
      </c>
      <c r="D10" s="63">
        <f>'[2]CUADRO 7B'!D7/D$192</f>
        <v>194486454.5880906</v>
      </c>
      <c r="E10" s="63">
        <f>'[2]CUADRO 7B'!E7/E$192</f>
        <v>170179352.00404829</v>
      </c>
      <c r="F10" s="63">
        <f>'[2]CUADRO 7B'!F7/F$192</f>
        <v>195230889.08785886</v>
      </c>
      <c r="G10" s="63">
        <f>'[2]CUADRO 7B'!G7/G$192</f>
        <v>189299626.37996429</v>
      </c>
      <c r="H10" s="63">
        <f>'[2]CUADRO 7B'!H7/H$192</f>
        <v>229587664.88058752</v>
      </c>
      <c r="I10" s="63">
        <f>'[2]CUADRO 7B'!I7/I$192</f>
        <v>238612532.34609792</v>
      </c>
      <c r="J10" s="63">
        <f>'[2]CUADRO 7B'!J7/J$192</f>
        <v>224166245.79049459</v>
      </c>
      <c r="K10" s="63">
        <f>'[2]CUADRO 7B'!K7/K$192</f>
        <v>253013851.28898665</v>
      </c>
      <c r="L10" s="63">
        <f>'[2]CUADRO 7B'!L7/L$192</f>
        <v>264553578.79313946</v>
      </c>
      <c r="M10" s="63">
        <f>'[2]CUADRO 7B'!M7/M$192</f>
        <v>241806937.21856236</v>
      </c>
      <c r="N10" s="63">
        <f>'[2]CUADRO 7B'!N7/N$192</f>
        <v>273649309.48593873</v>
      </c>
      <c r="O10" s="63">
        <f>'[2]CUADRO 7B'!O7/O$192</f>
        <v>283810046.33871239</v>
      </c>
      <c r="P10" s="63">
        <f>'[2]CUADRO 7B'!P7/P$192</f>
        <v>324020737.49758226</v>
      </c>
      <c r="Q10" s="63">
        <f>'[2]CUADRO 7B'!Q7/Q$192</f>
        <v>325919834.7063278</v>
      </c>
      <c r="R10" s="63">
        <f>'[2]CUADRO 7B'!R7/R$192</f>
        <v>325682738.35312724</v>
      </c>
      <c r="S10" s="63">
        <f>'[2]CUADRO 7B'!S7/S$192</f>
        <v>308955409.59632462</v>
      </c>
      <c r="T10" s="63">
        <f>'[2]CUADRO 7B'!T7/T$192</f>
        <v>326213728.70604527</v>
      </c>
      <c r="U10" s="63">
        <f>'[2]CUADRO 7B'!U7/U$192</f>
        <v>322305971.74504775</v>
      </c>
      <c r="V10" s="63">
        <f>'[2]CUADRO 7B'!V7/V$192</f>
        <v>336265580.37687898</v>
      </c>
      <c r="W10" s="63">
        <f>'[2]CUADRO 7B'!W7/W$192</f>
        <v>409457408.04284763</v>
      </c>
      <c r="X10" s="63">
        <f>'[2]CUADRO 7B'!X7/X$192</f>
        <v>426168944.56586683</v>
      </c>
      <c r="Y10" s="63">
        <f>'[2]CUADRO 7B'!Y7/Y$192</f>
        <v>381176688.443771</v>
      </c>
      <c r="Z10" s="63">
        <f>'[2]CUADRO 7B'!Z7/Z$192</f>
        <v>426986059.07438737</v>
      </c>
      <c r="AA10" s="63">
        <f>'[2]CUADRO 7B'!AA7/AA$192</f>
        <v>402305604.03493464</v>
      </c>
      <c r="AB10" s="63">
        <f>'[2]CUADRO 7B'!AB7/AB$192</f>
        <v>465903575.43986231</v>
      </c>
      <c r="AC10" s="63">
        <f>'[1]CUADRO 7B'!AC10/AC$192</f>
        <v>139564758.80514878</v>
      </c>
      <c r="AD10" s="69"/>
      <c r="AE10" s="69"/>
      <c r="AF10" s="69"/>
      <c r="AG10" s="69"/>
      <c r="AH10" s="69"/>
      <c r="AI10" s="69"/>
      <c r="AJ10" s="70"/>
      <c r="AK10" s="70"/>
      <c r="AL10" s="70"/>
      <c r="AM10" s="70"/>
      <c r="AN10" s="70"/>
      <c r="AO10" s="70"/>
      <c r="AP10" s="70"/>
      <c r="AQ10" s="71"/>
    </row>
    <row r="11" spans="1:43" s="45" customFormat="1" x14ac:dyDescent="0.2">
      <c r="B11" s="110" t="s">
        <v>364</v>
      </c>
      <c r="C11" s="50">
        <f>'[2]CUADRO 7B'!C8/C$192</f>
        <v>73070584.178924724</v>
      </c>
      <c r="D11" s="50">
        <f>'[2]CUADRO 7B'!D8/D$192</f>
        <v>85536685.18250528</v>
      </c>
      <c r="E11" s="50">
        <f>'[2]CUADRO 7B'!E8/E$192</f>
        <v>86450372.848673031</v>
      </c>
      <c r="F11" s="50">
        <f>'[2]CUADRO 7B'!F8/F$192</f>
        <v>93811871.286253572</v>
      </c>
      <c r="G11" s="50">
        <f>'[2]CUADRO 7B'!G8/G$192</f>
        <v>103607827.60963516</v>
      </c>
      <c r="H11" s="50">
        <f>'[2]CUADRO 7B'!H8/H$192</f>
        <v>113918347.64839274</v>
      </c>
      <c r="I11" s="50">
        <f>'[2]CUADRO 7B'!I8/I$192</f>
        <v>131928442.61833449</v>
      </c>
      <c r="J11" s="50">
        <f>'[2]CUADRO 7B'!J8/J$192</f>
        <v>140020624.64766037</v>
      </c>
      <c r="K11" s="50">
        <f>'[2]CUADRO 7B'!K8/K$192</f>
        <v>146325279.24012768</v>
      </c>
      <c r="L11" s="50">
        <f>'[2]CUADRO 7B'!L8/L$192</f>
        <v>144834036.82239795</v>
      </c>
      <c r="M11" s="50">
        <f>'[2]CUADRO 7B'!M8/M$192</f>
        <v>145257326.76629183</v>
      </c>
      <c r="N11" s="50">
        <f>'[2]CUADRO 7B'!N8/N$192</f>
        <v>174460767.64614332</v>
      </c>
      <c r="O11" s="50">
        <f>'[2]CUADRO 7B'!O8/O$192</f>
        <v>194135540.30487072</v>
      </c>
      <c r="P11" s="50">
        <f>'[2]CUADRO 7B'!P8/P$192</f>
        <v>195064625.22317502</v>
      </c>
      <c r="Q11" s="50">
        <f>'[2]CUADRO 7B'!Q8/Q$192</f>
        <v>183600802.67180902</v>
      </c>
      <c r="R11" s="50">
        <f>'[2]CUADRO 7B'!R8/R$192</f>
        <v>190880375.51885623</v>
      </c>
      <c r="S11" s="50">
        <f>'[2]CUADRO 7B'!S8/S$192</f>
        <v>184132166.00644827</v>
      </c>
      <c r="T11" s="50">
        <f>'[2]CUADRO 7B'!T8/T$192</f>
        <v>208032594.25295651</v>
      </c>
      <c r="U11" s="50">
        <f>'[2]CUADRO 7B'!U8/U$192</f>
        <v>208334697.53349975</v>
      </c>
      <c r="V11" s="50">
        <f>'[2]CUADRO 7B'!V8/V$192</f>
        <v>231519828.13166714</v>
      </c>
      <c r="W11" s="50">
        <f>'[2]CUADRO 7B'!W8/W$192</f>
        <v>197386906.23808017</v>
      </c>
      <c r="X11" s="50">
        <f>'[2]CUADRO 7B'!X8/X$192</f>
        <v>229049187.12702242</v>
      </c>
      <c r="Y11" s="50">
        <f>'[2]CUADRO 7B'!Y8/Y$192</f>
        <v>265839019.77761588</v>
      </c>
      <c r="Z11" s="50">
        <f>'[2]CUADRO 7B'!Z8/Z$192</f>
        <v>301308975.93344361</v>
      </c>
      <c r="AA11" s="50">
        <f>'[2]CUADRO 7B'!AA8/AA$192</f>
        <v>267979355.60154662</v>
      </c>
      <c r="AB11" s="50">
        <f>'[2]CUADRO 7B'!AB8/AB$192</f>
        <v>281297825.54741383</v>
      </c>
      <c r="AC11" s="50">
        <f>'[1]CUADRO 7B'!AC11/$AC$192</f>
        <v>72921065.74352859</v>
      </c>
      <c r="AD11" s="69"/>
      <c r="AE11" s="69"/>
      <c r="AF11" s="69"/>
      <c r="AG11" s="69"/>
      <c r="AH11" s="69"/>
      <c r="AI11" s="69"/>
      <c r="AJ11" s="70"/>
      <c r="AK11" s="72"/>
      <c r="AL11" s="70"/>
      <c r="AM11" s="70"/>
      <c r="AN11" s="70"/>
      <c r="AO11" s="70"/>
      <c r="AP11" s="70"/>
      <c r="AQ11" s="73"/>
    </row>
    <row r="12" spans="1:43" s="45" customFormat="1" x14ac:dyDescent="0.2">
      <c r="B12" s="111" t="s">
        <v>102</v>
      </c>
      <c r="C12" s="47">
        <f>'[2]CUADRO 7B'!C9/C$192</f>
        <v>71317870.4043338</v>
      </c>
      <c r="D12" s="47">
        <f>'[2]CUADRO 7B'!D9/D$192</f>
        <v>83647494.664761856</v>
      </c>
      <c r="E12" s="47">
        <f>'[2]CUADRO 7B'!E9/E$192</f>
        <v>85418079.65633592</v>
      </c>
      <c r="F12" s="47">
        <f>'[2]CUADRO 7B'!F9/F$192</f>
        <v>92865241.807973877</v>
      </c>
      <c r="G12" s="47">
        <f>'[2]CUADRO 7B'!G9/G$192</f>
        <v>103075921.96850559</v>
      </c>
      <c r="H12" s="47">
        <f>'[2]CUADRO 7B'!H9/H$192</f>
        <v>113162463.88990983</v>
      </c>
      <c r="I12" s="47">
        <f>'[2]CUADRO 7B'!I9/I$192</f>
        <v>131337493.63995306</v>
      </c>
      <c r="J12" s="47">
        <f>'[2]CUADRO 7B'!J9/J$192</f>
        <v>139092543.41844019</v>
      </c>
      <c r="K12" s="47">
        <f>'[2]CUADRO 7B'!K9/K$192</f>
        <v>144806921.93194425</v>
      </c>
      <c r="L12" s="47">
        <f>'[2]CUADRO 7B'!L9/L$192</f>
        <v>143783724.63194051</v>
      </c>
      <c r="M12" s="47">
        <f>'[2]CUADRO 7B'!M9/M$192</f>
        <v>143916724.19441378</v>
      </c>
      <c r="N12" s="47">
        <f>'[2]CUADRO 7B'!N9/N$192</f>
        <v>173286195.88765013</v>
      </c>
      <c r="O12" s="47">
        <f>'[2]CUADRO 7B'!O9/O$192</f>
        <v>191731036.50610086</v>
      </c>
      <c r="P12" s="47">
        <f>'[2]CUADRO 7B'!P9/P$192</f>
        <v>193123240.62203369</v>
      </c>
      <c r="Q12" s="47">
        <f>'[2]CUADRO 7B'!Q9/Q$192</f>
        <v>182410617.15787357</v>
      </c>
      <c r="R12" s="47">
        <f>'[2]CUADRO 7B'!R9/R$192</f>
        <v>189666145.91317266</v>
      </c>
      <c r="S12" s="47">
        <f>'[2]CUADRO 7B'!S9/S$192</f>
        <v>183030731.23417062</v>
      </c>
      <c r="T12" s="47">
        <f>'[2]CUADRO 7B'!T9/T$192</f>
        <v>199199596.41150862</v>
      </c>
      <c r="U12" s="47">
        <f>'[2]CUADRO 7B'!U9/U$192</f>
        <v>207036633.03255126</v>
      </c>
      <c r="V12" s="47">
        <f>'[2]CUADRO 7B'!V9/V$192</f>
        <v>229285038.58536276</v>
      </c>
      <c r="W12" s="47">
        <f>'[2]CUADRO 7B'!W9/W$192</f>
        <v>194917912.2128579</v>
      </c>
      <c r="X12" s="47">
        <f>'[2]CUADRO 7B'!X9/X$192</f>
        <v>227789393.21464744</v>
      </c>
      <c r="Y12" s="47">
        <f>'[2]CUADRO 7B'!Y9/Y$192</f>
        <v>264482983.2652052</v>
      </c>
      <c r="Z12" s="47">
        <f>'[2]CUADRO 7B'!Z9/Z$192</f>
        <v>299852867.2047295</v>
      </c>
      <c r="AA12" s="47">
        <f>'[2]CUADRO 7B'!AA9/AA$192</f>
        <v>266190038.43347043</v>
      </c>
      <c r="AB12" s="47">
        <f>'[2]CUADRO 7B'!AB9/AB$192</f>
        <v>280499000.3528232</v>
      </c>
      <c r="AC12" s="47">
        <f>'[1]CUADRO 7B'!AC12/$AC$192</f>
        <v>72756695.458669096</v>
      </c>
      <c r="AD12" s="69"/>
      <c r="AE12" s="69"/>
      <c r="AF12" s="69"/>
      <c r="AG12" s="69"/>
      <c r="AH12" s="69"/>
      <c r="AI12" s="69"/>
      <c r="AJ12" s="70"/>
      <c r="AK12" s="73"/>
      <c r="AL12" s="70"/>
      <c r="AM12" s="70"/>
      <c r="AN12" s="70"/>
      <c r="AO12" s="70"/>
      <c r="AP12" s="70"/>
      <c r="AQ12" s="70"/>
    </row>
    <row r="13" spans="1:43" s="45" customFormat="1" x14ac:dyDescent="0.2">
      <c r="B13" s="102" t="s">
        <v>103</v>
      </c>
      <c r="C13" s="47">
        <f>'[2]CUADRO 7B'!C10/C$192</f>
        <v>25789766.773903582</v>
      </c>
      <c r="D13" s="47">
        <f>'[2]CUADRO 7B'!D10/D$192</f>
        <v>32385088.537062459</v>
      </c>
      <c r="E13" s="47">
        <f>'[2]CUADRO 7B'!E10/E$192</f>
        <v>35796141.643547267</v>
      </c>
      <c r="F13" s="47">
        <f>'[2]CUADRO 7B'!F10/F$192</f>
        <v>38364169.304315247</v>
      </c>
      <c r="G13" s="47">
        <f>'[2]CUADRO 7B'!G10/G$192</f>
        <v>43865068.677220836</v>
      </c>
      <c r="H13" s="47">
        <f>'[2]CUADRO 7B'!H10/H$192</f>
        <v>47661527.444906972</v>
      </c>
      <c r="I13" s="47">
        <f>'[2]CUADRO 7B'!I10/I$192</f>
        <v>55283643.143932424</v>
      </c>
      <c r="J13" s="47">
        <f>'[2]CUADRO 7B'!J10/J$192</f>
        <v>59885334.058224253</v>
      </c>
      <c r="K13" s="47">
        <f>'[2]CUADRO 7B'!K10/K$192</f>
        <v>62222368.152382664</v>
      </c>
      <c r="L13" s="47">
        <f>'[2]CUADRO 7B'!L10/L$192</f>
        <v>66497946.353676014</v>
      </c>
      <c r="M13" s="47">
        <f>'[2]CUADRO 7B'!M10/M$192</f>
        <v>60283895.27614513</v>
      </c>
      <c r="N13" s="47">
        <f>'[2]CUADRO 7B'!N10/N$192</f>
        <v>77712774.698755652</v>
      </c>
      <c r="O13" s="47">
        <f>'[2]CUADRO 7B'!O10/O$192</f>
        <v>96305490.340541109</v>
      </c>
      <c r="P13" s="47">
        <f>'[2]CUADRO 7B'!P10/P$192</f>
        <v>96797122.889184758</v>
      </c>
      <c r="Q13" s="47">
        <f>'[2]CUADRO 7B'!Q10/Q$192</f>
        <v>79147274.922246471</v>
      </c>
      <c r="R13" s="47">
        <f>'[2]CUADRO 7B'!R10/R$192</f>
        <v>85519228.052137569</v>
      </c>
      <c r="S13" s="47">
        <f>'[2]CUADRO 7B'!S10/S$192</f>
        <v>84886849.010385379</v>
      </c>
      <c r="T13" s="47">
        <f>'[2]CUADRO 7B'!T10/T$192</f>
        <v>91783874.744652897</v>
      </c>
      <c r="U13" s="47">
        <f>'[2]CUADRO 7B'!U10/U$192</f>
        <v>95876875.708301947</v>
      </c>
      <c r="V13" s="47">
        <f>'[2]CUADRO 7B'!V10/V$192</f>
        <v>110047801.79927766</v>
      </c>
      <c r="W13" s="47">
        <f>'[2]CUADRO 7B'!W10/W$192</f>
        <v>94638148.626342595</v>
      </c>
      <c r="X13" s="47">
        <f>'[2]CUADRO 7B'!X10/X$192</f>
        <v>104596123.04944722</v>
      </c>
      <c r="Y13" s="47">
        <f>'[2]CUADRO 7B'!Y10/Y$192</f>
        <v>120230374.4905379</v>
      </c>
      <c r="Z13" s="47">
        <f>'[2]CUADRO 7B'!Z10/Z$192</f>
        <v>161290977.37586948</v>
      </c>
      <c r="AA13" s="47">
        <f>'[2]CUADRO 7B'!AA10/AA$192</f>
        <v>129810316.7850243</v>
      </c>
      <c r="AB13" s="47">
        <f>'[2]CUADRO 7B'!AB10/AB$192</f>
        <v>133786617.26801699</v>
      </c>
      <c r="AC13" s="47">
        <f>'[1]CUADRO 7B'!AC13/$AC$192</f>
        <v>30251501.153454397</v>
      </c>
      <c r="AD13" s="69"/>
      <c r="AE13" s="69"/>
      <c r="AF13" s="69"/>
      <c r="AG13" s="69"/>
      <c r="AH13" s="69"/>
      <c r="AI13" s="69"/>
      <c r="AJ13" s="70"/>
      <c r="AK13" s="70"/>
      <c r="AL13" s="70"/>
      <c r="AM13" s="70"/>
      <c r="AN13" s="70"/>
      <c r="AO13" s="70"/>
      <c r="AP13" s="70"/>
      <c r="AQ13" s="70"/>
    </row>
    <row r="14" spans="1:43" x14ac:dyDescent="0.2">
      <c r="B14" s="103" t="s">
        <v>104</v>
      </c>
      <c r="C14" s="48">
        <f>'[2]CUADRO 7B'!C11/C$192</f>
        <v>25789766.773903582</v>
      </c>
      <c r="D14" s="48">
        <f>'[2]CUADRO 7B'!D11/D$192</f>
        <v>32385088.537062459</v>
      </c>
      <c r="E14" s="48">
        <f>'[2]CUADRO 7B'!E11/E$192</f>
        <v>33768220.565199211</v>
      </c>
      <c r="F14" s="48">
        <f>'[2]CUADRO 7B'!F11/F$192</f>
        <v>34697874.678827412</v>
      </c>
      <c r="G14" s="48">
        <f>'[2]CUADRO 7B'!G11/G$192</f>
        <v>43165986.185103528</v>
      </c>
      <c r="H14" s="48">
        <f>'[2]CUADRO 7B'!H11/H$192</f>
        <v>46448541.71330215</v>
      </c>
      <c r="I14" s="48">
        <f>'[2]CUADRO 7B'!I11/I$192</f>
        <v>55254062.806797318</v>
      </c>
      <c r="J14" s="48">
        <f>'[2]CUADRO 7B'!J11/J$192</f>
        <v>56973973.978862144</v>
      </c>
      <c r="K14" s="48">
        <f>'[2]CUADRO 7B'!K11/K$192</f>
        <v>54996589.405483179</v>
      </c>
      <c r="L14" s="48">
        <f>'[2]CUADRO 7B'!L11/L$192</f>
        <v>62044862.076881871</v>
      </c>
      <c r="M14" s="48">
        <f>'[2]CUADRO 7B'!M11/M$192</f>
        <v>56068342.552068383</v>
      </c>
      <c r="N14" s="48">
        <f>'[2]CUADRO 7B'!N11/N$192</f>
        <v>68989740.034790248</v>
      </c>
      <c r="O14" s="48">
        <f>'[2]CUADRO 7B'!O11/O$192</f>
        <v>87883761.006736591</v>
      </c>
      <c r="P14" s="48">
        <f>'[2]CUADRO 7B'!P11/P$192</f>
        <v>88383222.343129709</v>
      </c>
      <c r="Q14" s="48">
        <f>'[2]CUADRO 7B'!Q11/Q$192</f>
        <v>71266513.157001466</v>
      </c>
      <c r="R14" s="48">
        <f>'[2]CUADRO 7B'!R11/R$192</f>
        <v>69099193.054813534</v>
      </c>
      <c r="S14" s="48">
        <f>'[2]CUADRO 7B'!S11/S$192</f>
        <v>67841430.979116932</v>
      </c>
      <c r="T14" s="48">
        <f>'[2]CUADRO 7B'!T11/T$192</f>
        <v>85580066.385034084</v>
      </c>
      <c r="U14" s="48">
        <f>'[2]CUADRO 7B'!U11/U$192</f>
        <v>95071941.651629031</v>
      </c>
      <c r="V14" s="48">
        <f>'[2]CUADRO 7B'!V11/V$192</f>
        <v>106861798.59733801</v>
      </c>
      <c r="W14" s="48">
        <f>'[2]CUADRO 7B'!W11/W$192</f>
        <v>91952369.227078408</v>
      </c>
      <c r="X14" s="48">
        <f>'[2]CUADRO 7B'!X11/X$192</f>
        <v>102509039.19790427</v>
      </c>
      <c r="Y14" s="48">
        <f>'[2]CUADRO 7B'!Y11/Y$192</f>
        <v>118985535.9492477</v>
      </c>
      <c r="Z14" s="48">
        <f>'[2]CUADRO 7B'!Z11/Z$192</f>
        <v>159121971.56812882</v>
      </c>
      <c r="AA14" s="48">
        <f>'[2]CUADRO 7B'!AA11/AA$192</f>
        <v>126899354.43546177</v>
      </c>
      <c r="AB14" s="48">
        <f>'[2]CUADRO 7B'!AB11/AB$192</f>
        <v>130796348.69070664</v>
      </c>
      <c r="AC14" s="48">
        <f>'[1]CUADRO 7B'!AC14/$AC$192</f>
        <v>30200778.327492397</v>
      </c>
      <c r="AJ14" s="70"/>
      <c r="AK14" s="70"/>
      <c r="AL14" s="70"/>
      <c r="AM14" s="70"/>
      <c r="AN14" s="70"/>
      <c r="AO14" s="70"/>
      <c r="AP14" s="70"/>
      <c r="AQ14" s="70"/>
    </row>
    <row r="15" spans="1:43" x14ac:dyDescent="0.2">
      <c r="B15" s="103" t="s">
        <v>105</v>
      </c>
      <c r="C15" s="48">
        <f>'[2]CUADRO 7B'!C12/C$192</f>
        <v>0</v>
      </c>
      <c r="D15" s="48">
        <f>'[2]CUADRO 7B'!D12/D$192</f>
        <v>0</v>
      </c>
      <c r="E15" s="48">
        <f>'[2]CUADRO 7B'!E12/E$192</f>
        <v>0</v>
      </c>
      <c r="F15" s="48">
        <f>'[2]CUADRO 7B'!F12/F$192</f>
        <v>0</v>
      </c>
      <c r="G15" s="48">
        <f>'[2]CUADRO 7B'!G12/G$192</f>
        <v>0</v>
      </c>
      <c r="H15" s="48">
        <f>'[2]CUADRO 7B'!H12/H$192</f>
        <v>0</v>
      </c>
      <c r="I15" s="48">
        <f>'[2]CUADRO 7B'!I12/I$192</f>
        <v>0</v>
      </c>
      <c r="J15" s="48">
        <f>'[2]CUADRO 7B'!J12/J$192</f>
        <v>0</v>
      </c>
      <c r="K15" s="48">
        <f>'[2]CUADRO 7B'!K12/K$192</f>
        <v>0</v>
      </c>
      <c r="L15" s="48">
        <f>'[2]CUADRO 7B'!L12/L$192</f>
        <v>0</v>
      </c>
      <c r="M15" s="48">
        <f>'[2]CUADRO 7B'!M12/M$192</f>
        <v>0</v>
      </c>
      <c r="N15" s="48">
        <f>'[2]CUADRO 7B'!N12/N$192</f>
        <v>0</v>
      </c>
      <c r="O15" s="48">
        <f>'[2]CUADRO 7B'!O12/O$192</f>
        <v>0</v>
      </c>
      <c r="P15" s="48">
        <f>'[2]CUADRO 7B'!P12/P$192</f>
        <v>0</v>
      </c>
      <c r="Q15" s="48">
        <f>'[2]CUADRO 7B'!Q12/Q$192</f>
        <v>0</v>
      </c>
      <c r="R15" s="48">
        <f>'[2]CUADRO 7B'!R12/R$192</f>
        <v>0</v>
      </c>
      <c r="S15" s="48">
        <f>'[2]CUADRO 7B'!S12/S$192</f>
        <v>0</v>
      </c>
      <c r="T15" s="48">
        <f>'[2]CUADRO 7B'!T12/T$192</f>
        <v>0</v>
      </c>
      <c r="U15" s="48">
        <f>'[2]CUADRO 7B'!U12/U$192</f>
        <v>0</v>
      </c>
      <c r="V15" s="48">
        <f>'[2]CUADRO 7B'!V12/V$192</f>
        <v>0</v>
      </c>
      <c r="W15" s="48">
        <f>'[2]CUADRO 7B'!W12/W$192</f>
        <v>0</v>
      </c>
      <c r="X15" s="48">
        <f>'[2]CUADRO 7B'!X12/X$192</f>
        <v>0</v>
      </c>
      <c r="Y15" s="48">
        <f>'[2]CUADRO 7B'!Y12/Y$192</f>
        <v>0</v>
      </c>
      <c r="Z15" s="48">
        <f>'[2]CUADRO 7B'!Z12/Z$192</f>
        <v>0</v>
      </c>
      <c r="AA15" s="48">
        <f>'[2]CUADRO 7B'!AA12/AA$192</f>
        <v>0</v>
      </c>
      <c r="AB15" s="48">
        <f>'[2]CUADRO 7B'!AB12/AB$192</f>
        <v>0</v>
      </c>
      <c r="AC15" s="48">
        <f>'[1]CUADRO 7B'!AC15/$AC$192</f>
        <v>0</v>
      </c>
      <c r="AJ15" s="70"/>
      <c r="AK15" s="70"/>
      <c r="AL15" s="70"/>
      <c r="AM15" s="70"/>
      <c r="AN15" s="70"/>
      <c r="AO15" s="70"/>
      <c r="AP15" s="70"/>
      <c r="AQ15" s="70"/>
    </row>
    <row r="16" spans="1:43" x14ac:dyDescent="0.2">
      <c r="B16" s="103" t="s">
        <v>106</v>
      </c>
      <c r="C16" s="48">
        <f>'[2]CUADRO 7B'!C13/C$192</f>
        <v>0</v>
      </c>
      <c r="D16" s="48">
        <f>'[2]CUADRO 7B'!D13/D$192</f>
        <v>0</v>
      </c>
      <c r="E16" s="48">
        <f>'[2]CUADRO 7B'!E13/E$192</f>
        <v>2027921.0783480501</v>
      </c>
      <c r="F16" s="48">
        <f>'[2]CUADRO 7B'!F13/F$192</f>
        <v>3666294.6254878333</v>
      </c>
      <c r="G16" s="48">
        <f>'[2]CUADRO 7B'!G13/G$192</f>
        <v>699082.49211730971</v>
      </c>
      <c r="H16" s="48">
        <f>'[2]CUADRO 7B'!H13/H$192</f>
        <v>20296.143251376892</v>
      </c>
      <c r="I16" s="48">
        <f>'[2]CUADRO 7B'!I13/I$192</f>
        <v>7574.2926684997447</v>
      </c>
      <c r="J16" s="48">
        <f>'[2]CUADRO 7B'!J13/J$192</f>
        <v>23219.974031086073</v>
      </c>
      <c r="K16" s="48">
        <f>'[2]CUADRO 7B'!K13/K$192</f>
        <v>20781.499068351062</v>
      </c>
      <c r="L16" s="48">
        <f>'[2]CUADRO 7B'!L13/L$192</f>
        <v>5967.6946767300924</v>
      </c>
      <c r="M16" s="48">
        <f>'[2]CUADRO 7B'!M13/M$192</f>
        <v>6381.658577887215</v>
      </c>
      <c r="N16" s="48">
        <f>'[2]CUADRO 7B'!N13/N$192</f>
        <v>5526.9624224949785</v>
      </c>
      <c r="O16" s="48">
        <f>'[2]CUADRO 7B'!O13/O$192</f>
        <v>5228.2859066703122</v>
      </c>
      <c r="P16" s="48">
        <f>'[2]CUADRO 7B'!P13/P$192</f>
        <v>8216.4930361856786</v>
      </c>
      <c r="Q16" s="48">
        <f>'[2]CUADRO 7B'!Q13/Q$192</f>
        <v>325.02702045522636</v>
      </c>
      <c r="R16" s="48">
        <f>'[2]CUADRO 7B'!R13/R$192</f>
        <v>1313.859697430883</v>
      </c>
      <c r="S16" s="48">
        <f>'[2]CUADRO 7B'!S13/S$192</f>
        <v>280.70589099854624</v>
      </c>
      <c r="T16" s="48">
        <f>'[2]CUADRO 7B'!T13/T$192</f>
        <v>290.1096308591961</v>
      </c>
      <c r="U16" s="48">
        <f>'[2]CUADRO 7B'!U13/U$192</f>
        <v>41.983609543623452</v>
      </c>
      <c r="V16" s="48">
        <f>'[2]CUADRO 7B'!V13/V$192</f>
        <v>1533.9703984965267</v>
      </c>
      <c r="W16" s="48">
        <f>'[2]CUADRO 7B'!W13/W$192</f>
        <v>0</v>
      </c>
      <c r="X16" s="48">
        <f>'[2]CUADRO 7B'!X13/X$192</f>
        <v>0</v>
      </c>
      <c r="Y16" s="48">
        <f>'[2]CUADRO 7B'!Y13/Y$192</f>
        <v>0</v>
      </c>
      <c r="Z16" s="48">
        <f>'[2]CUADRO 7B'!Z13/Z$192</f>
        <v>0</v>
      </c>
      <c r="AA16" s="48">
        <f>'[2]CUADRO 7B'!AA13/AA$192</f>
        <v>0</v>
      </c>
      <c r="AB16" s="48">
        <f>'[2]CUADRO 7B'!AB13/AB$192</f>
        <v>0</v>
      </c>
      <c r="AC16" s="48">
        <f>'[1]CUADRO 7B'!AC16/$AC$192</f>
        <v>0</v>
      </c>
      <c r="AJ16" s="70"/>
      <c r="AK16" s="70"/>
      <c r="AL16" s="70"/>
      <c r="AM16" s="70"/>
      <c r="AN16" s="70"/>
      <c r="AO16" s="70"/>
      <c r="AP16" s="70"/>
      <c r="AQ16" s="70"/>
    </row>
    <row r="17" spans="1:43" x14ac:dyDescent="0.2">
      <c r="B17" s="103" t="s">
        <v>107</v>
      </c>
      <c r="C17" s="48">
        <f>'[2]CUADRO 7B'!C14/C$192</f>
        <v>0</v>
      </c>
      <c r="D17" s="48">
        <f>'[2]CUADRO 7B'!D14/D$192</f>
        <v>0</v>
      </c>
      <c r="E17" s="48">
        <f>'[2]CUADRO 7B'!E14/E$192</f>
        <v>0</v>
      </c>
      <c r="F17" s="48">
        <f>'[2]CUADRO 7B'!F14/F$192</f>
        <v>0</v>
      </c>
      <c r="G17" s="48">
        <f>'[2]CUADRO 7B'!G14/G$192</f>
        <v>0</v>
      </c>
      <c r="H17" s="48">
        <f>'[2]CUADRO 7B'!H14/H$192</f>
        <v>1192689.5883534329</v>
      </c>
      <c r="I17" s="48">
        <f>'[2]CUADRO 7B'!I14/I$192</f>
        <v>22006.04446660963</v>
      </c>
      <c r="J17" s="48">
        <f>'[2]CUADRO 7B'!J14/J$192</f>
        <v>2888140.1053310172</v>
      </c>
      <c r="K17" s="48">
        <f>'[2]CUADRO 7B'!K14/K$192</f>
        <v>7204997.2478311257</v>
      </c>
      <c r="L17" s="48">
        <f>'[2]CUADRO 7B'!L14/L$192</f>
        <v>4447116.582117416</v>
      </c>
      <c r="M17" s="48">
        <f>'[2]CUADRO 7B'!M14/M$192</f>
        <v>4209171.0654988615</v>
      </c>
      <c r="N17" s="48">
        <f>'[2]CUADRO 7B'!N14/N$192</f>
        <v>8717507.7015429121</v>
      </c>
      <c r="O17" s="48">
        <f>'[2]CUADRO 7B'!O14/O$192</f>
        <v>8416501.0478978492</v>
      </c>
      <c r="P17" s="48">
        <f>'[2]CUADRO 7B'!P14/P$192</f>
        <v>6736247.3835154111</v>
      </c>
      <c r="Q17" s="48">
        <f>'[2]CUADRO 7B'!Q14/Q$192</f>
        <v>6291066.6227371953</v>
      </c>
      <c r="R17" s="48">
        <f>'[2]CUADRO 7B'!R14/R$192</f>
        <v>204554.11858511402</v>
      </c>
      <c r="S17" s="48">
        <f>'[2]CUADRO 7B'!S14/S$192</f>
        <v>58275.901470634526</v>
      </c>
      <c r="T17" s="48">
        <f>'[2]CUADRO 7B'!T14/T$192</f>
        <v>32883.039729610384</v>
      </c>
      <c r="U17" s="48">
        <f>'[2]CUADRO 7B'!U14/U$192</f>
        <v>28979.148113791634</v>
      </c>
      <c r="V17" s="48">
        <f>'[2]CUADRO 7B'!V14/V$192</f>
        <v>1301059.0796272687</v>
      </c>
      <c r="W17" s="48">
        <f>'[2]CUADRO 7B'!W14/W$192</f>
        <v>1383844.3624912188</v>
      </c>
      <c r="X17" s="48">
        <f>'[2]CUADRO 7B'!X14/X$192</f>
        <v>1394821.6459943838</v>
      </c>
      <c r="Y17" s="48">
        <f>'[2]CUADRO 7B'!Y14/Y$192</f>
        <v>91372.591115608418</v>
      </c>
      <c r="Z17" s="48">
        <f>'[2]CUADRO 7B'!Z14/Z$192</f>
        <v>1381441.1381903815</v>
      </c>
      <c r="AA17" s="48">
        <f>'[2]CUADRO 7B'!AA14/AA$192</f>
        <v>1590269.1708112143</v>
      </c>
      <c r="AB17" s="48">
        <f>'[2]CUADRO 7B'!AB14/AB$192</f>
        <v>1280393.1691878177</v>
      </c>
      <c r="AC17" s="48">
        <f>'[1]CUADRO 7B'!AC17/$AC$192</f>
        <v>37834.349206999999</v>
      </c>
      <c r="AJ17" s="70"/>
      <c r="AK17" s="70"/>
      <c r="AL17" s="70"/>
      <c r="AM17" s="70"/>
      <c r="AN17" s="70"/>
      <c r="AO17" s="70"/>
      <c r="AP17" s="70"/>
      <c r="AQ17" s="70"/>
    </row>
    <row r="18" spans="1:43" x14ac:dyDescent="0.2">
      <c r="B18" s="103" t="s">
        <v>108</v>
      </c>
      <c r="C18" s="48">
        <f>'[2]CUADRO 7B'!C15/C$192</f>
        <v>0</v>
      </c>
      <c r="D18" s="48">
        <f>'[2]CUADRO 7B'!D15/D$192</f>
        <v>0</v>
      </c>
      <c r="E18" s="48">
        <f>'[2]CUADRO 7B'!E15/E$192</f>
        <v>0</v>
      </c>
      <c r="F18" s="48">
        <f>'[2]CUADRO 7B'!F15/F$192</f>
        <v>0</v>
      </c>
      <c r="G18" s="48">
        <f>'[2]CUADRO 7B'!G15/G$192</f>
        <v>0</v>
      </c>
      <c r="H18" s="48">
        <f>'[2]CUADRO 7B'!H15/H$192</f>
        <v>0</v>
      </c>
      <c r="I18" s="48">
        <f>'[2]CUADRO 7B'!I15/I$192</f>
        <v>0</v>
      </c>
      <c r="J18" s="48">
        <f>'[2]CUADRO 7B'!J15/J$192</f>
        <v>0</v>
      </c>
      <c r="K18" s="48">
        <f>'[2]CUADRO 7B'!K15/K$192</f>
        <v>0</v>
      </c>
      <c r="L18" s="48">
        <f>'[2]CUADRO 7B'!L15/L$192</f>
        <v>0</v>
      </c>
      <c r="M18" s="48">
        <f>'[2]CUADRO 7B'!M15/M$192</f>
        <v>0</v>
      </c>
      <c r="N18" s="48">
        <f>'[2]CUADRO 7B'!N15/N$192</f>
        <v>0</v>
      </c>
      <c r="O18" s="48">
        <f>'[2]CUADRO 7B'!O15/O$192</f>
        <v>0</v>
      </c>
      <c r="P18" s="48">
        <f>'[2]CUADRO 7B'!P15/P$192</f>
        <v>1669436.0122609537</v>
      </c>
      <c r="Q18" s="48">
        <f>'[2]CUADRO 7B'!Q15/Q$192</f>
        <v>1589370.8033045784</v>
      </c>
      <c r="R18" s="48">
        <f>'[2]CUADRO 7B'!R15/R$192</f>
        <v>31048.616282355735</v>
      </c>
      <c r="S18" s="48">
        <f>'[2]CUADRO 7B'!S15/S$192</f>
        <v>6141.2598902273357</v>
      </c>
      <c r="T18" s="48">
        <f>'[2]CUADRO 7B'!T15/T$192</f>
        <v>2533.8985890736303</v>
      </c>
      <c r="U18" s="48">
        <f>'[2]CUADRO 7B'!U15/U$192</f>
        <v>2415.9953523995873</v>
      </c>
      <c r="V18" s="48">
        <f>'[2]CUADRO 7B'!V15/V$192</f>
        <v>1620.5515858777078</v>
      </c>
      <c r="W18" s="48">
        <f>'[2]CUADRO 7B'!W15/W$192</f>
        <v>0</v>
      </c>
      <c r="X18" s="48">
        <f>'[2]CUADRO 7B'!X15/X$192</f>
        <v>0</v>
      </c>
      <c r="Y18" s="48">
        <f>'[2]CUADRO 7B'!Y15/Y$192</f>
        <v>0</v>
      </c>
      <c r="Z18" s="48">
        <f>'[2]CUADRO 7B'!Z15/Z$192</f>
        <v>0</v>
      </c>
      <c r="AA18" s="48">
        <f>'[2]CUADRO 7B'!AA15/AA$192</f>
        <v>0</v>
      </c>
      <c r="AB18" s="48">
        <f>'[2]CUADRO 7B'!AB15/AB$192</f>
        <v>0</v>
      </c>
      <c r="AC18" s="48">
        <f>'[1]CUADRO 7B'!AC18/$AC$192</f>
        <v>0</v>
      </c>
      <c r="AJ18" s="70"/>
      <c r="AK18" s="70"/>
      <c r="AL18" s="70"/>
      <c r="AM18" s="70"/>
      <c r="AN18" s="70"/>
      <c r="AO18" s="70"/>
      <c r="AP18" s="70"/>
      <c r="AQ18" s="70"/>
    </row>
    <row r="19" spans="1:43" x14ac:dyDescent="0.2">
      <c r="B19" s="103" t="s">
        <v>109</v>
      </c>
      <c r="C19" s="48">
        <f>'[2]CUADRO 7B'!C16/C$192</f>
        <v>0</v>
      </c>
      <c r="D19" s="48">
        <f>'[2]CUADRO 7B'!D16/D$192</f>
        <v>0</v>
      </c>
      <c r="E19" s="48">
        <f>'[2]CUADRO 7B'!E16/E$192</f>
        <v>0</v>
      </c>
      <c r="F19" s="48">
        <f>'[2]CUADRO 7B'!F16/F$192</f>
        <v>0</v>
      </c>
      <c r="G19" s="48">
        <f>'[2]CUADRO 7B'!G16/G$192</f>
        <v>0</v>
      </c>
      <c r="H19" s="48">
        <f>'[2]CUADRO 7B'!H16/H$192</f>
        <v>0</v>
      </c>
      <c r="I19" s="48">
        <f>'[2]CUADRO 7B'!I16/I$192</f>
        <v>0</v>
      </c>
      <c r="J19" s="48">
        <f>'[2]CUADRO 7B'!J16/J$192</f>
        <v>0</v>
      </c>
      <c r="K19" s="48">
        <f>'[2]CUADRO 7B'!K16/K$192</f>
        <v>0</v>
      </c>
      <c r="L19" s="48">
        <f>'[2]CUADRO 7B'!L16/L$192</f>
        <v>0</v>
      </c>
      <c r="M19" s="48">
        <f>'[2]CUADRO 7B'!M16/M$192</f>
        <v>0</v>
      </c>
      <c r="N19" s="48">
        <f>'[2]CUADRO 7B'!N16/N$192</f>
        <v>0</v>
      </c>
      <c r="O19" s="48">
        <f>'[2]CUADRO 7B'!O16/O$192</f>
        <v>0</v>
      </c>
      <c r="P19" s="48">
        <f>'[2]CUADRO 7B'!P16/P$192</f>
        <v>0</v>
      </c>
      <c r="Q19" s="48">
        <f>'[2]CUADRO 7B'!Q16/Q$192</f>
        <v>0</v>
      </c>
      <c r="R19" s="48">
        <f>'[2]CUADRO 7B'!R16/R$192</f>
        <v>9253890.3623981066</v>
      </c>
      <c r="S19" s="48">
        <f>'[2]CUADRO 7B'!S16/S$192</f>
        <v>7420990.8811880983</v>
      </c>
      <c r="T19" s="48">
        <f>'[2]CUADRO 7B'!T16/T$192</f>
        <v>6168101.3116692491</v>
      </c>
      <c r="U19" s="48">
        <f>'[2]CUADRO 7B'!U16/U$192</f>
        <v>773496.92959718709</v>
      </c>
      <c r="V19" s="48">
        <f>'[2]CUADRO 7B'!V16/V$192</f>
        <v>106246.72076974501</v>
      </c>
      <c r="W19" s="48">
        <f>'[2]CUADRO 7B'!W16/W$192</f>
        <v>39157.571286309118</v>
      </c>
      <c r="X19" s="48">
        <f>'[2]CUADRO 7B'!X16/X$192</f>
        <v>70530.554417088206</v>
      </c>
      <c r="Y19" s="48">
        <f>'[2]CUADRO 7B'!Y16/Y$192</f>
        <v>17563.969642765936</v>
      </c>
      <c r="Z19" s="48">
        <f>'[2]CUADRO 7B'!Z16/Z$192</f>
        <v>12013.898276175298</v>
      </c>
      <c r="AA19" s="48">
        <f>'[2]CUADRO 7B'!AA16/AA$192</f>
        <v>6352.2983743719651</v>
      </c>
      <c r="AB19" s="48">
        <f>'[2]CUADRO 7B'!AB16/AB$192</f>
        <v>8796.5914322619938</v>
      </c>
      <c r="AC19" s="48">
        <f>'[1]CUADRO 7B'!AC19/$AC$192</f>
        <v>1273.022755</v>
      </c>
      <c r="AJ19" s="70"/>
      <c r="AK19" s="70"/>
      <c r="AL19" s="70"/>
      <c r="AM19" s="70"/>
      <c r="AN19" s="70"/>
      <c r="AO19" s="70"/>
      <c r="AP19" s="70"/>
      <c r="AQ19" s="70"/>
    </row>
    <row r="20" spans="1:43" x14ac:dyDescent="0.2">
      <c r="B20" s="103" t="s">
        <v>110</v>
      </c>
      <c r="C20" s="48">
        <f>'[2]CUADRO 7B'!C17/C$192</f>
        <v>0</v>
      </c>
      <c r="D20" s="48">
        <f>'[2]CUADRO 7B'!D17/D$192</f>
        <v>0</v>
      </c>
      <c r="E20" s="48">
        <f>'[2]CUADRO 7B'!E17/E$192</f>
        <v>0</v>
      </c>
      <c r="F20" s="48">
        <f>'[2]CUADRO 7B'!F17/F$192</f>
        <v>0</v>
      </c>
      <c r="G20" s="48">
        <f>'[2]CUADRO 7B'!G17/G$192</f>
        <v>0</v>
      </c>
      <c r="H20" s="48">
        <f>'[2]CUADRO 7B'!H17/H$192</f>
        <v>0</v>
      </c>
      <c r="I20" s="48">
        <f>'[2]CUADRO 7B'!I17/I$192</f>
        <v>0</v>
      </c>
      <c r="J20" s="48">
        <f>'[2]CUADRO 7B'!J17/J$192</f>
        <v>0</v>
      </c>
      <c r="K20" s="48">
        <f>'[2]CUADRO 7B'!K17/K$192</f>
        <v>0</v>
      </c>
      <c r="L20" s="48">
        <f>'[2]CUADRO 7B'!L17/L$192</f>
        <v>0</v>
      </c>
      <c r="M20" s="48">
        <f>'[2]CUADRO 7B'!M17/M$192</f>
        <v>0</v>
      </c>
      <c r="N20" s="48">
        <f>'[2]CUADRO 7B'!N17/N$192</f>
        <v>0</v>
      </c>
      <c r="O20" s="48">
        <f>'[2]CUADRO 7B'!O17/O$192</f>
        <v>0</v>
      </c>
      <c r="P20" s="48">
        <f>'[2]CUADRO 7B'!P17/P$192</f>
        <v>0</v>
      </c>
      <c r="Q20" s="48">
        <f>'[2]CUADRO 7B'!Q17/Q$192</f>
        <v>0</v>
      </c>
      <c r="R20" s="48">
        <f>'[2]CUADRO 7B'!R17/R$192</f>
        <v>6929228.3262181906</v>
      </c>
      <c r="S20" s="48">
        <f>'[2]CUADRO 7B'!S17/S$192</f>
        <v>9559729.2828284949</v>
      </c>
      <c r="T20" s="48">
        <f>'[2]CUADRO 7B'!T17/T$192</f>
        <v>0</v>
      </c>
      <c r="U20" s="48">
        <f>'[2]CUADRO 7B'!U17/U$192</f>
        <v>0</v>
      </c>
      <c r="V20" s="48">
        <f>'[2]CUADRO 7B'!V17/V$192</f>
        <v>0</v>
      </c>
      <c r="W20" s="48">
        <f>'[2]CUADRO 7B'!W17/W$192</f>
        <v>0</v>
      </c>
      <c r="X20" s="48">
        <f>'[2]CUADRO 7B'!X17/X$192</f>
        <v>0</v>
      </c>
      <c r="Y20" s="48">
        <f>'[2]CUADRO 7B'!Y17/Y$192</f>
        <v>0</v>
      </c>
      <c r="Z20" s="48">
        <f>'[2]CUADRO 7B'!Z17/Z$192</f>
        <v>0</v>
      </c>
      <c r="AA20" s="48">
        <f>'[2]CUADRO 7B'!AA17/AA$192</f>
        <v>0</v>
      </c>
      <c r="AB20" s="48">
        <f>'[2]CUADRO 7B'!AB17/AB$192</f>
        <v>0</v>
      </c>
      <c r="AC20" s="48">
        <f>'[1]CUADRO 7B'!AC20/$AC$192</f>
        <v>0</v>
      </c>
      <c r="AJ20" s="70"/>
      <c r="AK20" s="70"/>
      <c r="AL20" s="70"/>
      <c r="AM20" s="70"/>
      <c r="AN20" s="70"/>
      <c r="AO20" s="70"/>
      <c r="AP20" s="70"/>
      <c r="AQ20" s="70"/>
    </row>
    <row r="21" spans="1:43" x14ac:dyDescent="0.2">
      <c r="B21" s="103" t="s">
        <v>111</v>
      </c>
      <c r="C21" s="48">
        <f>'[2]CUADRO 7B'!C18/C$192</f>
        <v>0</v>
      </c>
      <c r="D21" s="48">
        <f>'[2]CUADRO 7B'!D18/D$192</f>
        <v>0</v>
      </c>
      <c r="E21" s="48">
        <f>'[2]CUADRO 7B'!E18/E$192</f>
        <v>0</v>
      </c>
      <c r="F21" s="48">
        <f>'[2]CUADRO 7B'!F18/F$192</f>
        <v>0</v>
      </c>
      <c r="G21" s="48">
        <f>'[2]CUADRO 7B'!G18/G$192</f>
        <v>0</v>
      </c>
      <c r="H21" s="48">
        <f>'[2]CUADRO 7B'!H18/H$192</f>
        <v>0</v>
      </c>
      <c r="I21" s="48">
        <f>'[2]CUADRO 7B'!I18/I$192</f>
        <v>0</v>
      </c>
      <c r="J21" s="48">
        <f>'[2]CUADRO 7B'!J18/J$192</f>
        <v>0</v>
      </c>
      <c r="K21" s="48">
        <f>'[2]CUADRO 7B'!K18/K$192</f>
        <v>0</v>
      </c>
      <c r="L21" s="48">
        <f>'[2]CUADRO 7B'!L18/L$192</f>
        <v>0</v>
      </c>
      <c r="M21" s="48">
        <f>'[2]CUADRO 7B'!M18/M$192</f>
        <v>0</v>
      </c>
      <c r="N21" s="48">
        <f>'[2]CUADRO 7B'!N18/N$192</f>
        <v>0</v>
      </c>
      <c r="O21" s="48">
        <f>'[2]CUADRO 7B'!O18/O$192</f>
        <v>0</v>
      </c>
      <c r="P21" s="48">
        <f>'[2]CUADRO 7B'!P18/P$192</f>
        <v>0</v>
      </c>
      <c r="Q21" s="48">
        <f>'[2]CUADRO 7B'!Q18/Q$192</f>
        <v>0</v>
      </c>
      <c r="R21" s="48">
        <f>'[2]CUADRO 7B'!R18/R$192</f>
        <v>0</v>
      </c>
      <c r="S21" s="48">
        <f>'[2]CUADRO 7B'!S18/S$192</f>
        <v>0</v>
      </c>
      <c r="T21" s="48">
        <f>'[2]CUADRO 7B'!T18/T$192</f>
        <v>0</v>
      </c>
      <c r="U21" s="48">
        <f>'[2]CUADRO 7B'!U18/U$192</f>
        <v>0</v>
      </c>
      <c r="V21" s="48">
        <f>'[2]CUADRO 7B'!V18/V$192</f>
        <v>1704224.3632658671</v>
      </c>
      <c r="W21" s="48">
        <f>'[2]CUADRO 7B'!W18/W$192</f>
        <v>925839.42987206287</v>
      </c>
      <c r="X21" s="48">
        <f>'[2]CUADRO 7B'!X18/X$192</f>
        <v>196745.58886419403</v>
      </c>
      <c r="Y21" s="48">
        <f>'[2]CUADRO 7B'!Y18/Y$192</f>
        <v>298691.1027607639</v>
      </c>
      <c r="Z21" s="48">
        <f>'[2]CUADRO 7B'!Z18/Z$192</f>
        <v>6602.6291163551996</v>
      </c>
      <c r="AA21" s="48">
        <f>'[2]CUADRO 7B'!AA18/AA$192</f>
        <v>943.54288848345607</v>
      </c>
      <c r="AB21" s="48">
        <f>'[2]CUADRO 7B'!AB18/AB$192</f>
        <v>1238.2029772300575</v>
      </c>
      <c r="AC21" s="48">
        <f>'[1]CUADRO 7B'!AC21/$AC$192</f>
        <v>524.24300000000005</v>
      </c>
      <c r="AJ21" s="70"/>
      <c r="AK21" s="70"/>
      <c r="AL21" s="70"/>
      <c r="AM21" s="70"/>
      <c r="AN21" s="70"/>
      <c r="AO21" s="70"/>
      <c r="AP21" s="70"/>
      <c r="AQ21" s="70"/>
    </row>
    <row r="22" spans="1:43" x14ac:dyDescent="0.2">
      <c r="B22" s="103" t="s">
        <v>112</v>
      </c>
      <c r="C22" s="48">
        <f>'[2]CUADRO 7B'!C19/C$192</f>
        <v>0</v>
      </c>
      <c r="D22" s="48">
        <f>'[2]CUADRO 7B'!D19/D$192</f>
        <v>0</v>
      </c>
      <c r="E22" s="48">
        <f>'[2]CUADRO 7B'!E19/E$192</f>
        <v>0</v>
      </c>
      <c r="F22" s="48">
        <f>'[2]CUADRO 7B'!F19/F$192</f>
        <v>0</v>
      </c>
      <c r="G22" s="48">
        <f>'[2]CUADRO 7B'!G19/G$192</f>
        <v>0</v>
      </c>
      <c r="H22" s="48">
        <f>'[2]CUADRO 7B'!H19/H$192</f>
        <v>0</v>
      </c>
      <c r="I22" s="48">
        <f>'[2]CUADRO 7B'!I19/I$192</f>
        <v>0</v>
      </c>
      <c r="J22" s="48">
        <f>'[2]CUADRO 7B'!J19/J$192</f>
        <v>0</v>
      </c>
      <c r="K22" s="48">
        <f>'[2]CUADRO 7B'!K19/K$192</f>
        <v>0</v>
      </c>
      <c r="L22" s="48">
        <f>'[2]CUADRO 7B'!L19/L$192</f>
        <v>0</v>
      </c>
      <c r="M22" s="48">
        <f>'[2]CUADRO 7B'!M19/M$192</f>
        <v>0</v>
      </c>
      <c r="N22" s="48">
        <f>'[2]CUADRO 7B'!N19/N$192</f>
        <v>0</v>
      </c>
      <c r="O22" s="48">
        <f>'[2]CUADRO 7B'!O19/O$192</f>
        <v>0</v>
      </c>
      <c r="P22" s="48">
        <f>'[2]CUADRO 7B'!P19/P$192</f>
        <v>0</v>
      </c>
      <c r="Q22" s="48">
        <f>'[2]CUADRO 7B'!Q19/Q$192</f>
        <v>0</v>
      </c>
      <c r="R22" s="48">
        <f>'[2]CUADRO 7B'!R19/R$192</f>
        <v>0</v>
      </c>
      <c r="S22" s="48">
        <f>'[2]CUADRO 7B'!S19/S$192</f>
        <v>0</v>
      </c>
      <c r="T22" s="48">
        <f>'[2]CUADRO 7B'!T19/T$192</f>
        <v>0</v>
      </c>
      <c r="U22" s="48">
        <f>'[2]CUADRO 7B'!U19/U$192</f>
        <v>0</v>
      </c>
      <c r="V22" s="48">
        <f>'[2]CUADRO 7B'!V19/V$192</f>
        <v>71318.516292427841</v>
      </c>
      <c r="W22" s="48">
        <f>'[2]CUADRO 7B'!W19/W$192</f>
        <v>336938.0356145986</v>
      </c>
      <c r="X22" s="48">
        <f>'[2]CUADRO 7B'!X19/X$192</f>
        <v>424986.0622672725</v>
      </c>
      <c r="Y22" s="48">
        <f>'[2]CUADRO 7B'!Y19/Y$192</f>
        <v>837210.87777103984</v>
      </c>
      <c r="Z22" s="48">
        <f>'[2]CUADRO 7B'!Z19/Z$192</f>
        <v>768948.14215776045</v>
      </c>
      <c r="AA22" s="48">
        <f>'[2]CUADRO 7B'!AA19/AA$192</f>
        <v>1313397.3374884631</v>
      </c>
      <c r="AB22" s="48">
        <f>'[2]CUADRO 7B'!AB19/AB$192</f>
        <v>1699840.6137130393</v>
      </c>
      <c r="AC22" s="48">
        <f>'[1]CUADRO 7B'!AC22/$AC$192</f>
        <v>11091.210999999999</v>
      </c>
      <c r="AJ22" s="70"/>
      <c r="AK22" s="70"/>
      <c r="AL22" s="70"/>
      <c r="AM22" s="70"/>
      <c r="AN22" s="70"/>
      <c r="AO22" s="70"/>
      <c r="AP22" s="70"/>
      <c r="AQ22" s="70"/>
    </row>
    <row r="23" spans="1:43" s="45" customFormat="1" x14ac:dyDescent="0.2">
      <c r="B23" s="102" t="s">
        <v>113</v>
      </c>
      <c r="C23" s="47">
        <f>'[2]CUADRO 7B'!C20/C$192</f>
        <v>45528103.630430222</v>
      </c>
      <c r="D23" s="47">
        <f>'[2]CUADRO 7B'!D20/D$192</f>
        <v>51262407.139482863</v>
      </c>
      <c r="E23" s="47">
        <f>'[2]CUADRO 7B'!E20/E$192</f>
        <v>49621938.012788661</v>
      </c>
      <c r="F23" s="47">
        <f>'[2]CUADRO 7B'!F20/F$192</f>
        <v>54501073.501200624</v>
      </c>
      <c r="G23" s="47">
        <f>'[2]CUADRO 7B'!G20/G$192</f>
        <v>59210853.291284762</v>
      </c>
      <c r="H23" s="47">
        <f>'[2]CUADRO 7B'!H20/H$192</f>
        <v>65500936.445002846</v>
      </c>
      <c r="I23" s="47">
        <f>'[2]CUADRO 7B'!I20/I$192</f>
        <v>76053850.496020645</v>
      </c>
      <c r="J23" s="47">
        <f>'[2]CUADRO 7B'!J20/J$192</f>
        <v>79207209.360215917</v>
      </c>
      <c r="K23" s="47">
        <f>'[2]CUADRO 7B'!K20/K$192</f>
        <v>82584553.506705523</v>
      </c>
      <c r="L23" s="47">
        <f>'[2]CUADRO 7B'!L20/L$192</f>
        <v>77285778.278264508</v>
      </c>
      <c r="M23" s="47">
        <f>'[2]CUADRO 7B'!M20/M$192</f>
        <v>83632828.918268681</v>
      </c>
      <c r="N23" s="47">
        <f>'[2]CUADRO 7B'!N20/N$192</f>
        <v>95573421.188894495</v>
      </c>
      <c r="O23" s="47">
        <f>'[2]CUADRO 7B'!O20/O$192</f>
        <v>95425546.165559754</v>
      </c>
      <c r="P23" s="47">
        <f>'[2]CUADRO 7B'!P20/P$192</f>
        <v>96326118.373135284</v>
      </c>
      <c r="Q23" s="47">
        <f>'[2]CUADRO 7B'!Q20/Q$192</f>
        <v>103263342.23562708</v>
      </c>
      <c r="R23" s="47">
        <f>'[2]CUADRO 7B'!R20/R$192</f>
        <v>104146918.2794885</v>
      </c>
      <c r="S23" s="47">
        <f>'[2]CUADRO 7B'!S20/S$192</f>
        <v>98143882.223785222</v>
      </c>
      <c r="T23" s="47">
        <f>'[2]CUADRO 7B'!T20/T$192</f>
        <v>107415721.66685574</v>
      </c>
      <c r="U23" s="47">
        <f>'[2]CUADRO 7B'!U20/U$192</f>
        <v>111159757.3242493</v>
      </c>
      <c r="V23" s="47">
        <f>'[2]CUADRO 7B'!V20/V$192</f>
        <v>119237236.78608513</v>
      </c>
      <c r="W23" s="47">
        <f>'[2]CUADRO 7B'!W20/W$192</f>
        <v>100279763.58651531</v>
      </c>
      <c r="X23" s="47">
        <f>'[2]CUADRO 7B'!X20/X$192</f>
        <v>123193270.1652002</v>
      </c>
      <c r="Y23" s="47">
        <f>'[2]CUADRO 7B'!Y20/Y$192</f>
        <v>144252608.77466732</v>
      </c>
      <c r="Z23" s="47">
        <f>'[2]CUADRO 7B'!Z20/Z$192</f>
        <v>138561889.82885998</v>
      </c>
      <c r="AA23" s="47">
        <f>'[2]CUADRO 7B'!AA20/AA$192</f>
        <v>136379721.64844614</v>
      </c>
      <c r="AB23" s="47">
        <f>'[2]CUADRO 7B'!AB20/AB$192</f>
        <v>146712383.08480617</v>
      </c>
      <c r="AC23" s="47">
        <f>'[1]CUADRO 7B'!AC23/$AC$192</f>
        <v>42505194.305214703</v>
      </c>
      <c r="AD23" s="69"/>
      <c r="AE23" s="69"/>
      <c r="AF23" s="69"/>
      <c r="AG23" s="69"/>
      <c r="AH23" s="69"/>
      <c r="AI23" s="69"/>
      <c r="AJ23" s="70"/>
      <c r="AK23" s="70"/>
      <c r="AL23" s="70"/>
      <c r="AM23" s="70"/>
      <c r="AN23" s="70"/>
      <c r="AO23" s="70"/>
      <c r="AP23" s="70"/>
      <c r="AQ23" s="70"/>
    </row>
    <row r="24" spans="1:43" x14ac:dyDescent="0.2">
      <c r="B24" s="103" t="s">
        <v>385</v>
      </c>
      <c r="C24" s="48">
        <f>'[2]CUADRO 7B'!C21/C$192</f>
        <v>6332048.8031610008</v>
      </c>
      <c r="D24" s="48">
        <f>'[2]CUADRO 7B'!D21/D$192</f>
        <v>7251372.915048779</v>
      </c>
      <c r="E24" s="48">
        <f>'[2]CUADRO 7B'!E21/E$192</f>
        <v>6567519.4623600226</v>
      </c>
      <c r="F24" s="48">
        <f>'[2]CUADRO 7B'!F21/F$192</f>
        <v>6390594.5720249731</v>
      </c>
      <c r="G24" s="48">
        <f>'[2]CUADRO 7B'!G21/G$192</f>
        <v>6265801.9025991186</v>
      </c>
      <c r="H24" s="48">
        <f>'[2]CUADRO 7B'!H21/H$192</f>
        <v>7552809.2561977142</v>
      </c>
      <c r="I24" s="48">
        <f>'[2]CUADRO 7B'!I21/I$192</f>
        <v>8945728.4966999181</v>
      </c>
      <c r="J24" s="48">
        <f>'[2]CUADRO 7B'!J21/J$192</f>
        <v>10322440.138821566</v>
      </c>
      <c r="K24" s="48">
        <f>'[2]CUADRO 7B'!K21/K$192</f>
        <v>30687629.774646081</v>
      </c>
      <c r="L24" s="48">
        <f>'[2]CUADRO 7B'!L21/L$192</f>
        <v>27204329.348963875</v>
      </c>
      <c r="M24" s="48">
        <f>'[2]CUADRO 7B'!M21/M$192</f>
        <v>29805694.295665164</v>
      </c>
      <c r="N24" s="48">
        <f>'[2]CUADRO 7B'!N21/N$192</f>
        <v>32932606.91783135</v>
      </c>
      <c r="O24" s="48">
        <f>'[2]CUADRO 7B'!O21/O$192</f>
        <v>31603281.972885024</v>
      </c>
      <c r="P24" s="48">
        <f>'[2]CUADRO 7B'!P21/P$192</f>
        <v>29501342.879822265</v>
      </c>
      <c r="Q24" s="48">
        <f>'[2]CUADRO 7B'!Q21/Q$192</f>
        <v>31062757.61473757</v>
      </c>
      <c r="R24" s="48">
        <f>'[2]CUADRO 7B'!R21/R$192</f>
        <v>33137756.677103478</v>
      </c>
      <c r="S24" s="48">
        <f>'[2]CUADRO 7B'!S21/S$192</f>
        <v>29475202.679302502</v>
      </c>
      <c r="T24" s="48">
        <f>'[2]CUADRO 7B'!T21/T$192</f>
        <v>31274793.984714281</v>
      </c>
      <c r="U24" s="48">
        <f>'[2]CUADRO 7B'!U21/U$192</f>
        <v>32937093.497949928</v>
      </c>
      <c r="V24" s="48">
        <f>'[2]CUADRO 7B'!V21/V$192</f>
        <v>36224135.371402085</v>
      </c>
      <c r="W24" s="48">
        <f>'[2]CUADRO 7B'!W21/W$192</f>
        <v>30650759.200152367</v>
      </c>
      <c r="X24" s="48">
        <f>'[2]CUADRO 7B'!X21/X$192</f>
        <v>42240976.553899683</v>
      </c>
      <c r="Y24" s="48">
        <f>'[2]CUADRO 7B'!Y21/Y$192</f>
        <v>55279684.899031602</v>
      </c>
      <c r="Z24" s="48">
        <f>'[2]CUADRO 7B'!Z21/Z$192</f>
        <v>44097538.072160728</v>
      </c>
      <c r="AA24" s="48">
        <f>'[2]CUADRO 7B'!AA21/AA$192</f>
        <v>40305852.849516779</v>
      </c>
      <c r="AB24" s="48">
        <f>'[2]CUADRO 7B'!AB21/AB$192</f>
        <v>46299698.864513807</v>
      </c>
      <c r="AC24" s="48">
        <f>'[1]CUADRO 7B'!AC24/$AC$192</f>
        <v>10342077.861899</v>
      </c>
      <c r="AJ24" s="70"/>
      <c r="AK24" s="70"/>
      <c r="AL24" s="70"/>
      <c r="AM24" s="70"/>
      <c r="AN24" s="70"/>
      <c r="AO24" s="70"/>
      <c r="AP24" s="70"/>
      <c r="AQ24" s="70"/>
    </row>
    <row r="25" spans="1:43" x14ac:dyDescent="0.2">
      <c r="B25" s="103" t="s">
        <v>382</v>
      </c>
      <c r="C25" s="48">
        <f>'[2]CUADRO 7B'!C22/C$192</f>
        <v>30662889.345617812</v>
      </c>
      <c r="D25" s="48">
        <f>'[2]CUADRO 7B'!D22/D$192</f>
        <v>33763214.172445841</v>
      </c>
      <c r="E25" s="48">
        <f>'[2]CUADRO 7B'!E22/E$192</f>
        <v>33503318.352629744</v>
      </c>
      <c r="F25" s="48">
        <f>'[2]CUADRO 7B'!F22/F$192</f>
        <v>38692320.600965083</v>
      </c>
      <c r="G25" s="48">
        <f>'[2]CUADRO 7B'!G22/G$192</f>
        <v>41962768.798292145</v>
      </c>
      <c r="H25" s="48">
        <f>'[2]CUADRO 7B'!H22/H$192</f>
        <v>46635610.11962045</v>
      </c>
      <c r="I25" s="48">
        <f>'[2]CUADRO 7B'!I22/I$192</f>
        <v>55227472.232293859</v>
      </c>
      <c r="J25" s="48">
        <f>'[2]CUADRO 7B'!J22/J$192</f>
        <v>56649825.420986138</v>
      </c>
      <c r="K25" s="48">
        <f>'[2]CUADRO 7B'!K22/K$192</f>
        <v>39879503.750944547</v>
      </c>
      <c r="L25" s="48">
        <f>'[2]CUADRO 7B'!L22/L$192</f>
        <v>38790480.581458494</v>
      </c>
      <c r="M25" s="48">
        <f>'[2]CUADRO 7B'!M22/M$192</f>
        <v>42860128.936327972</v>
      </c>
      <c r="N25" s="48">
        <f>'[2]CUADRO 7B'!N22/N$192</f>
        <v>48315500.318682127</v>
      </c>
      <c r="O25" s="48">
        <f>'[2]CUADRO 7B'!O22/O$192</f>
        <v>49158763.970616952</v>
      </c>
      <c r="P25" s="48">
        <f>'[2]CUADRO 7B'!P22/P$192</f>
        <v>46577193.066916779</v>
      </c>
      <c r="Q25" s="48">
        <f>'[2]CUADRO 7B'!Q22/Q$192</f>
        <v>50420142.587973617</v>
      </c>
      <c r="R25" s="48">
        <f>'[2]CUADRO 7B'!R22/R$192</f>
        <v>49266319.387932278</v>
      </c>
      <c r="S25" s="48">
        <f>'[2]CUADRO 7B'!S22/S$192</f>
        <v>47532103.030129857</v>
      </c>
      <c r="T25" s="48">
        <f>'[2]CUADRO 7B'!T22/T$192</f>
        <v>58300926.34627378</v>
      </c>
      <c r="U25" s="48">
        <f>'[2]CUADRO 7B'!U22/U$192</f>
        <v>60580673.918982744</v>
      </c>
      <c r="V25" s="48">
        <f>'[2]CUADRO 7B'!V22/V$192</f>
        <v>63171193.072636686</v>
      </c>
      <c r="W25" s="48">
        <f>'[2]CUADRO 7B'!W22/W$192</f>
        <v>53879800.831046306</v>
      </c>
      <c r="X25" s="48">
        <f>'[2]CUADRO 7B'!X22/X$192</f>
        <v>61728853.255358607</v>
      </c>
      <c r="Y25" s="48">
        <f>'[2]CUADRO 7B'!Y22/Y$192</f>
        <v>66845300.429427557</v>
      </c>
      <c r="Z25" s="48">
        <f>'[2]CUADRO 7B'!Z22/Z$192</f>
        <v>70661499.725146681</v>
      </c>
      <c r="AA25" s="48">
        <f>'[2]CUADRO 7B'!AA22/AA$192</f>
        <v>70338671.23011522</v>
      </c>
      <c r="AB25" s="48">
        <f>'[2]CUADRO 7B'!AB22/AB$192</f>
        <v>73454882.409083158</v>
      </c>
      <c r="AC25" s="48">
        <f>'[1]CUADRO 7B'!AC25/$AC$192</f>
        <v>24489254.177630201</v>
      </c>
      <c r="AJ25" s="70"/>
      <c r="AK25" s="70"/>
      <c r="AL25" s="70"/>
      <c r="AM25" s="70"/>
      <c r="AN25" s="70"/>
      <c r="AO25" s="70"/>
      <c r="AP25" s="70"/>
      <c r="AQ25" s="70"/>
    </row>
    <row r="26" spans="1:43" s="45" customFormat="1" x14ac:dyDescent="0.2">
      <c r="B26" s="103" t="s">
        <v>115</v>
      </c>
      <c r="C26" s="48">
        <f>'[2]CUADRO 7B'!C23/C$192</f>
        <v>1457658.4971971926</v>
      </c>
      <c r="D26" s="48">
        <f>'[2]CUADRO 7B'!D23/D$192</f>
        <v>1416938.9981181</v>
      </c>
      <c r="E26" s="48">
        <f>'[2]CUADRO 7B'!E23/E$192</f>
        <v>1611410.9059814473</v>
      </c>
      <c r="F26" s="48">
        <f>'[2]CUADRO 7B'!F23/F$192</f>
        <v>1446110.2737971959</v>
      </c>
      <c r="G26" s="48">
        <f>'[2]CUADRO 7B'!G23/G$192</f>
        <v>1603782.0279684938</v>
      </c>
      <c r="H26" s="48">
        <f>'[2]CUADRO 7B'!H23/H$192</f>
        <v>1695419.5412876923</v>
      </c>
      <c r="I26" s="48">
        <f>'[2]CUADRO 7B'!I23/I$192</f>
        <v>1828895.0431597482</v>
      </c>
      <c r="J26" s="48">
        <f>'[2]CUADRO 7B'!J23/J$192</f>
        <v>1841137.8437132211</v>
      </c>
      <c r="K26" s="48">
        <f>'[2]CUADRO 7B'!K23/K$192</f>
        <v>1736050.6678190103</v>
      </c>
      <c r="L26" s="48">
        <f>'[2]CUADRO 7B'!L23/L$192</f>
        <v>1341721.2804249248</v>
      </c>
      <c r="M26" s="48">
        <f>'[2]CUADRO 7B'!M23/M$192</f>
        <v>763798.09996202495</v>
      </c>
      <c r="N26" s="48">
        <f>'[2]CUADRO 7B'!N23/N$192</f>
        <v>285137.89720905037</v>
      </c>
      <c r="O26" s="48">
        <f>'[2]CUADRO 7B'!O23/O$192</f>
        <v>125721.18760532321</v>
      </c>
      <c r="P26" s="48">
        <f>'[2]CUADRO 7B'!P23/P$192</f>
        <v>119477.93117511265</v>
      </c>
      <c r="Q26" s="48">
        <f>'[2]CUADRO 7B'!Q23/Q$192</f>
        <v>152426.23504625453</v>
      </c>
      <c r="R26" s="48">
        <f>'[2]CUADRO 7B'!R23/R$192</f>
        <v>198992.06622372282</v>
      </c>
      <c r="S26" s="48">
        <f>'[2]CUADRO 7B'!S23/S$192</f>
        <v>178636.51893745051</v>
      </c>
      <c r="T26" s="48">
        <f>'[2]CUADRO 7B'!T23/T$192</f>
        <v>128656.19428551252</v>
      </c>
      <c r="U26" s="48">
        <f>'[2]CUADRO 7B'!U23/U$192</f>
        <v>129196.96204383657</v>
      </c>
      <c r="V26" s="48">
        <f>'[2]CUADRO 7B'!V23/V$192</f>
        <v>129800.88234761359</v>
      </c>
      <c r="W26" s="48">
        <f>'[2]CUADRO 7B'!W23/W$192</f>
        <v>61892.180765087091</v>
      </c>
      <c r="X26" s="48">
        <f>'[2]CUADRO 7B'!X23/X$192</f>
        <v>117218.90649432427</v>
      </c>
      <c r="Y26" s="48">
        <f>'[2]CUADRO 7B'!Y23/Y$192</f>
        <v>167469.44424164086</v>
      </c>
      <c r="Z26" s="48">
        <f>'[2]CUADRO 7B'!Z23/Z$192</f>
        <v>245352.3621662345</v>
      </c>
      <c r="AA26" s="48">
        <f>'[2]CUADRO 7B'!AA23/AA$192</f>
        <v>270452.42037256045</v>
      </c>
      <c r="AB26" s="48">
        <f>'[2]CUADRO 7B'!AB23/AB$192</f>
        <v>830541.53177892615</v>
      </c>
      <c r="AC26" s="48">
        <f>'[1]CUADRO 7B'!AC26/$AC$192</f>
        <v>327625.09700000001</v>
      </c>
      <c r="AJ26" s="70"/>
      <c r="AK26" s="70"/>
      <c r="AL26" s="70"/>
      <c r="AM26" s="70"/>
      <c r="AN26" s="70"/>
      <c r="AO26" s="70"/>
      <c r="AP26" s="70"/>
      <c r="AQ26" s="70"/>
    </row>
    <row r="27" spans="1:43" x14ac:dyDescent="0.2">
      <c r="B27" s="103" t="s">
        <v>116</v>
      </c>
      <c r="C27" s="48">
        <f>'[2]CUADRO 7B'!C24/C$192</f>
        <v>101103.43629732456</v>
      </c>
      <c r="D27" s="48">
        <f>'[2]CUADRO 7B'!D24/D$192</f>
        <v>122077.63057316221</v>
      </c>
      <c r="E27" s="48">
        <f>'[2]CUADRO 7B'!E24/E$192</f>
        <v>131562.44466093529</v>
      </c>
      <c r="F27" s="48">
        <f>'[2]CUADRO 7B'!F24/F$192</f>
        <v>110063.52728666327</v>
      </c>
      <c r="G27" s="48">
        <f>'[2]CUADRO 7B'!G24/G$192</f>
        <v>124173.04551708192</v>
      </c>
      <c r="H27" s="48">
        <f>'[2]CUADRO 7B'!H24/H$192</f>
        <v>122119.23138769425</v>
      </c>
      <c r="I27" s="48">
        <f>'[2]CUADRO 7B'!I24/I$192</f>
        <v>154786.75384081097</v>
      </c>
      <c r="J27" s="48">
        <f>'[2]CUADRO 7B'!J24/J$192</f>
        <v>204047.77909825186</v>
      </c>
      <c r="K27" s="48">
        <f>'[2]CUADRO 7B'!K24/K$192</f>
        <v>169281.54242374832</v>
      </c>
      <c r="L27" s="48">
        <f>'[2]CUADRO 7B'!L24/L$192</f>
        <v>193082.65209380005</v>
      </c>
      <c r="M27" s="48">
        <f>'[2]CUADRO 7B'!M24/M$192</f>
        <v>197526.46707661319</v>
      </c>
      <c r="N27" s="48">
        <f>'[2]CUADRO 7B'!N24/N$192</f>
        <v>211097.90826396091</v>
      </c>
      <c r="O27" s="48">
        <f>'[2]CUADRO 7B'!O24/O$192</f>
        <v>236057.03707191074</v>
      </c>
      <c r="P27" s="48">
        <f>'[2]CUADRO 7B'!P24/P$192</f>
        <v>208759.0965091642</v>
      </c>
      <c r="Q27" s="48">
        <f>'[2]CUADRO 7B'!Q24/Q$192</f>
        <v>375268.49328158336</v>
      </c>
      <c r="R27" s="48">
        <f>'[2]CUADRO 7B'!R24/R$192</f>
        <v>391059.19652740326</v>
      </c>
      <c r="S27" s="48">
        <f>'[2]CUADRO 7B'!S24/S$192</f>
        <v>368371.7592449775</v>
      </c>
      <c r="T27" s="48">
        <f>'[2]CUADRO 7B'!T24/T$192</f>
        <v>409466.06748495571</v>
      </c>
      <c r="U27" s="48">
        <f>'[2]CUADRO 7B'!U24/U$192</f>
        <v>471212.59143137268</v>
      </c>
      <c r="V27" s="48">
        <f>'[2]CUADRO 7B'!V24/V$192</f>
        <v>509721.2359097749</v>
      </c>
      <c r="W27" s="48">
        <f>'[2]CUADRO 7B'!W24/W$192</f>
        <v>144196.81547004983</v>
      </c>
      <c r="X27" s="48">
        <f>'[2]CUADRO 7B'!X24/X$192</f>
        <v>330149.89104032319</v>
      </c>
      <c r="Y27" s="48">
        <f>'[2]CUADRO 7B'!Y24/Y$192</f>
        <v>557513.01349719637</v>
      </c>
      <c r="Z27" s="48">
        <f>'[2]CUADRO 7B'!Z24/Z$192</f>
        <v>602327.9869208911</v>
      </c>
      <c r="AA27" s="48">
        <f>'[2]CUADRO 7B'!AA24/AA$192</f>
        <v>706040.25339403423</v>
      </c>
      <c r="AB27" s="48">
        <f>'[2]CUADRO 7B'!AB24/AB$192</f>
        <v>753905.18996939342</v>
      </c>
      <c r="AC27" s="48">
        <f>'[1]CUADRO 7B'!AC27/$AC$192</f>
        <v>197079.391665</v>
      </c>
      <c r="AJ27" s="70"/>
      <c r="AK27" s="70"/>
      <c r="AL27" s="70"/>
      <c r="AM27" s="70"/>
      <c r="AN27" s="70"/>
      <c r="AO27" s="70"/>
      <c r="AP27" s="70"/>
      <c r="AQ27" s="70"/>
    </row>
    <row r="28" spans="1:43" x14ac:dyDescent="0.2">
      <c r="B28" s="103" t="s">
        <v>117</v>
      </c>
      <c r="C28" s="48">
        <f>'[2]CUADRO 7B'!C25/C$192</f>
        <v>10217.143668171342</v>
      </c>
      <c r="D28" s="48">
        <f>'[2]CUADRO 7B'!D25/D$192</f>
        <v>9094.0997715292979</v>
      </c>
      <c r="E28" s="48">
        <f>'[2]CUADRO 7B'!E25/E$192</f>
        <v>8640.1342113474238</v>
      </c>
      <c r="F28" s="48">
        <f>'[2]CUADRO 7B'!F25/F$192</f>
        <v>8053.1176003341598</v>
      </c>
      <c r="G28" s="48">
        <f>'[2]CUADRO 7B'!G25/G$192</f>
        <v>9142.828115813345</v>
      </c>
      <c r="H28" s="48">
        <f>'[2]CUADRO 7B'!H25/H$192</f>
        <v>9208.4382349545976</v>
      </c>
      <c r="I28" s="48">
        <f>'[2]CUADRO 7B'!I25/I$192</f>
        <v>12595.187278292615</v>
      </c>
      <c r="J28" s="48">
        <f>'[2]CUADRO 7B'!J25/J$192</f>
        <v>9692.3095421171693</v>
      </c>
      <c r="K28" s="48">
        <f>'[2]CUADRO 7B'!K25/K$192</f>
        <v>12651.862180346168</v>
      </c>
      <c r="L28" s="48">
        <f>'[2]CUADRO 7B'!L25/L$192</f>
        <v>20006.942536402566</v>
      </c>
      <c r="M28" s="48">
        <f>'[2]CUADRO 7B'!M25/M$192</f>
        <v>18926.505578977067</v>
      </c>
      <c r="N28" s="48">
        <f>'[2]CUADRO 7B'!N25/N$192</f>
        <v>30650.002104332154</v>
      </c>
      <c r="O28" s="48">
        <f>'[2]CUADRO 7B'!O25/O$192</f>
        <v>39526.277746806481</v>
      </c>
      <c r="P28" s="48">
        <f>'[2]CUADRO 7B'!P25/P$192</f>
        <v>32927.208749466656</v>
      </c>
      <c r="Q28" s="48">
        <f>'[2]CUADRO 7B'!Q25/Q$192</f>
        <v>27558.806541177495</v>
      </c>
      <c r="R28" s="48">
        <f>'[2]CUADRO 7B'!R25/R$192</f>
        <v>35383.308244293345</v>
      </c>
      <c r="S28" s="48">
        <f>'[2]CUADRO 7B'!S25/S$192</f>
        <v>47262.826675482633</v>
      </c>
      <c r="T28" s="48">
        <f>'[2]CUADRO 7B'!T25/T$192</f>
        <v>47344.787458825565</v>
      </c>
      <c r="U28" s="48">
        <f>'[2]CUADRO 7B'!U25/U$192</f>
        <v>52528.24784706709</v>
      </c>
      <c r="V28" s="48">
        <f>'[2]CUADRO 7B'!V25/V$192</f>
        <v>60841.49681975042</v>
      </c>
      <c r="W28" s="48">
        <f>'[2]CUADRO 7B'!W25/W$192</f>
        <v>85998.381227376522</v>
      </c>
      <c r="X28" s="48">
        <f>'[2]CUADRO 7B'!X25/X$192</f>
        <v>82595.367077709714</v>
      </c>
      <c r="Y28" s="48">
        <f>'[2]CUADRO 7B'!Y25/Y$192</f>
        <v>88173.989757149247</v>
      </c>
      <c r="Z28" s="48">
        <f>'[2]CUADRO 7B'!Z25/Z$192</f>
        <v>83815.333146477264</v>
      </c>
      <c r="AA28" s="48">
        <f>'[2]CUADRO 7B'!AA25/AA$192</f>
        <v>79404.838798246637</v>
      </c>
      <c r="AB28" s="48">
        <f>'[2]CUADRO 7B'!AB25/AB$192</f>
        <v>132982.372890172</v>
      </c>
      <c r="AC28" s="48">
        <f>'[1]CUADRO 7B'!AC28/$AC$192</f>
        <v>28374.86455161</v>
      </c>
      <c r="AJ28" s="70"/>
      <c r="AK28" s="70"/>
      <c r="AL28" s="70"/>
      <c r="AM28" s="70"/>
      <c r="AN28" s="70"/>
      <c r="AO28" s="70"/>
      <c r="AP28" s="70"/>
      <c r="AQ28" s="70"/>
    </row>
    <row r="29" spans="1:43" s="49" customFormat="1" ht="12" customHeight="1" x14ac:dyDescent="0.2">
      <c r="A29" s="3"/>
      <c r="B29" s="103" t="s">
        <v>118</v>
      </c>
      <c r="C29" s="48">
        <f>'[2]CUADRO 7B'!C26/C$192</f>
        <v>3763379.8421350117</v>
      </c>
      <c r="D29" s="48">
        <f>'[2]CUADRO 7B'!D26/D$192</f>
        <v>4792251.4624191551</v>
      </c>
      <c r="E29" s="48">
        <f>'[2]CUADRO 7B'!E26/E$192</f>
        <v>4549367.7271129796</v>
      </c>
      <c r="F29" s="48">
        <f>'[2]CUADRO 7B'!F26/F$192</f>
        <v>4799141.1363237584</v>
      </c>
      <c r="G29" s="48">
        <f>'[2]CUADRO 7B'!G26/G$192</f>
        <v>6278433.4142120229</v>
      </c>
      <c r="H29" s="48">
        <f>'[2]CUADRO 7B'!H26/H$192</f>
        <v>6426189.5794699853</v>
      </c>
      <c r="I29" s="48">
        <f>'[2]CUADRO 7B'!I26/I$192</f>
        <v>6844101.843863464</v>
      </c>
      <c r="J29" s="48">
        <f>'[2]CUADRO 7B'!J26/J$192</f>
        <v>7244297.8564289957</v>
      </c>
      <c r="K29" s="48">
        <f>'[2]CUADRO 7B'!K26/K$192</f>
        <v>7200839.3249606974</v>
      </c>
      <c r="L29" s="48">
        <f>'[2]CUADRO 7B'!L26/L$192</f>
        <v>6886673.1579537047</v>
      </c>
      <c r="M29" s="48">
        <f>'[2]CUADRO 7B'!M26/M$192</f>
        <v>6898420.4652528018</v>
      </c>
      <c r="N29" s="48">
        <f>'[2]CUADRO 7B'!N26/N$192</f>
        <v>10451874.641498536</v>
      </c>
      <c r="O29" s="48">
        <f>'[2]CUADRO 7B'!O26/O$192</f>
        <v>10675126.94553308</v>
      </c>
      <c r="P29" s="48">
        <f>'[2]CUADRO 7B'!P26/P$192</f>
        <v>11708826.977292819</v>
      </c>
      <c r="Q29" s="48">
        <f>'[2]CUADRO 7B'!Q26/Q$192</f>
        <v>12280128.545666926</v>
      </c>
      <c r="R29" s="48">
        <f>'[2]CUADRO 7B'!R26/R$192</f>
        <v>12080746.586749298</v>
      </c>
      <c r="S29" s="48">
        <f>'[2]CUADRO 7B'!S26/S$192</f>
        <v>11863487.676976714</v>
      </c>
      <c r="T29" s="48">
        <f>'[2]CUADRO 7B'!T26/T$192</f>
        <v>10933504.865786651</v>
      </c>
      <c r="U29" s="48">
        <f>'[2]CUADRO 7B'!U26/U$192</f>
        <v>10671574.115272703</v>
      </c>
      <c r="V29" s="48">
        <f>'[2]CUADRO 7B'!V26/V$192</f>
        <v>12230238.063529901</v>
      </c>
      <c r="W29" s="48">
        <f>'[2]CUADRO 7B'!W26/W$192</f>
        <v>11145098.884838035</v>
      </c>
      <c r="X29" s="48">
        <f>'[2]CUADRO 7B'!X26/X$192</f>
        <v>13736995.250447502</v>
      </c>
      <c r="Y29" s="48">
        <f>'[2]CUADRO 7B'!Y26/Y$192</f>
        <v>15210998.565711696</v>
      </c>
      <c r="Z29" s="48">
        <f>'[2]CUADRO 7B'!Z26/Z$192</f>
        <v>15533640.804638406</v>
      </c>
      <c r="AA29" s="48">
        <f>'[2]CUADRO 7B'!AA26/AA$192</f>
        <v>15274256.985700797</v>
      </c>
      <c r="AB29" s="48">
        <f>'[2]CUADRO 7B'!AB26/AB$192</f>
        <v>15234057.80984902</v>
      </c>
      <c r="AC29" s="48">
        <f>'[1]CUADRO 7B'!AC29/$AC$192</f>
        <v>4290457.17</v>
      </c>
      <c r="AJ29" s="70"/>
      <c r="AK29" s="70"/>
      <c r="AL29" s="70"/>
      <c r="AM29" s="70"/>
      <c r="AN29" s="70"/>
      <c r="AO29" s="70"/>
      <c r="AP29" s="70"/>
      <c r="AQ29" s="70"/>
    </row>
    <row r="30" spans="1:43" x14ac:dyDescent="0.2">
      <c r="B30" s="103" t="s">
        <v>119</v>
      </c>
      <c r="C30" s="48">
        <f>'[2]CUADRO 7B'!C27/C$192</f>
        <v>0</v>
      </c>
      <c r="D30" s="48">
        <f>'[2]CUADRO 7B'!D27/D$192</f>
        <v>0</v>
      </c>
      <c r="E30" s="48">
        <f>'[2]CUADRO 7B'!E27/E$192</f>
        <v>0</v>
      </c>
      <c r="F30" s="48">
        <f>'[2]CUADRO 7B'!F27/F$192</f>
        <v>0</v>
      </c>
      <c r="G30" s="48">
        <f>'[2]CUADRO 7B'!G27/G$192</f>
        <v>0</v>
      </c>
      <c r="H30" s="48">
        <f>'[2]CUADRO 7B'!H27/H$192</f>
        <v>0</v>
      </c>
      <c r="I30" s="48">
        <f>'[2]CUADRO 7B'!I27/I$192</f>
        <v>0</v>
      </c>
      <c r="J30" s="48">
        <f>'[2]CUADRO 7B'!J27/J$192</f>
        <v>0</v>
      </c>
      <c r="K30" s="48">
        <f>'[2]CUADRO 7B'!K27/K$192</f>
        <v>0</v>
      </c>
      <c r="L30" s="48">
        <f>'[2]CUADRO 7B'!L27/L$192</f>
        <v>0</v>
      </c>
      <c r="M30" s="48">
        <f>'[2]CUADRO 7B'!M27/M$192</f>
        <v>54256.638604963198</v>
      </c>
      <c r="N30" s="48">
        <f>'[2]CUADRO 7B'!N27/N$192</f>
        <v>41182.490262551131</v>
      </c>
      <c r="O30" s="48">
        <f>'[2]CUADRO 7B'!O27/O$192</f>
        <v>94885.327741392786</v>
      </c>
      <c r="P30" s="48">
        <f>'[2]CUADRO 7B'!P27/P$192</f>
        <v>98057.018361444309</v>
      </c>
      <c r="Q30" s="48">
        <f>'[2]CUADRO 7B'!Q27/Q$192</f>
        <v>103114.51397269631</v>
      </c>
      <c r="R30" s="48">
        <f>'[2]CUADRO 7B'!R27/R$192</f>
        <v>144241.98002938787</v>
      </c>
      <c r="S30" s="48">
        <f>'[2]CUADRO 7B'!S27/S$192</f>
        <v>194235.00060055644</v>
      </c>
      <c r="T30" s="48">
        <f>'[2]CUADRO 7B'!T27/T$192</f>
        <v>197123.26037755515</v>
      </c>
      <c r="U30" s="48">
        <f>'[2]CUADRO 7B'!U27/U$192</f>
        <v>206511.95500989453</v>
      </c>
      <c r="V30" s="48">
        <f>'[2]CUADRO 7B'!V27/V$192</f>
        <v>243984.09800182219</v>
      </c>
      <c r="W30" s="48">
        <f>'[2]CUADRO 7B'!W27/W$192</f>
        <v>138082.40281816546</v>
      </c>
      <c r="X30" s="48">
        <f>'[2]CUADRO 7B'!X27/X$192</f>
        <v>186805.95211265542</v>
      </c>
      <c r="Y30" s="48">
        <f>'[2]CUADRO 7B'!Y27/Y$192</f>
        <v>344875.46740132658</v>
      </c>
      <c r="Z30" s="48">
        <f>'[2]CUADRO 7B'!Z27/Z$192</f>
        <v>426393.48367364891</v>
      </c>
      <c r="AA30" s="48">
        <f>'[2]CUADRO 7B'!AA27/AA$192</f>
        <v>401431.74237356888</v>
      </c>
      <c r="AB30" s="48">
        <f>'[2]CUADRO 7B'!AB27/AB$192</f>
        <v>426403.85958074924</v>
      </c>
      <c r="AC30" s="48">
        <f>'[1]CUADRO 7B'!AC30/$AC$192</f>
        <v>97884.274478850013</v>
      </c>
      <c r="AJ30" s="70"/>
      <c r="AK30" s="70"/>
      <c r="AL30" s="70"/>
      <c r="AM30" s="70"/>
      <c r="AN30" s="70"/>
      <c r="AO30" s="70"/>
      <c r="AP30" s="70"/>
      <c r="AQ30" s="70"/>
    </row>
    <row r="31" spans="1:43" x14ac:dyDescent="0.2">
      <c r="B31" s="103" t="s">
        <v>120</v>
      </c>
      <c r="C31" s="48">
        <f>'[2]CUADRO 7B'!C28/C$192</f>
        <v>0</v>
      </c>
      <c r="D31" s="48">
        <f>'[2]CUADRO 7B'!D28/D$192</f>
        <v>0</v>
      </c>
      <c r="E31" s="48">
        <f>'[2]CUADRO 7B'!E28/E$192</f>
        <v>0</v>
      </c>
      <c r="F31" s="48">
        <f>'[2]CUADRO 7B'!F28/F$192</f>
        <v>0</v>
      </c>
      <c r="G31" s="48">
        <f>'[2]CUADRO 7B'!G28/G$192</f>
        <v>0</v>
      </c>
      <c r="H31" s="48">
        <f>'[2]CUADRO 7B'!H28/H$192</f>
        <v>0</v>
      </c>
      <c r="I31" s="48">
        <f>'[2]CUADRO 7B'!I28/I$192</f>
        <v>0</v>
      </c>
      <c r="J31" s="48">
        <f>'[2]CUADRO 7B'!J28/J$192</f>
        <v>0</v>
      </c>
      <c r="K31" s="48">
        <f>'[2]CUADRO 7B'!K28/K$192</f>
        <v>0</v>
      </c>
      <c r="L31" s="48">
        <f>'[2]CUADRO 7B'!L28/L$192</f>
        <v>0</v>
      </c>
      <c r="M31" s="48">
        <f>'[2]CUADRO 7B'!M28/M$192</f>
        <v>0</v>
      </c>
      <c r="N31" s="48">
        <f>'[2]CUADRO 7B'!N28/N$192</f>
        <v>0</v>
      </c>
      <c r="O31" s="48">
        <f>'[2]CUADRO 7B'!O28/O$192</f>
        <v>0</v>
      </c>
      <c r="P31" s="48">
        <f>'[2]CUADRO 7B'!P28/P$192</f>
        <v>2386818.6168956081</v>
      </c>
      <c r="Q31" s="48">
        <f>'[2]CUADRO 7B'!Q28/Q$192</f>
        <v>3159893.4821827989</v>
      </c>
      <c r="R31" s="48">
        <f>'[2]CUADRO 7B'!R28/R$192</f>
        <v>3013562.4622803475</v>
      </c>
      <c r="S31" s="48">
        <f>'[2]CUADRO 7B'!S28/S$192</f>
        <v>2857790.2951000184</v>
      </c>
      <c r="T31" s="48">
        <f>'[2]CUADRO 7B'!T28/T$192</f>
        <v>3162740.4634086853</v>
      </c>
      <c r="U31" s="48">
        <f>'[2]CUADRO 7B'!U28/U$192</f>
        <v>3268614.0455308361</v>
      </c>
      <c r="V31" s="48">
        <f>'[2]CUADRO 7B'!V28/V$192</f>
        <v>3607679.7462712708</v>
      </c>
      <c r="W31" s="48">
        <f>'[2]CUADRO 7B'!W28/W$192</f>
        <v>1958473.0224120098</v>
      </c>
      <c r="X31" s="48">
        <f>'[2]CUADRO 7B'!X28/X$192</f>
        <v>1860635.4346467354</v>
      </c>
      <c r="Y31" s="48">
        <f>'[2]CUADRO 7B'!Y28/Y$192</f>
        <v>3249991.1698060352</v>
      </c>
      <c r="Z31" s="48">
        <f>'[2]CUADRO 7B'!Z28/Z$192</f>
        <v>3800020.7189586302</v>
      </c>
      <c r="AA31" s="48">
        <f>'[2]CUADRO 7B'!AA28/AA$192</f>
        <v>3790751.2883150554</v>
      </c>
      <c r="AB31" s="48">
        <f>'[2]CUADRO 7B'!AB28/AB$192</f>
        <v>4314311.2663343679</v>
      </c>
      <c r="AC31" s="48">
        <f>'[1]CUADRO 7B'!AC31/$AC$192</f>
        <v>1441192.3542510001</v>
      </c>
      <c r="AJ31" s="70"/>
      <c r="AK31" s="70"/>
      <c r="AL31" s="70"/>
      <c r="AM31" s="70"/>
      <c r="AN31" s="70"/>
      <c r="AO31" s="70"/>
      <c r="AP31" s="70"/>
      <c r="AQ31" s="70"/>
    </row>
    <row r="32" spans="1:43" x14ac:dyDescent="0.2">
      <c r="B32" s="103" t="s">
        <v>121</v>
      </c>
      <c r="C32" s="48">
        <f>'[2]CUADRO 7B'!C29/C$192</f>
        <v>3024270.6370142237</v>
      </c>
      <c r="D32" s="48">
        <f>'[2]CUADRO 7B'!D29/D$192</f>
        <v>3731572.3653784594</v>
      </c>
      <c r="E32" s="48">
        <f>'[2]CUADRO 7B'!E29/E$192</f>
        <v>3078121.9987995839</v>
      </c>
      <c r="F32" s="48">
        <f>'[2]CUADRO 7B'!F29/F$192</f>
        <v>3034176.7771984455</v>
      </c>
      <c r="G32" s="48">
        <f>'[2]CUADRO 7B'!G29/G$192</f>
        <v>2966751.2745800945</v>
      </c>
      <c r="H32" s="48">
        <f>'[2]CUADRO 7B'!H29/H$192</f>
        <v>3059580.278804353</v>
      </c>
      <c r="I32" s="48">
        <f>'[2]CUADRO 7B'!I29/I$192</f>
        <v>3040270.938884554</v>
      </c>
      <c r="J32" s="48">
        <f>'[2]CUADRO 7B'!J29/J$192</f>
        <v>2935768.0116256368</v>
      </c>
      <c r="K32" s="48">
        <f>'[2]CUADRO 7B'!K29/K$192</f>
        <v>2898596.2590472656</v>
      </c>
      <c r="L32" s="48">
        <f>'[2]CUADRO 7B'!L29/L$192</f>
        <v>2849484.3148333044</v>
      </c>
      <c r="M32" s="48">
        <f>'[2]CUADRO 7B'!M29/M$192</f>
        <v>3034077.5098001543</v>
      </c>
      <c r="N32" s="48">
        <f>'[2]CUADRO 7B'!N29/N$192</f>
        <v>3305371.0130425715</v>
      </c>
      <c r="O32" s="48">
        <f>'[2]CUADRO 7B'!O29/O$192</f>
        <v>3492183.4463592647</v>
      </c>
      <c r="P32" s="48">
        <f>'[2]CUADRO 7B'!P29/P$192</f>
        <v>5692715.5943687949</v>
      </c>
      <c r="Q32" s="48">
        <f>'[2]CUADRO 7B'!Q29/Q$192</f>
        <v>5682051.3434093334</v>
      </c>
      <c r="R32" s="48">
        <f>'[2]CUADRO 7B'!R29/R$192</f>
        <v>5878855.9100877121</v>
      </c>
      <c r="S32" s="48">
        <f>'[2]CUADRO 7B'!S29/S$192</f>
        <v>5626792.4368176628</v>
      </c>
      <c r="T32" s="48">
        <f>'[2]CUADRO 7B'!T29/T$192</f>
        <v>2192053.3299577599</v>
      </c>
      <c r="U32" s="48">
        <f>'[2]CUADRO 7B'!U29/U$192</f>
        <v>2383458.0577518297</v>
      </c>
      <c r="V32" s="48">
        <f>'[2]CUADRO 7B'!V29/V$192</f>
        <v>2398481.6839533867</v>
      </c>
      <c r="W32" s="48">
        <f>'[2]CUADRO 7B'!W29/W$192</f>
        <v>1795643.9766626693</v>
      </c>
      <c r="X32" s="48">
        <f>'[2]CUADRO 7B'!X29/X$192</f>
        <v>2442849.0807177764</v>
      </c>
      <c r="Y32" s="48">
        <f>'[2]CUADRO 7B'!Y29/Y$192</f>
        <v>2057519.084103622</v>
      </c>
      <c r="Z32" s="48">
        <f>'[2]CUADRO 7B'!Z29/Z$192</f>
        <v>2478267.2182877385</v>
      </c>
      <c r="AA32" s="48">
        <f>'[2]CUADRO 7B'!AA29/AA$192</f>
        <v>2379715.2540307618</v>
      </c>
      <c r="AB32" s="48">
        <f>'[2]CUADRO 7B'!AB29/AB$192</f>
        <v>1557946.9826786877</v>
      </c>
      <c r="AC32" s="48">
        <f>'[1]CUADRO 7B'!AC32/$AC$192</f>
        <v>295937.95699999999</v>
      </c>
      <c r="AJ32" s="70"/>
      <c r="AK32" s="70"/>
      <c r="AL32" s="70"/>
      <c r="AM32" s="70"/>
      <c r="AN32" s="70"/>
      <c r="AO32" s="70"/>
      <c r="AP32" s="70"/>
      <c r="AQ32" s="70"/>
    </row>
    <row r="33" spans="2:43" x14ac:dyDescent="0.2">
      <c r="B33" s="103" t="s">
        <v>122</v>
      </c>
      <c r="C33" s="48">
        <f>'[2]CUADRO 7B'!C30/C$192</f>
        <v>176535.92533947917</v>
      </c>
      <c r="D33" s="48">
        <f>'[2]CUADRO 7B'!D30/D$192</f>
        <v>175884.31511691588</v>
      </c>
      <c r="E33" s="48">
        <f>'[2]CUADRO 7B'!E30/E$192</f>
        <v>171996.9870325989</v>
      </c>
      <c r="F33" s="48">
        <f>'[2]CUADRO 7B'!F30/F$192</f>
        <v>20612.732854953771</v>
      </c>
      <c r="G33" s="48">
        <f>'[2]CUADRO 7B'!G30/G$192</f>
        <v>0</v>
      </c>
      <c r="H33" s="48">
        <f>'[2]CUADRO 7B'!H30/H$192</f>
        <v>0</v>
      </c>
      <c r="I33" s="48">
        <f>'[2]CUADRO 7B'!I30/I$192</f>
        <v>0</v>
      </c>
      <c r="J33" s="48">
        <f>'[2]CUADRO 7B'!J30/J$192</f>
        <v>0</v>
      </c>
      <c r="K33" s="48">
        <f>'[2]CUADRO 7B'!K30/K$192</f>
        <v>0</v>
      </c>
      <c r="L33" s="48">
        <f>'[2]CUADRO 7B'!L30/L$192</f>
        <v>0</v>
      </c>
      <c r="M33" s="48">
        <f>'[2]CUADRO 7B'!M30/M$192</f>
        <v>0</v>
      </c>
      <c r="N33" s="48">
        <f>'[2]CUADRO 7B'!N30/N$192</f>
        <v>0</v>
      </c>
      <c r="O33" s="48">
        <f>'[2]CUADRO 7B'!O30/O$192</f>
        <v>0</v>
      </c>
      <c r="P33" s="48">
        <f>'[2]CUADRO 7B'!P30/P$192</f>
        <v>0</v>
      </c>
      <c r="Q33" s="48">
        <f>'[2]CUADRO 7B'!Q30/Q$192</f>
        <v>0</v>
      </c>
      <c r="R33" s="48">
        <f>'[2]CUADRO 7B'!R30/R$192</f>
        <v>0</v>
      </c>
      <c r="S33" s="48">
        <f>'[2]CUADRO 7B'!S30/S$192</f>
        <v>0</v>
      </c>
      <c r="T33" s="48">
        <f>'[2]CUADRO 7B'!T30/T$192</f>
        <v>0</v>
      </c>
      <c r="U33" s="48">
        <f>'[2]CUADRO 7B'!U30/U$192</f>
        <v>0</v>
      </c>
      <c r="V33" s="48">
        <f>'[2]CUADRO 7B'!V30/V$192</f>
        <v>0</v>
      </c>
      <c r="W33" s="48">
        <f>'[2]CUADRO 7B'!W30/W$192</f>
        <v>0</v>
      </c>
      <c r="X33" s="48">
        <f>'[2]CUADRO 7B'!X30/X$192</f>
        <v>0</v>
      </c>
      <c r="Y33" s="48">
        <f>'[2]CUADRO 7B'!Y30/Y$192</f>
        <v>0</v>
      </c>
      <c r="Z33" s="48">
        <f>'[2]CUADRO 7B'!Z30/Z$192</f>
        <v>0</v>
      </c>
      <c r="AA33" s="48">
        <f>'[2]CUADRO 7B'!AA30/AA$192</f>
        <v>0</v>
      </c>
      <c r="AB33" s="48">
        <f>'[2]CUADRO 7B'!AB30/AB$192</f>
        <v>0</v>
      </c>
      <c r="AC33" s="48">
        <f>'[1]CUADRO 7B'!AC33/$AC$192</f>
        <v>0</v>
      </c>
      <c r="AJ33" s="70"/>
      <c r="AK33" s="70"/>
      <c r="AL33" s="70"/>
      <c r="AM33" s="70"/>
      <c r="AN33" s="70"/>
      <c r="AO33" s="70"/>
      <c r="AP33" s="70"/>
      <c r="AQ33" s="70"/>
    </row>
    <row r="34" spans="2:43" x14ac:dyDescent="0.2">
      <c r="B34" s="103" t="s">
        <v>123</v>
      </c>
      <c r="C34" s="48">
        <f>'[2]CUADRO 7B'!C31/C$192</f>
        <v>0</v>
      </c>
      <c r="D34" s="48">
        <f>'[2]CUADRO 7B'!D31/D$192</f>
        <v>0</v>
      </c>
      <c r="E34" s="48">
        <f>'[2]CUADRO 7B'!E31/E$192</f>
        <v>0</v>
      </c>
      <c r="F34" s="48">
        <f>'[2]CUADRO 7B'!F31/F$192</f>
        <v>0</v>
      </c>
      <c r="G34" s="48">
        <f>'[2]CUADRO 7B'!G31/G$192</f>
        <v>0</v>
      </c>
      <c r="H34" s="48">
        <f>'[2]CUADRO 7B'!H31/H$192</f>
        <v>0</v>
      </c>
      <c r="I34" s="48">
        <f>'[2]CUADRO 7B'!I31/I$192</f>
        <v>0</v>
      </c>
      <c r="J34" s="48">
        <f>'[2]CUADRO 7B'!J31/J$192</f>
        <v>0</v>
      </c>
      <c r="K34" s="48">
        <f>'[2]CUADRO 7B'!K31/K$192</f>
        <v>0</v>
      </c>
      <c r="L34" s="48">
        <f>'[2]CUADRO 7B'!L31/L$192</f>
        <v>0</v>
      </c>
      <c r="M34" s="48">
        <f>'[2]CUADRO 7B'!M31/M$192</f>
        <v>0</v>
      </c>
      <c r="N34" s="48">
        <f>'[2]CUADRO 7B'!N31/N$192</f>
        <v>0</v>
      </c>
      <c r="O34" s="48">
        <f>'[2]CUADRO 7B'!O31/O$192</f>
        <v>0</v>
      </c>
      <c r="P34" s="48">
        <f>'[2]CUADRO 7B'!P31/P$192</f>
        <v>0</v>
      </c>
      <c r="Q34" s="48">
        <f>'[2]CUADRO 7B'!Q31/Q$192</f>
        <v>0</v>
      </c>
      <c r="R34" s="48">
        <f>'[2]CUADRO 7B'!R31/R$192</f>
        <v>0</v>
      </c>
      <c r="S34" s="48">
        <f>'[2]CUADRO 7B'!S31/S$192</f>
        <v>0</v>
      </c>
      <c r="T34" s="48">
        <f>'[2]CUADRO 7B'!T31/T$192</f>
        <v>769112.36710772663</v>
      </c>
      <c r="U34" s="48">
        <f>'[2]CUADRO 7B'!U31/U$192</f>
        <v>458893.93242905574</v>
      </c>
      <c r="V34" s="48">
        <f>'[2]CUADRO 7B'!V31/V$192</f>
        <v>661161.13521280501</v>
      </c>
      <c r="W34" s="48">
        <f>'[2]CUADRO 7B'!W31/W$192</f>
        <v>419817.89112324512</v>
      </c>
      <c r="X34" s="48">
        <f>'[2]CUADRO 7B'!X31/X$192</f>
        <v>466190.47340489127</v>
      </c>
      <c r="Y34" s="48">
        <f>'[2]CUADRO 7B'!Y31/Y$192</f>
        <v>451082.71168950282</v>
      </c>
      <c r="Z34" s="48">
        <f>'[2]CUADRO 7B'!Z31/Z$192</f>
        <v>633034.12376057287</v>
      </c>
      <c r="AA34" s="48">
        <f>'[2]CUADRO 7B'!AA31/AA$192</f>
        <v>573215.87584860995</v>
      </c>
      <c r="AB34" s="48">
        <f>'[2]CUADRO 7B'!AB31/AB$192</f>
        <v>350242.10616533691</v>
      </c>
      <c r="AC34" s="48">
        <f>'[1]CUADRO 7B'!AC34/$AC$192</f>
        <v>70589.775999999998</v>
      </c>
      <c r="AJ34" s="70"/>
      <c r="AK34" s="70"/>
      <c r="AL34" s="70"/>
      <c r="AM34" s="70"/>
      <c r="AN34" s="70"/>
      <c r="AO34" s="70"/>
      <c r="AP34" s="70"/>
      <c r="AQ34" s="70"/>
    </row>
    <row r="35" spans="2:43" x14ac:dyDescent="0.2">
      <c r="B35" s="103" t="s">
        <v>124</v>
      </c>
      <c r="C35" s="48">
        <f>'[2]CUADRO 7B'!C32/C$192</f>
        <v>0</v>
      </c>
      <c r="D35" s="48">
        <f>'[2]CUADRO 7B'!D32/D$192</f>
        <v>0</v>
      </c>
      <c r="E35" s="48">
        <f>'[2]CUADRO 7B'!E32/E$192</f>
        <v>0</v>
      </c>
      <c r="F35" s="48">
        <f>'[2]CUADRO 7B'!F32/F$192</f>
        <v>0</v>
      </c>
      <c r="G35" s="48">
        <f>'[2]CUADRO 7B'!G32/G$192</f>
        <v>0</v>
      </c>
      <c r="H35" s="48">
        <f>'[2]CUADRO 7B'!H32/H$192</f>
        <v>0</v>
      </c>
      <c r="I35" s="48">
        <f>'[2]CUADRO 7B'!I32/I$192</f>
        <v>0</v>
      </c>
      <c r="J35" s="48">
        <f>'[2]CUADRO 7B'!J32/J$192</f>
        <v>0</v>
      </c>
      <c r="K35" s="48">
        <f>'[2]CUADRO 7B'!K32/K$192</f>
        <v>0</v>
      </c>
      <c r="L35" s="48">
        <f>'[2]CUADRO 7B'!L32/L$192</f>
        <v>0</v>
      </c>
      <c r="M35" s="48">
        <f>'[2]CUADRO 7B'!M32/M$192</f>
        <v>0</v>
      </c>
      <c r="N35" s="48">
        <f>'[2]CUADRO 7B'!N32/N$192</f>
        <v>0</v>
      </c>
      <c r="O35" s="48">
        <f>'[2]CUADRO 7B'!O32/O$192</f>
        <v>0</v>
      </c>
      <c r="P35" s="48">
        <f>'[2]CUADRO 7B'!P32/P$192</f>
        <v>0</v>
      </c>
      <c r="Q35" s="48">
        <f>'[2]CUADRO 7B'!Q32/Q$192</f>
        <v>0</v>
      </c>
      <c r="R35" s="48">
        <f>'[2]CUADRO 7B'!R32/R$192</f>
        <v>0</v>
      </c>
      <c r="S35" s="48">
        <f>'[2]CUADRO 7B'!S32/S$192</f>
        <v>0</v>
      </c>
      <c r="T35" s="48">
        <f>'[2]CUADRO 7B'!T32/T$192</f>
        <v>0</v>
      </c>
      <c r="U35" s="48">
        <f>'[2]CUADRO 7B'!U32/U$192</f>
        <v>0</v>
      </c>
      <c r="V35" s="48">
        <f>'[2]CUADRO 7B'!V32/V$192</f>
        <v>0</v>
      </c>
      <c r="W35" s="48">
        <f>'[2]CUADRO 7B'!W32/W$192</f>
        <v>0</v>
      </c>
      <c r="X35" s="48">
        <f>'[2]CUADRO 7B'!X32/X$192</f>
        <v>0</v>
      </c>
      <c r="Y35" s="48">
        <f>'[2]CUADRO 7B'!Y32/Y$192</f>
        <v>0</v>
      </c>
      <c r="Z35" s="48">
        <f>'[2]CUADRO 7B'!Z32/Z$192</f>
        <v>0</v>
      </c>
      <c r="AA35" s="48">
        <f>'[2]CUADRO 7B'!AA32/AA$192</f>
        <v>1964069.3990323194</v>
      </c>
      <c r="AB35" s="48">
        <f>'[2]CUADRO 7B'!AB32/AB$192</f>
        <v>2145003.6211777981</v>
      </c>
      <c r="AC35" s="48">
        <f>'[1]CUADRO 7B'!AC35/$AC$192</f>
        <v>553899.355522</v>
      </c>
      <c r="AJ35" s="70"/>
      <c r="AK35" s="70"/>
      <c r="AL35" s="70"/>
      <c r="AM35" s="70"/>
      <c r="AN35" s="70"/>
      <c r="AO35" s="70"/>
      <c r="AP35" s="70"/>
      <c r="AQ35" s="70"/>
    </row>
    <row r="36" spans="2:43" x14ac:dyDescent="0.2">
      <c r="B36" s="103" t="s">
        <v>125</v>
      </c>
      <c r="C36" s="48">
        <f>'[2]CUADRO 7B'!C33/C$192</f>
        <v>0</v>
      </c>
      <c r="D36" s="48">
        <f>'[2]CUADRO 7B'!D33/D$192</f>
        <v>0</v>
      </c>
      <c r="E36" s="48">
        <f>'[2]CUADRO 7B'!E33/E$192</f>
        <v>0</v>
      </c>
      <c r="F36" s="48">
        <f>'[2]CUADRO 7B'!F33/F$192</f>
        <v>0</v>
      </c>
      <c r="G36" s="48">
        <f>'[2]CUADRO 7B'!G33/G$192</f>
        <v>0</v>
      </c>
      <c r="H36" s="48">
        <f>'[2]CUADRO 7B'!H33/H$192</f>
        <v>0</v>
      </c>
      <c r="I36" s="48">
        <f>'[2]CUADRO 7B'!I33/I$192</f>
        <v>0</v>
      </c>
      <c r="J36" s="48">
        <f>'[2]CUADRO 7B'!J33/J$192</f>
        <v>0</v>
      </c>
      <c r="K36" s="48">
        <f>'[2]CUADRO 7B'!K33/K$192</f>
        <v>0</v>
      </c>
      <c r="L36" s="48">
        <f>'[2]CUADRO 7B'!L33/L$192</f>
        <v>0</v>
      </c>
      <c r="M36" s="48">
        <f>'[2]CUADRO 7B'!M33/M$192</f>
        <v>0</v>
      </c>
      <c r="N36" s="48">
        <f>'[2]CUADRO 7B'!N33/N$192</f>
        <v>0</v>
      </c>
      <c r="O36" s="48">
        <f>'[2]CUADRO 7B'!O33/O$192</f>
        <v>0</v>
      </c>
      <c r="P36" s="48">
        <f>'[2]CUADRO 7B'!P33/P$192</f>
        <v>0</v>
      </c>
      <c r="Q36" s="48">
        <f>'[2]CUADRO 7B'!Q33/Q$192</f>
        <v>0</v>
      </c>
      <c r="R36" s="48">
        <f>'[2]CUADRO 7B'!R33/R$192</f>
        <v>0</v>
      </c>
      <c r="S36" s="48">
        <f>'[2]CUADRO 7B'!S33/S$192</f>
        <v>0</v>
      </c>
      <c r="T36" s="48">
        <f>'[2]CUADRO 7B'!T33/T$192</f>
        <v>0</v>
      </c>
      <c r="U36" s="48">
        <f>'[2]CUADRO 7B'!U33/U$192</f>
        <v>0</v>
      </c>
      <c r="V36" s="48">
        <f>'[2]CUADRO 7B'!V33/V$192</f>
        <v>0</v>
      </c>
      <c r="W36" s="48">
        <f>'[2]CUADRO 7B'!W33/W$192</f>
        <v>0</v>
      </c>
      <c r="X36" s="48">
        <f>'[2]CUADRO 7B'!X33/X$192</f>
        <v>0</v>
      </c>
      <c r="Y36" s="48">
        <f>'[2]CUADRO 7B'!Y33/Y$192</f>
        <v>0</v>
      </c>
      <c r="Z36" s="48">
        <f>'[2]CUADRO 7B'!Z33/Z$192</f>
        <v>0</v>
      </c>
      <c r="AA36" s="48">
        <f>'[2]CUADRO 7B'!AA33/AA$192</f>
        <v>71.353421124848168</v>
      </c>
      <c r="AB36" s="48">
        <f>'[2]CUADRO 7B'!AB33/AB$192</f>
        <v>81748.068234767285</v>
      </c>
      <c r="AC36" s="48">
        <f>'[1]CUADRO 7B'!AC36/$AC$192</f>
        <v>111378.514217</v>
      </c>
      <c r="AJ36" s="70"/>
      <c r="AK36" s="70"/>
      <c r="AL36" s="70"/>
      <c r="AM36" s="70"/>
      <c r="AN36" s="70"/>
      <c r="AO36" s="70"/>
      <c r="AP36" s="70"/>
      <c r="AQ36" s="70"/>
    </row>
    <row r="37" spans="2:43" x14ac:dyDescent="0.2">
      <c r="B37" s="103" t="s">
        <v>126</v>
      </c>
      <c r="C37" s="48">
        <f>'[2]CUADRO 7B'!C34/C$192</f>
        <v>0</v>
      </c>
      <c r="D37" s="48">
        <f>'[2]CUADRO 7B'!D34/D$192</f>
        <v>0</v>
      </c>
      <c r="E37" s="48">
        <f>'[2]CUADRO 7B'!E34/E$192</f>
        <v>0</v>
      </c>
      <c r="F37" s="48">
        <f>'[2]CUADRO 7B'!F34/F$192</f>
        <v>0</v>
      </c>
      <c r="G37" s="48">
        <f>'[2]CUADRO 7B'!G34/G$192</f>
        <v>0</v>
      </c>
      <c r="H37" s="48">
        <f>'[2]CUADRO 7B'!H34/H$192</f>
        <v>0</v>
      </c>
      <c r="I37" s="48">
        <f>'[2]CUADRO 7B'!I34/I$192</f>
        <v>0</v>
      </c>
      <c r="J37" s="48">
        <f>'[2]CUADRO 7B'!J34/J$192</f>
        <v>0</v>
      </c>
      <c r="K37" s="48">
        <f>'[2]CUADRO 7B'!K34/K$192</f>
        <v>0</v>
      </c>
      <c r="L37" s="48">
        <f>'[2]CUADRO 7B'!L34/L$192</f>
        <v>0</v>
      </c>
      <c r="M37" s="48">
        <f>'[2]CUADRO 7B'!M34/M$192</f>
        <v>0</v>
      </c>
      <c r="N37" s="48">
        <f>'[2]CUADRO 7B'!N34/N$192</f>
        <v>0</v>
      </c>
      <c r="O37" s="48">
        <f>'[2]CUADRO 7B'!O34/O$192</f>
        <v>0</v>
      </c>
      <c r="P37" s="48">
        <f>'[2]CUADRO 7B'!P34/P$192</f>
        <v>0</v>
      </c>
      <c r="Q37" s="48">
        <f>'[2]CUADRO 7B'!Q34/Q$192</f>
        <v>0</v>
      </c>
      <c r="R37" s="48">
        <f>'[2]CUADRO 7B'!R34/R$192</f>
        <v>0</v>
      </c>
      <c r="S37" s="48">
        <f>'[2]CUADRO 7B'!S34/S$192</f>
        <v>0</v>
      </c>
      <c r="T37" s="48">
        <f>'[2]CUADRO 7B'!T34/T$192</f>
        <v>0</v>
      </c>
      <c r="U37" s="48">
        <f>'[2]CUADRO 7B'!U34/U$192</f>
        <v>0</v>
      </c>
      <c r="V37" s="48">
        <f>'[2]CUADRO 7B'!V34/V$192</f>
        <v>0</v>
      </c>
      <c r="W37" s="48">
        <f>'[2]CUADRO 7B'!W34/W$192</f>
        <v>0</v>
      </c>
      <c r="X37" s="48">
        <f>'[2]CUADRO 7B'!X34/X$192</f>
        <v>0</v>
      </c>
      <c r="Y37" s="48">
        <f>'[2]CUADRO 7B'!Y34/Y$192</f>
        <v>0</v>
      </c>
      <c r="Z37" s="48">
        <f>'[2]CUADRO 7B'!Z34/Z$192</f>
        <v>0</v>
      </c>
      <c r="AA37" s="48">
        <f>'[2]CUADRO 7B'!AA34/AA$192</f>
        <v>295788.15752705402</v>
      </c>
      <c r="AB37" s="48">
        <f>'[2]CUADRO 7B'!AB34/AB$192</f>
        <v>418987.47163343884</v>
      </c>
      <c r="AC37" s="48">
        <f>'[1]CUADRO 7B'!AC37/$AC$192</f>
        <v>206900.671</v>
      </c>
      <c r="AJ37" s="70"/>
      <c r="AK37" s="70"/>
      <c r="AL37" s="70"/>
      <c r="AM37" s="70"/>
      <c r="AN37" s="70"/>
      <c r="AO37" s="70"/>
      <c r="AP37" s="70"/>
      <c r="AQ37" s="70"/>
    </row>
    <row r="38" spans="2:43" x14ac:dyDescent="0.2">
      <c r="B38" s="103" t="s">
        <v>359</v>
      </c>
      <c r="C38" s="48">
        <f>'[2]CUADRO 7B'!C35/C$192</f>
        <v>0</v>
      </c>
      <c r="D38" s="48">
        <f>'[2]CUADRO 7B'!D35/D$192</f>
        <v>0</v>
      </c>
      <c r="E38" s="48">
        <f>'[2]CUADRO 7B'!E35/E$192</f>
        <v>0</v>
      </c>
      <c r="F38" s="48">
        <f>'[2]CUADRO 7B'!F35/F$192</f>
        <v>0</v>
      </c>
      <c r="G38" s="48">
        <f>'[2]CUADRO 7B'!G35/G$192</f>
        <v>0</v>
      </c>
      <c r="H38" s="48">
        <f>'[2]CUADRO 7B'!H35/H$192</f>
        <v>0</v>
      </c>
      <c r="I38" s="48">
        <f>'[2]CUADRO 7B'!I35/I$192</f>
        <v>0</v>
      </c>
      <c r="J38" s="48">
        <f>'[2]CUADRO 7B'!J35/J$192</f>
        <v>0</v>
      </c>
      <c r="K38" s="48">
        <f>'[2]CUADRO 7B'!K35/K$192</f>
        <v>0</v>
      </c>
      <c r="L38" s="48">
        <f>'[2]CUADRO 7B'!L35/L$192</f>
        <v>0</v>
      </c>
      <c r="M38" s="48">
        <f>'[2]CUADRO 7B'!M35/M$192</f>
        <v>0</v>
      </c>
      <c r="N38" s="48">
        <f>'[2]CUADRO 7B'!N35/N$192</f>
        <v>0</v>
      </c>
      <c r="O38" s="48">
        <f>'[2]CUADRO 7B'!O35/O$192</f>
        <v>0</v>
      </c>
      <c r="P38" s="48">
        <f>'[2]CUADRO 7B'!P35/P$192</f>
        <v>0</v>
      </c>
      <c r="Q38" s="48">
        <f>'[2]CUADRO 7B'!Q35/Q$192</f>
        <v>0</v>
      </c>
      <c r="R38" s="48">
        <f>'[2]CUADRO 7B'!R35/R$192</f>
        <v>0</v>
      </c>
      <c r="S38" s="48">
        <f>'[2]CUADRO 7B'!S35/S$192</f>
        <v>0</v>
      </c>
      <c r="T38" s="48">
        <f>'[2]CUADRO 7B'!T35/T$192</f>
        <v>0</v>
      </c>
      <c r="U38" s="48">
        <f>'[2]CUADRO 7B'!U35/U$192</f>
        <v>0</v>
      </c>
      <c r="V38" s="48">
        <f>'[2]CUADRO 7B'!V35/V$192</f>
        <v>0</v>
      </c>
      <c r="W38" s="48">
        <f>'[2]CUADRO 7B'!W35/W$192</f>
        <v>0</v>
      </c>
      <c r="X38" s="48">
        <f>'[2]CUADRO 7B'!X35/X$192</f>
        <v>0</v>
      </c>
      <c r="Y38" s="48">
        <f>'[2]CUADRO 7B'!Y35/Y$192</f>
        <v>0</v>
      </c>
      <c r="Z38" s="48">
        <f>'[2]CUADRO 7B'!Z35/Z$192</f>
        <v>0</v>
      </c>
      <c r="AA38" s="48">
        <f>'[2]CUADRO 7B'!AA35/AA$192</f>
        <v>0</v>
      </c>
      <c r="AB38" s="48">
        <f>'[2]CUADRO 7B'!AB35/AB$192</f>
        <v>711671.53091655893</v>
      </c>
      <c r="AC38" s="48">
        <f>'[1]CUADRO 7B'!AC38/$AC$192</f>
        <v>52542.84</v>
      </c>
      <c r="AJ38" s="70"/>
      <c r="AK38" s="70"/>
      <c r="AL38" s="70"/>
      <c r="AM38" s="70"/>
      <c r="AN38" s="70"/>
      <c r="AO38" s="70"/>
      <c r="AP38" s="70"/>
      <c r="AQ38" s="70"/>
    </row>
    <row r="39" spans="2:43" x14ac:dyDescent="0.2">
      <c r="B39" s="103" t="s">
        <v>367</v>
      </c>
      <c r="C39" s="48">
        <f>'[2]CUADRO 7B'!C36/C$192</f>
        <v>0</v>
      </c>
      <c r="D39" s="48">
        <f>'[2]CUADRO 7B'!D36/D$192</f>
        <v>0</v>
      </c>
      <c r="E39" s="48">
        <f>'[2]CUADRO 7B'!E36/E$192</f>
        <v>0</v>
      </c>
      <c r="F39" s="48">
        <f>'[2]CUADRO 7B'!F36/F$192</f>
        <v>0</v>
      </c>
      <c r="G39" s="48">
        <f>'[2]CUADRO 7B'!G36/G$192</f>
        <v>0</v>
      </c>
      <c r="H39" s="48">
        <f>'[2]CUADRO 7B'!H36/H$192</f>
        <v>0</v>
      </c>
      <c r="I39" s="48">
        <f>'[2]CUADRO 7B'!I36/I$192</f>
        <v>0</v>
      </c>
      <c r="J39" s="48">
        <f>'[2]CUADRO 7B'!J36/J$192</f>
        <v>0</v>
      </c>
      <c r="K39" s="48">
        <f>'[2]CUADRO 7B'!K36/K$192</f>
        <v>0</v>
      </c>
      <c r="L39" s="48">
        <f>'[2]CUADRO 7B'!L36/L$192</f>
        <v>0</v>
      </c>
      <c r="M39" s="48">
        <f>'[2]CUADRO 7B'!M36/M$192</f>
        <v>0</v>
      </c>
      <c r="N39" s="48">
        <f>'[2]CUADRO 7B'!N36/N$192</f>
        <v>0</v>
      </c>
      <c r="O39" s="48">
        <f>'[2]CUADRO 7B'!O36/O$192</f>
        <v>0</v>
      </c>
      <c r="P39" s="48">
        <f>'[2]CUADRO 7B'!P36/P$192</f>
        <v>0</v>
      </c>
      <c r="Q39" s="48">
        <f>'[2]CUADRO 7B'!Q36/Q$192</f>
        <v>0</v>
      </c>
      <c r="R39" s="48">
        <f>'[2]CUADRO 7B'!R36/R$192</f>
        <v>0</v>
      </c>
      <c r="S39" s="48">
        <f>'[2]CUADRO 7B'!S36/S$192</f>
        <v>0</v>
      </c>
      <c r="T39" s="48">
        <f>'[2]CUADRO 7B'!T36/T$192</f>
        <v>0</v>
      </c>
      <c r="U39" s="48">
        <f>'[2]CUADRO 7B'!U36/U$192</f>
        <v>0</v>
      </c>
      <c r="V39" s="48">
        <f>'[2]CUADRO 7B'!V36/V$192</f>
        <v>0</v>
      </c>
      <c r="W39" s="48">
        <f>'[2]CUADRO 7B'!W36/W$192</f>
        <v>0</v>
      </c>
      <c r="X39" s="48">
        <f>'[2]CUADRO 7B'!X36/X$192</f>
        <v>0</v>
      </c>
      <c r="Y39" s="48">
        <f>'[2]CUADRO 7B'!Y36/Y$192</f>
        <v>0</v>
      </c>
      <c r="Z39" s="48">
        <f>'[2]CUADRO 7B'!Z36/Z$192</f>
        <v>0</v>
      </c>
      <c r="AA39" s="48">
        <f>'[2]CUADRO 7B'!AA36/AA$192</f>
        <v>0</v>
      </c>
      <c r="AB39" s="48">
        <f>'[2]CUADRO 7B'!AB36/AB$192</f>
        <v>0</v>
      </c>
      <c r="AC39" s="48">
        <f>'[1]CUADRO 7B'!AC39/$AC$192</f>
        <v>0</v>
      </c>
      <c r="AJ39" s="70"/>
      <c r="AK39" s="70"/>
      <c r="AL39" s="70"/>
      <c r="AM39" s="70"/>
      <c r="AN39" s="70"/>
      <c r="AO39" s="70"/>
      <c r="AP39" s="70"/>
      <c r="AQ39" s="70"/>
    </row>
    <row r="40" spans="2:43" s="45" customFormat="1" x14ac:dyDescent="0.2">
      <c r="B40" s="111" t="s">
        <v>127</v>
      </c>
      <c r="C40" s="47">
        <f>'[2]CUADRO 7B'!C37/C$192</f>
        <v>1752713.7745909132</v>
      </c>
      <c r="D40" s="47">
        <f>'[2]CUADRO 7B'!D37/D$192</f>
        <v>1889190.6865708674</v>
      </c>
      <c r="E40" s="47">
        <f>'[2]CUADRO 7B'!E37/E$192</f>
        <v>1032293.1923371067</v>
      </c>
      <c r="F40" s="47">
        <f>'[2]CUADRO 7B'!F37/F$192</f>
        <v>946629.24388691399</v>
      </c>
      <c r="G40" s="47">
        <f>'[2]CUADRO 7B'!G37/G$192</f>
        <v>531905.6411295681</v>
      </c>
      <c r="H40" s="47">
        <f>'[2]CUADRO 7B'!H37/H$192</f>
        <v>755883.75848291384</v>
      </c>
      <c r="I40" s="47">
        <f>'[2]CUADRO 7B'!I37/I$192</f>
        <v>590948.97838141525</v>
      </c>
      <c r="J40" s="47">
        <f>'[2]CUADRO 7B'!J37/J$192</f>
        <v>928081.22922019102</v>
      </c>
      <c r="K40" s="47">
        <f>'[2]CUADRO 7B'!K37/K$192</f>
        <v>1518357.9057233313</v>
      </c>
      <c r="L40" s="47">
        <f>'[2]CUADRO 7B'!L37/L$192</f>
        <v>1050312.1904574477</v>
      </c>
      <c r="M40" s="47">
        <f>'[2]CUADRO 7B'!M37/M$192</f>
        <v>1340602.571878043</v>
      </c>
      <c r="N40" s="47">
        <f>'[2]CUADRO 7B'!N37/N$192</f>
        <v>1174571.7584931564</v>
      </c>
      <c r="O40" s="47">
        <f>'[2]CUADRO 7B'!O37/O$192</f>
        <v>2404503.7987698698</v>
      </c>
      <c r="P40" s="47">
        <f>'[2]CUADRO 7B'!P37/P$192</f>
        <v>1941384.6011413347</v>
      </c>
      <c r="Q40" s="47">
        <f>'[2]CUADRO 7B'!Q37/Q$192</f>
        <v>1190185.4389333429</v>
      </c>
      <c r="R40" s="47">
        <f>'[2]CUADRO 7B'!R37/R$192</f>
        <v>1214229.6056835735</v>
      </c>
      <c r="S40" s="47">
        <f>'[2]CUADRO 7B'!S37/S$192</f>
        <v>1101434.7722776649</v>
      </c>
      <c r="T40" s="47">
        <f>'[2]CUADRO 7B'!T37/T$192</f>
        <v>8832997.8414478675</v>
      </c>
      <c r="U40" s="47">
        <f>'[2]CUADRO 7B'!U37/U$192</f>
        <v>1298064.5009484957</v>
      </c>
      <c r="V40" s="47">
        <f>'[2]CUADRO 7B'!V37/V$192</f>
        <v>2234789.5463043605</v>
      </c>
      <c r="W40" s="47">
        <f>'[2]CUADRO 7B'!W37/W$192</f>
        <v>2468994.0252222577</v>
      </c>
      <c r="X40" s="47">
        <f>'[2]CUADRO 7B'!X37/X$192</f>
        <v>1259793.9123749875</v>
      </c>
      <c r="Y40" s="47">
        <f>'[2]CUADRO 7B'!Y37/Y$192</f>
        <v>1356036.5124106447</v>
      </c>
      <c r="Z40" s="47">
        <f>'[2]CUADRO 7B'!Z37/Z$192</f>
        <v>1456108.7287140659</v>
      </c>
      <c r="AA40" s="47">
        <f>'[2]CUADRO 7B'!AA37/AA$192</f>
        <v>1789317.1680761976</v>
      </c>
      <c r="AB40" s="47">
        <f>'[2]CUADRO 7B'!AB37/AB$192</f>
        <v>798825.19459062652</v>
      </c>
      <c r="AC40" s="47">
        <f>'[1]CUADRO 7B'!AC40/$AC$192</f>
        <v>164370.28485951002</v>
      </c>
      <c r="AD40" s="69"/>
      <c r="AE40" s="69"/>
      <c r="AF40" s="69"/>
      <c r="AG40" s="69"/>
      <c r="AH40" s="69"/>
      <c r="AI40" s="69"/>
      <c r="AJ40" s="70"/>
      <c r="AK40" s="70"/>
      <c r="AL40" s="70"/>
      <c r="AM40" s="70"/>
      <c r="AN40" s="70"/>
      <c r="AO40" s="70"/>
      <c r="AP40" s="70"/>
      <c r="AQ40" s="70"/>
    </row>
    <row r="41" spans="2:43" x14ac:dyDescent="0.2">
      <c r="B41" s="105" t="s">
        <v>128</v>
      </c>
      <c r="C41" s="48">
        <f>'[2]CUADRO 7B'!C38/C$192</f>
        <v>0</v>
      </c>
      <c r="D41" s="48">
        <f>'[2]CUADRO 7B'!D38/D$192</f>
        <v>0</v>
      </c>
      <c r="E41" s="48">
        <f>'[2]CUADRO 7B'!E38/E$192</f>
        <v>0</v>
      </c>
      <c r="F41" s="48">
        <f>'[2]CUADRO 7B'!F38/F$192</f>
        <v>0</v>
      </c>
      <c r="G41" s="48">
        <f>'[2]CUADRO 7B'!G38/G$192</f>
        <v>0</v>
      </c>
      <c r="H41" s="48">
        <f>'[2]CUADRO 7B'!H38/H$192</f>
        <v>0</v>
      </c>
      <c r="I41" s="48">
        <f>'[2]CUADRO 7B'!I38/I$192</f>
        <v>0</v>
      </c>
      <c r="J41" s="48">
        <f>'[2]CUADRO 7B'!J38/J$192</f>
        <v>0</v>
      </c>
      <c r="K41" s="48">
        <f>'[2]CUADRO 7B'!K38/K$192</f>
        <v>0</v>
      </c>
      <c r="L41" s="48">
        <f>'[2]CUADRO 7B'!L38/L$192</f>
        <v>0</v>
      </c>
      <c r="M41" s="48">
        <f>'[2]CUADRO 7B'!M38/M$192</f>
        <v>0</v>
      </c>
      <c r="N41" s="48">
        <f>'[2]CUADRO 7B'!N38/N$192</f>
        <v>0</v>
      </c>
      <c r="O41" s="48">
        <f>'[2]CUADRO 7B'!O38/O$192</f>
        <v>0</v>
      </c>
      <c r="P41" s="48">
        <f>'[2]CUADRO 7B'!P38/P$192</f>
        <v>0</v>
      </c>
      <c r="Q41" s="48">
        <f>'[2]CUADRO 7B'!Q38/Q$192</f>
        <v>0</v>
      </c>
      <c r="R41" s="48">
        <f>'[2]CUADRO 7B'!R38/R$192</f>
        <v>0</v>
      </c>
      <c r="S41" s="48">
        <f>'[2]CUADRO 7B'!S38/S$192</f>
        <v>0</v>
      </c>
      <c r="T41" s="48">
        <f>'[2]CUADRO 7B'!T38/T$192</f>
        <v>0</v>
      </c>
      <c r="U41" s="48">
        <f>'[2]CUADRO 7B'!U38/U$192</f>
        <v>0</v>
      </c>
      <c r="V41" s="48">
        <f>'[2]CUADRO 7B'!V38/V$192</f>
        <v>2234789.5463043605</v>
      </c>
      <c r="W41" s="48">
        <f>'[2]CUADRO 7B'!W38/W$192</f>
        <v>2468994.0252222577</v>
      </c>
      <c r="X41" s="48">
        <f>'[2]CUADRO 7B'!X38/X$192</f>
        <v>1259793.9123749875</v>
      </c>
      <c r="Y41" s="48">
        <f>'[2]CUADRO 7B'!Y38/Y$192</f>
        <v>103190.06591994596</v>
      </c>
      <c r="Z41" s="48">
        <f>'[2]CUADRO 7B'!Z38/Z$192</f>
        <v>46812.836647326571</v>
      </c>
      <c r="AA41" s="48">
        <f>'[2]CUADRO 7B'!AA38/AA$192</f>
        <v>52824.343106470136</v>
      </c>
      <c r="AB41" s="48">
        <f>'[2]CUADRO 7B'!AB38/AB$192</f>
        <v>31405.018032497435</v>
      </c>
      <c r="AC41" s="48">
        <f>'[1]CUADRO 7B'!AC41/$AC$192</f>
        <v>5122.7842039999996</v>
      </c>
      <c r="AJ41" s="70"/>
      <c r="AK41" s="70"/>
      <c r="AL41" s="70"/>
      <c r="AM41" s="70"/>
      <c r="AN41" s="70"/>
      <c r="AO41" s="70"/>
      <c r="AP41" s="70"/>
      <c r="AQ41" s="70"/>
    </row>
    <row r="42" spans="2:43" x14ac:dyDescent="0.2">
      <c r="B42" s="105" t="s">
        <v>129</v>
      </c>
      <c r="C42" s="48">
        <f>'[2]CUADRO 7B'!C39/C$192</f>
        <v>1752713.7745909132</v>
      </c>
      <c r="D42" s="48">
        <f>'[2]CUADRO 7B'!D39/D$192</f>
        <v>1889190.6865708674</v>
      </c>
      <c r="E42" s="48">
        <f>'[2]CUADRO 7B'!E39/E$192</f>
        <v>1032293.1923371067</v>
      </c>
      <c r="F42" s="48">
        <f>'[2]CUADRO 7B'!F39/F$192</f>
        <v>420568.48121430719</v>
      </c>
      <c r="G42" s="48">
        <f>'[2]CUADRO 7B'!G39/G$192</f>
        <v>94605.717934763175</v>
      </c>
      <c r="H42" s="48">
        <f>'[2]CUADRO 7B'!H39/H$192</f>
        <v>79072.685995022883</v>
      </c>
      <c r="I42" s="48">
        <f>'[2]CUADRO 7B'!I39/I$192</f>
        <v>13000.66086649446</v>
      </c>
      <c r="J42" s="48">
        <f>'[2]CUADRO 7B'!J39/J$192</f>
        <v>0</v>
      </c>
      <c r="K42" s="48">
        <f>'[2]CUADRO 7B'!K39/K$192</f>
        <v>62700.50812621451</v>
      </c>
      <c r="L42" s="48">
        <f>'[2]CUADRO 7B'!L39/L$192</f>
        <v>31888.192264155743</v>
      </c>
      <c r="M42" s="48">
        <f>'[2]CUADRO 7B'!M39/M$192</f>
        <v>0</v>
      </c>
      <c r="N42" s="48">
        <f>'[2]CUADRO 7B'!N39/N$192</f>
        <v>0</v>
      </c>
      <c r="O42" s="48">
        <f>'[2]CUADRO 7B'!O39/O$192</f>
        <v>2404503.7987658442</v>
      </c>
      <c r="P42" s="48">
        <f>'[2]CUADRO 7B'!P39/P$192</f>
        <v>1941384.6011413347</v>
      </c>
      <c r="Q42" s="48">
        <f>'[2]CUADRO 7B'!Q39/Q$192</f>
        <v>1190185.4389333429</v>
      </c>
      <c r="R42" s="48">
        <f>'[2]CUADRO 7B'!R39/R$192</f>
        <v>1214229.6056835735</v>
      </c>
      <c r="S42" s="48">
        <f>'[2]CUADRO 7B'!S39/S$192</f>
        <v>1101434.7722776649</v>
      </c>
      <c r="T42" s="48">
        <f>'[2]CUADRO 7B'!T39/T$192</f>
        <v>8832997.8414478675</v>
      </c>
      <c r="U42" s="48">
        <f>'[2]CUADRO 7B'!U39/U$192</f>
        <v>1298064.5009484957</v>
      </c>
      <c r="V42" s="48">
        <f>'[2]CUADRO 7B'!V39/V$192</f>
        <v>0</v>
      </c>
      <c r="W42" s="48">
        <f>'[2]CUADRO 7B'!W39/W$192</f>
        <v>0</v>
      </c>
      <c r="X42" s="48">
        <f>'[2]CUADRO 7B'!X39/X$192</f>
        <v>0</v>
      </c>
      <c r="Y42" s="48">
        <f>'[2]CUADRO 7B'!Y39/Y$192</f>
        <v>246565.27100013939</v>
      </c>
      <c r="Z42" s="48">
        <f>'[2]CUADRO 7B'!Z39/Z$192</f>
        <v>314266.51145920623</v>
      </c>
      <c r="AA42" s="48">
        <f>'[2]CUADRO 7B'!AA39/AA$192</f>
        <v>268419.56081848033</v>
      </c>
      <c r="AB42" s="48">
        <f>'[2]CUADRO 7B'!AB39/AB$192</f>
        <v>306300.74560677289</v>
      </c>
      <c r="AC42" s="48">
        <f>'[1]CUADRO 7B'!AC42/$AC$192</f>
        <v>82175.255128360004</v>
      </c>
      <c r="AJ42" s="70"/>
      <c r="AK42" s="70"/>
      <c r="AL42" s="70"/>
      <c r="AM42" s="70"/>
      <c r="AN42" s="70"/>
      <c r="AO42" s="70"/>
      <c r="AP42" s="70"/>
      <c r="AQ42" s="70"/>
    </row>
    <row r="43" spans="2:43" x14ac:dyDescent="0.2">
      <c r="B43" s="105" t="s">
        <v>130</v>
      </c>
      <c r="C43" s="48">
        <f>'[2]CUADRO 7B'!C40/C$192</f>
        <v>0</v>
      </c>
      <c r="D43" s="48">
        <f>'[2]CUADRO 7B'!D40/D$192</f>
        <v>0</v>
      </c>
      <c r="E43" s="48">
        <f>'[2]CUADRO 7B'!E40/E$192</f>
        <v>0</v>
      </c>
      <c r="F43" s="48">
        <f>'[2]CUADRO 7B'!F40/F$192</f>
        <v>526060.76267260674</v>
      </c>
      <c r="G43" s="48">
        <f>'[2]CUADRO 7B'!G40/G$192</f>
        <v>437299.92319480487</v>
      </c>
      <c r="H43" s="48">
        <f>'[2]CUADRO 7B'!H40/H$192</f>
        <v>676811.07248789095</v>
      </c>
      <c r="I43" s="48">
        <f>'[2]CUADRO 7B'!I40/I$192</f>
        <v>577948.31751492084</v>
      </c>
      <c r="J43" s="48">
        <f>'[2]CUADRO 7B'!J40/J$192</f>
        <v>928081.22922019102</v>
      </c>
      <c r="K43" s="48">
        <f>'[2]CUADRO 7B'!K40/K$192</f>
        <v>1455657.3975971169</v>
      </c>
      <c r="L43" s="48">
        <f>'[2]CUADRO 7B'!L40/L$192</f>
        <v>1018423.9981932919</v>
      </c>
      <c r="M43" s="48">
        <f>'[2]CUADRO 7B'!M40/M$192</f>
        <v>1340602.571878043</v>
      </c>
      <c r="N43" s="48">
        <f>'[2]CUADRO 7B'!N40/N$192</f>
        <v>1174571.7584931564</v>
      </c>
      <c r="O43" s="48">
        <f>'[2]CUADRO 7B'!O40/O$192</f>
        <v>0</v>
      </c>
      <c r="P43" s="48">
        <f>'[2]CUADRO 7B'!P40/P$192</f>
        <v>0</v>
      </c>
      <c r="Q43" s="48">
        <f>'[2]CUADRO 7B'!Q40/Q$192</f>
        <v>0</v>
      </c>
      <c r="R43" s="48">
        <f>'[2]CUADRO 7B'!R40/R$192</f>
        <v>0</v>
      </c>
      <c r="S43" s="48">
        <f>'[2]CUADRO 7B'!S40/S$192</f>
        <v>0</v>
      </c>
      <c r="T43" s="48">
        <f>'[2]CUADRO 7B'!T40/T$192</f>
        <v>0</v>
      </c>
      <c r="U43" s="48">
        <f>'[2]CUADRO 7B'!U40/U$192</f>
        <v>0</v>
      </c>
      <c r="V43" s="48">
        <f>'[2]CUADRO 7B'!V40/V$192</f>
        <v>0</v>
      </c>
      <c r="W43" s="48">
        <f>'[2]CUADRO 7B'!W40/W$192</f>
        <v>0</v>
      </c>
      <c r="X43" s="48">
        <f>'[2]CUADRO 7B'!X40/X$192</f>
        <v>0</v>
      </c>
      <c r="Y43" s="48">
        <f>'[2]CUADRO 7B'!Y40/Y$192</f>
        <v>207292.88335527517</v>
      </c>
      <c r="Z43" s="48">
        <f>'[2]CUADRO 7B'!Z40/Z$192</f>
        <v>408935.2966601256</v>
      </c>
      <c r="AA43" s="48">
        <f>'[2]CUADRO 7B'!AA40/AA$192</f>
        <v>831397.89690508624</v>
      </c>
      <c r="AB43" s="48">
        <f>'[2]CUADRO 7B'!AB40/AB$192</f>
        <v>314049.21620509512</v>
      </c>
      <c r="AC43" s="48">
        <f>'[1]CUADRO 7B'!AC43/$AC$192</f>
        <v>52358.618468980007</v>
      </c>
      <c r="AJ43" s="70"/>
      <c r="AK43" s="70"/>
      <c r="AL43" s="70"/>
      <c r="AM43" s="70"/>
      <c r="AN43" s="70"/>
      <c r="AO43" s="70"/>
      <c r="AP43" s="70"/>
      <c r="AQ43" s="70"/>
    </row>
    <row r="44" spans="2:43" x14ac:dyDescent="0.2">
      <c r="B44" s="105" t="s">
        <v>131</v>
      </c>
      <c r="C44" s="48">
        <f>'[2]CUADRO 7B'!C41/C$192</f>
        <v>0</v>
      </c>
      <c r="D44" s="48">
        <f>'[2]CUADRO 7B'!D41/D$192</f>
        <v>0</v>
      </c>
      <c r="E44" s="48">
        <f>'[2]CUADRO 7B'!E41/E$192</f>
        <v>0</v>
      </c>
      <c r="F44" s="48">
        <f>'[2]CUADRO 7B'!F41/F$192</f>
        <v>0</v>
      </c>
      <c r="G44" s="48">
        <f>'[2]CUADRO 7B'!G41/G$192</f>
        <v>0</v>
      </c>
      <c r="H44" s="48">
        <f>'[2]CUADRO 7B'!H41/H$192</f>
        <v>0</v>
      </c>
      <c r="I44" s="48">
        <f>'[2]CUADRO 7B'!I41/I$192</f>
        <v>0</v>
      </c>
      <c r="J44" s="48">
        <f>'[2]CUADRO 7B'!J41/J$192</f>
        <v>0</v>
      </c>
      <c r="K44" s="48">
        <f>'[2]CUADRO 7B'!K41/K$192</f>
        <v>0</v>
      </c>
      <c r="L44" s="48">
        <f>'[2]CUADRO 7B'!L41/L$192</f>
        <v>0</v>
      </c>
      <c r="M44" s="48">
        <f>'[2]CUADRO 7B'!M41/M$192</f>
        <v>0</v>
      </c>
      <c r="N44" s="48">
        <f>'[2]CUADRO 7B'!N41/N$192</f>
        <v>0</v>
      </c>
      <c r="O44" s="48">
        <f>'[2]CUADRO 7B'!O41/O$192</f>
        <v>0</v>
      </c>
      <c r="P44" s="48">
        <f>'[2]CUADRO 7B'!P41/P$192</f>
        <v>0</v>
      </c>
      <c r="Q44" s="48">
        <f>'[2]CUADRO 7B'!Q41/Q$192</f>
        <v>0</v>
      </c>
      <c r="R44" s="48">
        <f>'[2]CUADRO 7B'!R41/R$192</f>
        <v>0</v>
      </c>
      <c r="S44" s="48">
        <f>'[2]CUADRO 7B'!S41/S$192</f>
        <v>0</v>
      </c>
      <c r="T44" s="48">
        <f>'[2]CUADRO 7B'!T41/T$192</f>
        <v>0</v>
      </c>
      <c r="U44" s="48">
        <f>'[2]CUADRO 7B'!U41/U$192</f>
        <v>0</v>
      </c>
      <c r="V44" s="48">
        <f>'[2]CUADRO 7B'!V41/V$192</f>
        <v>0</v>
      </c>
      <c r="W44" s="48">
        <f>'[2]CUADRO 7B'!W41/W$192</f>
        <v>0</v>
      </c>
      <c r="X44" s="48">
        <f>'[2]CUADRO 7B'!X41/X$192</f>
        <v>0</v>
      </c>
      <c r="Y44" s="48">
        <f>'[2]CUADRO 7B'!Y41/Y$192</f>
        <v>34412.755420796369</v>
      </c>
      <c r="Z44" s="48">
        <f>'[2]CUADRO 7B'!Z41/Z$192</f>
        <v>23185.966681320984</v>
      </c>
      <c r="AA44" s="48">
        <f>'[2]CUADRO 7B'!AA41/AA$192</f>
        <v>30845.161202956358</v>
      </c>
      <c r="AB44" s="48">
        <f>'[2]CUADRO 7B'!AB41/AB$192</f>
        <v>43878.478246090803</v>
      </c>
      <c r="AC44" s="48">
        <f>'[1]CUADRO 7B'!AC44/$AC$192</f>
        <v>23399.37315634</v>
      </c>
      <c r="AJ44" s="70"/>
      <c r="AK44" s="70"/>
      <c r="AL44" s="70"/>
      <c r="AM44" s="70"/>
      <c r="AN44" s="70"/>
      <c r="AO44" s="70"/>
      <c r="AP44" s="70"/>
      <c r="AQ44" s="70"/>
    </row>
    <row r="45" spans="2:43" x14ac:dyDescent="0.2">
      <c r="B45" s="105" t="s">
        <v>132</v>
      </c>
      <c r="C45" s="48">
        <f>'[2]CUADRO 7B'!C42/C$192</f>
        <v>0</v>
      </c>
      <c r="D45" s="48">
        <f>'[2]CUADRO 7B'!D42/D$192</f>
        <v>0</v>
      </c>
      <c r="E45" s="48">
        <f>'[2]CUADRO 7B'!E42/E$192</f>
        <v>0</v>
      </c>
      <c r="F45" s="48">
        <f>'[2]CUADRO 7B'!F42/F$192</f>
        <v>0</v>
      </c>
      <c r="G45" s="48">
        <f>'[2]CUADRO 7B'!G42/G$192</f>
        <v>0</v>
      </c>
      <c r="H45" s="48">
        <f>'[2]CUADRO 7B'!H42/H$192</f>
        <v>0</v>
      </c>
      <c r="I45" s="48">
        <f>'[2]CUADRO 7B'!I42/I$192</f>
        <v>0</v>
      </c>
      <c r="J45" s="48">
        <f>'[2]CUADRO 7B'!J42/J$192</f>
        <v>0</v>
      </c>
      <c r="K45" s="48">
        <f>'[2]CUADRO 7B'!K42/K$192</f>
        <v>0</v>
      </c>
      <c r="L45" s="48">
        <f>'[2]CUADRO 7B'!L42/L$192</f>
        <v>0</v>
      </c>
      <c r="M45" s="48">
        <f>'[2]CUADRO 7B'!M42/M$192</f>
        <v>0</v>
      </c>
      <c r="N45" s="48">
        <f>'[2]CUADRO 7B'!N42/N$192</f>
        <v>0</v>
      </c>
      <c r="O45" s="48">
        <f>'[2]CUADRO 7B'!O42/O$192</f>
        <v>0</v>
      </c>
      <c r="P45" s="48">
        <f>'[2]CUADRO 7B'!P42/P$192</f>
        <v>0</v>
      </c>
      <c r="Q45" s="48">
        <f>'[2]CUADRO 7B'!Q42/Q$192</f>
        <v>0</v>
      </c>
      <c r="R45" s="48">
        <f>'[2]CUADRO 7B'!R42/R$192</f>
        <v>0</v>
      </c>
      <c r="S45" s="48">
        <f>'[2]CUADRO 7B'!S42/S$192</f>
        <v>0</v>
      </c>
      <c r="T45" s="48">
        <f>'[2]CUADRO 7B'!T42/T$192</f>
        <v>0</v>
      </c>
      <c r="U45" s="48">
        <f>'[2]CUADRO 7B'!U42/U$192</f>
        <v>0</v>
      </c>
      <c r="V45" s="48">
        <f>'[2]CUADRO 7B'!V42/V$192</f>
        <v>0</v>
      </c>
      <c r="W45" s="48">
        <f>'[2]CUADRO 7B'!W42/W$192</f>
        <v>0</v>
      </c>
      <c r="X45" s="48">
        <f>'[2]CUADRO 7B'!X42/X$192</f>
        <v>0</v>
      </c>
      <c r="Y45" s="48">
        <f>'[2]CUADRO 7B'!Y42/Y$192</f>
        <v>764575.53671448771</v>
      </c>
      <c r="Z45" s="48">
        <f>'[2]CUADRO 7B'!Z42/Z$192</f>
        <v>662908.11726608663</v>
      </c>
      <c r="AA45" s="48">
        <f>'[2]CUADRO 7B'!AA42/AA$192</f>
        <v>605830.20604320464</v>
      </c>
      <c r="AB45" s="48">
        <f>'[2]CUADRO 7B'!AB42/AB$192</f>
        <v>103191.73650017024</v>
      </c>
      <c r="AC45" s="48">
        <f>'[1]CUADRO 7B'!AC45/$AC$192</f>
        <v>1314.2539018299999</v>
      </c>
      <c r="AJ45" s="70"/>
      <c r="AK45" s="70"/>
      <c r="AL45" s="70"/>
      <c r="AM45" s="70"/>
      <c r="AN45" s="70"/>
      <c r="AO45" s="70"/>
      <c r="AP45" s="70"/>
      <c r="AQ45" s="70"/>
    </row>
    <row r="46" spans="2:43" x14ac:dyDescent="0.2">
      <c r="B46" s="110" t="s">
        <v>133</v>
      </c>
      <c r="C46" s="50">
        <f>'[2]CUADRO 7B'!C43/C$192</f>
        <v>75961649.656720191</v>
      </c>
      <c r="D46" s="50">
        <f>'[2]CUADRO 7B'!D43/D$192</f>
        <v>102196842.19369811</v>
      </c>
      <c r="E46" s="50">
        <f>'[2]CUADRO 7B'!E43/E$192</f>
        <v>73898983.37158981</v>
      </c>
      <c r="F46" s="50">
        <f>'[2]CUADRO 7B'!F43/F$192</f>
        <v>92192719.248056948</v>
      </c>
      <c r="G46" s="50">
        <f>'[2]CUADRO 7B'!G43/G$192</f>
        <v>76860144.438378856</v>
      </c>
      <c r="H46" s="50">
        <f>'[2]CUADRO 7B'!H43/H$192</f>
        <v>105491609.32407774</v>
      </c>
      <c r="I46" s="50">
        <f>'[2]CUADRO 7B'!I43/I$192</f>
        <v>95926636.065452024</v>
      </c>
      <c r="J46" s="50">
        <f>'[2]CUADRO 7B'!J43/J$192</f>
        <v>70476384.102548674</v>
      </c>
      <c r="K46" s="50">
        <f>'[2]CUADRO 7B'!K43/K$192</f>
        <v>95282789.094299123</v>
      </c>
      <c r="L46" s="50">
        <f>'[2]CUADRO 7B'!L43/L$192</f>
        <v>110212103.85505092</v>
      </c>
      <c r="M46" s="50">
        <f>'[2]CUADRO 7B'!M43/M$192</f>
        <v>86450351.3742145</v>
      </c>
      <c r="N46" s="50">
        <f>'[2]CUADRO 7B'!N43/N$192</f>
        <v>86126759.712461561</v>
      </c>
      <c r="O46" s="50">
        <f>'[2]CUADRO 7B'!O43/O$192</f>
        <v>76279238.691500008</v>
      </c>
      <c r="P46" s="50">
        <f>'[2]CUADRO 7B'!P43/P$192</f>
        <v>105731389.17952158</v>
      </c>
      <c r="Q46" s="50">
        <f>'[2]CUADRO 7B'!Q43/Q$192</f>
        <v>101896316.10357757</v>
      </c>
      <c r="R46" s="50">
        <f>'[2]CUADRO 7B'!R43/R$192</f>
        <v>99478481.435791165</v>
      </c>
      <c r="S46" s="50">
        <f>'[2]CUADRO 7B'!S43/S$192</f>
        <v>91943674.76212135</v>
      </c>
      <c r="T46" s="50">
        <f>'[2]CUADRO 7B'!T43/T$192</f>
        <v>91370940.99199459</v>
      </c>
      <c r="U46" s="50">
        <f>'[2]CUADRO 7B'!U43/U$192</f>
        <v>92771609.058822781</v>
      </c>
      <c r="V46" s="50">
        <f>'[2]CUADRO 7B'!V43/V$192</f>
        <v>83897586.347830757</v>
      </c>
      <c r="W46" s="50">
        <f>'[2]CUADRO 7B'!W43/W$192</f>
        <v>158351418.23302582</v>
      </c>
      <c r="X46" s="50">
        <f>'[2]CUADRO 7B'!X43/X$192</f>
        <v>135040633.23037812</v>
      </c>
      <c r="Y46" s="50">
        <f>'[2]CUADRO 7B'!Y43/Y$192</f>
        <v>91618003.420434862</v>
      </c>
      <c r="Z46" s="50">
        <f>'[2]CUADRO 7B'!Z43/Z$192</f>
        <v>103501305.48665592</v>
      </c>
      <c r="AA46" s="50">
        <f>'[2]CUADRO 7B'!AA43/AA$192</f>
        <v>111415500.2822026</v>
      </c>
      <c r="AB46" s="50">
        <f>'[2]CUADRO 7B'!AB43/AB$192</f>
        <v>160037058.4602333</v>
      </c>
      <c r="AC46" s="50">
        <f>'[1]CUADRO 7B'!AC46/$AC$192</f>
        <v>60995304.327083498</v>
      </c>
      <c r="AJ46" s="70"/>
      <c r="AK46" s="70"/>
      <c r="AL46" s="70"/>
      <c r="AM46" s="70"/>
      <c r="AN46" s="70"/>
      <c r="AO46" s="70"/>
      <c r="AP46" s="70"/>
      <c r="AQ46" s="73"/>
    </row>
    <row r="47" spans="2:43" x14ac:dyDescent="0.2">
      <c r="B47" s="108" t="s">
        <v>134</v>
      </c>
      <c r="C47" s="48">
        <f>'[2]CUADRO 7B'!C44/C$192</f>
        <v>2714511.0038266247</v>
      </c>
      <c r="D47" s="48">
        <f>'[2]CUADRO 7B'!D44/D$192</f>
        <v>9730.3122924867166</v>
      </c>
      <c r="E47" s="48">
        <f>'[2]CUADRO 7B'!E44/E$192</f>
        <v>8596.9816213543272</v>
      </c>
      <c r="F47" s="48">
        <f>'[2]CUADRO 7B'!F44/F$192</f>
        <v>6054.7035058176489</v>
      </c>
      <c r="G47" s="48">
        <f>'[2]CUADRO 7B'!G44/G$192</f>
        <v>64381.783737232632</v>
      </c>
      <c r="H47" s="48">
        <f>'[2]CUADRO 7B'!H44/H$192</f>
        <v>37256.761317084121</v>
      </c>
      <c r="I47" s="48">
        <f>'[2]CUADRO 7B'!I44/I$192</f>
        <v>26660.702303592985</v>
      </c>
      <c r="J47" s="48">
        <f>'[2]CUADRO 7B'!J44/J$192</f>
        <v>4547460.7503517224</v>
      </c>
      <c r="K47" s="48">
        <f>'[2]CUADRO 7B'!K44/K$192</f>
        <v>2688518.7638856447</v>
      </c>
      <c r="L47" s="48">
        <f>'[2]CUADRO 7B'!L44/L$192</f>
        <v>2109305.1620064168</v>
      </c>
      <c r="M47" s="48">
        <f>'[2]CUADRO 7B'!M44/M$192</f>
        <v>29754.489370889627</v>
      </c>
      <c r="N47" s="48">
        <f>'[2]CUADRO 7B'!N44/N$192</f>
        <v>17300.129800062794</v>
      </c>
      <c r="O47" s="48">
        <f>'[2]CUADRO 7B'!O44/O$192</f>
        <v>1678223.014855156</v>
      </c>
      <c r="P47" s="48">
        <f>'[2]CUADRO 7B'!P44/P$192</f>
        <v>73392.977933283255</v>
      </c>
      <c r="Q47" s="48">
        <f>'[2]CUADRO 7B'!Q44/Q$192</f>
        <v>78425.892102746249</v>
      </c>
      <c r="R47" s="48">
        <f>'[2]CUADRO 7B'!R44/R$192</f>
        <v>32863.36331132389</v>
      </c>
      <c r="S47" s="48">
        <f>'[2]CUADRO 7B'!S44/S$192</f>
        <v>21005.799782708018</v>
      </c>
      <c r="T47" s="48">
        <f>'[2]CUADRO 7B'!T44/T$192</f>
        <v>21112.628709946006</v>
      </c>
      <c r="U47" s="48">
        <f>'[2]CUADRO 7B'!U44/U$192</f>
        <v>114414.73189560449</v>
      </c>
      <c r="V47" s="48">
        <f>'[2]CUADRO 7B'!V44/V$192</f>
        <v>535100.29008681478</v>
      </c>
      <c r="W47" s="48">
        <f>'[2]CUADRO 7B'!W44/W$192</f>
        <v>79872.737860333989</v>
      </c>
      <c r="X47" s="48">
        <f>'[2]CUADRO 7B'!X44/X$192</f>
        <v>19220865.222431254</v>
      </c>
      <c r="Y47" s="48">
        <f>'[2]CUADRO 7B'!Y44/Y$192</f>
        <v>210586.37754489217</v>
      </c>
      <c r="Z47" s="48">
        <f>'[2]CUADRO 7B'!Z44/Z$192</f>
        <v>302.27927036278504</v>
      </c>
      <c r="AA47" s="48">
        <f>'[2]CUADRO 7B'!AA44/AA$192</f>
        <v>12204.253233872598</v>
      </c>
      <c r="AB47" s="48">
        <f>'[2]CUADRO 7B'!AB44/AB$192</f>
        <v>1851.3772979744415</v>
      </c>
      <c r="AC47" s="48">
        <f>'[1]CUADRO 7B'!AC47/$AC$192</f>
        <v>561.6870854199999</v>
      </c>
      <c r="AJ47" s="70"/>
      <c r="AK47" s="70"/>
      <c r="AL47" s="70"/>
      <c r="AM47" s="70"/>
      <c r="AN47" s="70"/>
      <c r="AO47" s="70"/>
      <c r="AP47" s="70"/>
      <c r="AQ47" s="70"/>
    </row>
    <row r="48" spans="2:43" x14ac:dyDescent="0.2">
      <c r="B48" s="108" t="s">
        <v>135</v>
      </c>
      <c r="C48" s="48">
        <f>'[2]CUADRO 7B'!C45/C$192</f>
        <v>5519854.8625218868</v>
      </c>
      <c r="D48" s="48">
        <f>'[2]CUADRO 7B'!D45/D$192</f>
        <v>9637441.8761812542</v>
      </c>
      <c r="E48" s="48">
        <f>'[2]CUADRO 7B'!E45/E$192</f>
        <v>8296366.8566109324</v>
      </c>
      <c r="F48" s="48">
        <f>'[2]CUADRO 7B'!F45/F$192</f>
        <v>8528633.6620655563</v>
      </c>
      <c r="G48" s="48">
        <f>'[2]CUADRO 7B'!G45/G$192</f>
        <v>6960470.720354775</v>
      </c>
      <c r="H48" s="48">
        <f>'[2]CUADRO 7B'!H45/H$192</f>
        <v>1479397.2598989157</v>
      </c>
      <c r="I48" s="48">
        <f>'[2]CUADRO 7B'!I45/I$192</f>
        <v>2474113.0230661584</v>
      </c>
      <c r="J48" s="48">
        <f>'[2]CUADRO 7B'!J45/J$192</f>
        <v>3372730.6197149507</v>
      </c>
      <c r="K48" s="48">
        <f>'[2]CUADRO 7B'!K45/K$192</f>
        <v>3820886.8860357828</v>
      </c>
      <c r="L48" s="48">
        <f>'[2]CUADRO 7B'!L45/L$192</f>
        <v>526030.66726843792</v>
      </c>
      <c r="M48" s="48">
        <f>'[2]CUADRO 7B'!M45/M$192</f>
        <v>8178749.0991068278</v>
      </c>
      <c r="N48" s="48">
        <f>'[2]CUADRO 7B'!N45/N$192</f>
        <v>12625451.123413553</v>
      </c>
      <c r="O48" s="48">
        <f>'[2]CUADRO 7B'!O45/O$192</f>
        <v>13384524.382549148</v>
      </c>
      <c r="P48" s="48">
        <f>'[2]CUADRO 7B'!P45/P$192</f>
        <v>26382367.472251244</v>
      </c>
      <c r="Q48" s="48">
        <f>'[2]CUADRO 7B'!Q45/Q$192</f>
        <v>21197098.93201676</v>
      </c>
      <c r="R48" s="48">
        <f>'[2]CUADRO 7B'!R45/R$192</f>
        <v>10234252.359191936</v>
      </c>
      <c r="S48" s="48">
        <f>'[2]CUADRO 7B'!S45/S$192</f>
        <v>2595429.5632008542</v>
      </c>
      <c r="T48" s="48">
        <f>'[2]CUADRO 7B'!T45/T$192</f>
        <v>3980678.1759371492</v>
      </c>
      <c r="U48" s="48">
        <f>'[2]CUADRO 7B'!U45/U$192</f>
        <v>8728405.7443448529</v>
      </c>
      <c r="V48" s="48">
        <f>'[2]CUADRO 7B'!V45/V$192</f>
        <v>23303237.795162562</v>
      </c>
      <c r="W48" s="48">
        <f>'[2]CUADRO 7B'!W45/W$192</f>
        <v>23189530.025273386</v>
      </c>
      <c r="X48" s="48">
        <f>'[2]CUADRO 7B'!X45/X$192</f>
        <v>12773585.69323108</v>
      </c>
      <c r="Y48" s="48">
        <f>'[2]CUADRO 7B'!Y45/Y$192</f>
        <v>14584909.818231294</v>
      </c>
      <c r="Z48" s="48">
        <f>'[2]CUADRO 7B'!Z45/Z$192</f>
        <v>23156586.378181659</v>
      </c>
      <c r="AA48" s="48">
        <f>'[2]CUADRO 7B'!AA45/AA$192</f>
        <v>27142008.197847974</v>
      </c>
      <c r="AB48" s="48">
        <f>'[2]CUADRO 7B'!AB45/AB$192</f>
        <v>22495007.497966032</v>
      </c>
      <c r="AC48" s="48">
        <f>'[1]CUADRO 7B'!AC48/$AC$192</f>
        <v>12924674.016568899</v>
      </c>
      <c r="AJ48" s="70"/>
      <c r="AK48" s="70"/>
      <c r="AL48" s="70"/>
      <c r="AM48" s="70"/>
      <c r="AN48" s="70"/>
      <c r="AO48" s="70"/>
      <c r="AP48" s="70"/>
      <c r="AQ48" s="70"/>
    </row>
    <row r="49" spans="2:43" x14ac:dyDescent="0.2">
      <c r="B49" s="108" t="s">
        <v>136</v>
      </c>
      <c r="C49" s="48">
        <f>'[2]CUADRO 7B'!C46/C$192</f>
        <v>0</v>
      </c>
      <c r="D49" s="48">
        <f>'[2]CUADRO 7B'!D46/D$192</f>
        <v>0</v>
      </c>
      <c r="E49" s="48">
        <f>'[2]CUADRO 7B'!E46/E$192</f>
        <v>0</v>
      </c>
      <c r="F49" s="48">
        <f>'[2]CUADRO 7B'!F46/F$192</f>
        <v>0</v>
      </c>
      <c r="G49" s="48">
        <f>'[2]CUADRO 7B'!G46/G$192</f>
        <v>0</v>
      </c>
      <c r="H49" s="48">
        <f>'[2]CUADRO 7B'!H46/H$192</f>
        <v>0</v>
      </c>
      <c r="I49" s="48">
        <f>'[2]CUADRO 7B'!I46/I$192</f>
        <v>0</v>
      </c>
      <c r="J49" s="48">
        <f>'[2]CUADRO 7B'!J46/J$192</f>
        <v>0</v>
      </c>
      <c r="K49" s="48">
        <f>'[2]CUADRO 7B'!K46/K$192</f>
        <v>0</v>
      </c>
      <c r="L49" s="48">
        <f>'[2]CUADRO 7B'!L46/L$192</f>
        <v>0</v>
      </c>
      <c r="M49" s="48">
        <f>'[2]CUADRO 7B'!M46/M$192</f>
        <v>0</v>
      </c>
      <c r="N49" s="48">
        <f>'[2]CUADRO 7B'!N46/N$192</f>
        <v>0</v>
      </c>
      <c r="O49" s="48">
        <f>'[2]CUADRO 7B'!O46/O$192</f>
        <v>0</v>
      </c>
      <c r="P49" s="48">
        <f>'[2]CUADRO 7B'!P46/P$192</f>
        <v>0</v>
      </c>
      <c r="Q49" s="48">
        <f>'[2]CUADRO 7B'!Q46/Q$192</f>
        <v>0</v>
      </c>
      <c r="R49" s="48">
        <f>'[2]CUADRO 7B'!R46/R$192</f>
        <v>0</v>
      </c>
      <c r="S49" s="48">
        <f>'[2]CUADRO 7B'!S46/S$192</f>
        <v>0</v>
      </c>
      <c r="T49" s="48">
        <f>'[2]CUADRO 7B'!T46/T$192</f>
        <v>0</v>
      </c>
      <c r="U49" s="48">
        <f>'[2]CUADRO 7B'!U46/U$192</f>
        <v>0</v>
      </c>
      <c r="V49" s="48">
        <f>'[2]CUADRO 7B'!V46/V$192</f>
        <v>0</v>
      </c>
      <c r="W49" s="48">
        <f>'[2]CUADRO 7B'!W46/W$192</f>
        <v>0</v>
      </c>
      <c r="X49" s="48">
        <f>'[2]CUADRO 7B'!X46/X$192</f>
        <v>0</v>
      </c>
      <c r="Y49" s="48">
        <f>'[2]CUADRO 7B'!Y46/Y$192</f>
        <v>0</v>
      </c>
      <c r="Z49" s="48">
        <f>'[2]CUADRO 7B'!Z46/Z$192</f>
        <v>0</v>
      </c>
      <c r="AA49" s="48">
        <f>'[2]CUADRO 7B'!AA46/AA$192</f>
        <v>0</v>
      </c>
      <c r="AB49" s="48">
        <f>'[2]CUADRO 7B'!AB46/AB$192</f>
        <v>0</v>
      </c>
      <c r="AC49" s="48">
        <f>'[1]CUADRO 7B'!AC49/$AC$192</f>
        <v>0</v>
      </c>
      <c r="AJ49" s="70"/>
      <c r="AK49" s="70"/>
      <c r="AL49" s="70"/>
      <c r="AM49" s="70"/>
      <c r="AN49" s="70"/>
      <c r="AO49" s="70"/>
      <c r="AP49" s="70"/>
      <c r="AQ49" s="70"/>
    </row>
    <row r="50" spans="2:43" x14ac:dyDescent="0.2">
      <c r="B50" s="108" t="s">
        <v>137</v>
      </c>
      <c r="C50" s="48">
        <f>'[2]CUADRO 7B'!C47/C$192</f>
        <v>2192394.6608036114</v>
      </c>
      <c r="D50" s="48">
        <f>'[2]CUADRO 7B'!D47/D$192</f>
        <v>3170643.8697311366</v>
      </c>
      <c r="E50" s="48">
        <f>'[2]CUADRO 7B'!E47/E$192</f>
        <v>3129762.839121128</v>
      </c>
      <c r="F50" s="48">
        <f>'[2]CUADRO 7B'!F47/F$192</f>
        <v>2421708.6685900656</v>
      </c>
      <c r="G50" s="48">
        <f>'[2]CUADRO 7B'!G47/G$192</f>
        <v>601844.81223016337</v>
      </c>
      <c r="H50" s="48">
        <f>'[2]CUADRO 7B'!H47/H$192</f>
        <v>4685061.8705525137</v>
      </c>
      <c r="I50" s="48">
        <f>'[2]CUADRO 7B'!I47/I$192</f>
        <v>7814195.7694208957</v>
      </c>
      <c r="J50" s="48">
        <f>'[2]CUADRO 7B'!J47/J$192</f>
        <v>9261549.7251201402</v>
      </c>
      <c r="K50" s="48">
        <f>'[2]CUADRO 7B'!K47/K$192</f>
        <v>15047323.891232919</v>
      </c>
      <c r="L50" s="48">
        <f>'[2]CUADRO 7B'!L47/L$192</f>
        <v>20509085.454717766</v>
      </c>
      <c r="M50" s="48">
        <f>'[2]CUADRO 7B'!M47/M$192</f>
        <v>3361304.2549856114</v>
      </c>
      <c r="N50" s="48">
        <f>'[2]CUADRO 7B'!N47/N$192</f>
        <v>166715.01182341418</v>
      </c>
      <c r="O50" s="48">
        <f>'[2]CUADRO 7B'!O47/O$192</f>
        <v>180439.99861797967</v>
      </c>
      <c r="P50" s="48">
        <f>'[2]CUADRO 7B'!P47/P$192</f>
        <v>559485.63003883534</v>
      </c>
      <c r="Q50" s="48">
        <f>'[2]CUADRO 7B'!Q47/Q$192</f>
        <v>668828.56358365214</v>
      </c>
      <c r="R50" s="48">
        <f>'[2]CUADRO 7B'!R47/R$192</f>
        <v>531573.03414035589</v>
      </c>
      <c r="S50" s="48">
        <f>'[2]CUADRO 7B'!S47/S$192</f>
        <v>827145.91948668635</v>
      </c>
      <c r="T50" s="48">
        <f>'[2]CUADRO 7B'!T47/T$192</f>
        <v>712583.29600547988</v>
      </c>
      <c r="U50" s="48">
        <f>'[2]CUADRO 7B'!U47/U$192</f>
        <v>787276.21415947971</v>
      </c>
      <c r="V50" s="48">
        <f>'[2]CUADRO 7B'!V47/V$192</f>
        <v>583369.3274133883</v>
      </c>
      <c r="W50" s="48">
        <f>'[2]CUADRO 7B'!W47/W$192</f>
        <v>520902.61172970379</v>
      </c>
      <c r="X50" s="48">
        <f>'[2]CUADRO 7B'!X47/X$192</f>
        <v>374904.15193545242</v>
      </c>
      <c r="Y50" s="48">
        <f>'[2]CUADRO 7B'!Y47/Y$192</f>
        <v>546547.78532797087</v>
      </c>
      <c r="Z50" s="48">
        <f>'[2]CUADRO 7B'!Z47/Z$192</f>
        <v>1118523.8692923386</v>
      </c>
      <c r="AA50" s="48">
        <f>'[2]CUADRO 7B'!AA47/AA$192</f>
        <v>914850.40888922359</v>
      </c>
      <c r="AB50" s="48">
        <f>'[2]CUADRO 7B'!AB47/AB$192</f>
        <v>1097356.3200505383</v>
      </c>
      <c r="AC50" s="48">
        <f>'[1]CUADRO 7B'!AC50/$AC$192</f>
        <v>198743.40924019</v>
      </c>
      <c r="AJ50" s="70"/>
      <c r="AK50" s="70"/>
      <c r="AL50" s="70"/>
      <c r="AM50" s="70"/>
      <c r="AN50" s="70"/>
      <c r="AO50" s="70"/>
      <c r="AP50" s="70"/>
      <c r="AQ50" s="70"/>
    </row>
    <row r="51" spans="2:43" x14ac:dyDescent="0.2">
      <c r="B51" s="108" t="s">
        <v>138</v>
      </c>
      <c r="C51" s="48">
        <f>'[2]CUADRO 7B'!C48/C$192</f>
        <v>20873102.470836088</v>
      </c>
      <c r="D51" s="48">
        <f>'[2]CUADRO 7B'!D48/D$192</f>
        <v>39096440.712046251</v>
      </c>
      <c r="E51" s="48">
        <f>'[2]CUADRO 7B'!E48/E$192</f>
        <v>18606760.02693703</v>
      </c>
      <c r="F51" s="48">
        <f>'[2]CUADRO 7B'!F48/F$192</f>
        <v>38392628.782277867</v>
      </c>
      <c r="G51" s="48">
        <f>'[2]CUADRO 7B'!G48/G$192</f>
        <v>19973035.081085674</v>
      </c>
      <c r="H51" s="48">
        <f>'[2]CUADRO 7B'!H48/H$192</f>
        <v>19130206.884731162</v>
      </c>
      <c r="I51" s="48">
        <f>'[2]CUADRO 7B'!I48/I$192</f>
        <v>25858544.91202927</v>
      </c>
      <c r="J51" s="48">
        <f>'[2]CUADRO 7B'!J48/J$192</f>
        <v>6069850.5545077622</v>
      </c>
      <c r="K51" s="48">
        <f>'[2]CUADRO 7B'!K48/K$192</f>
        <v>13378064.067649459</v>
      </c>
      <c r="L51" s="48">
        <f>'[2]CUADRO 7B'!L48/L$192</f>
        <v>26124153.689718738</v>
      </c>
      <c r="M51" s="48">
        <f>'[2]CUADRO 7B'!M48/M$192</f>
        <v>13756096.415122997</v>
      </c>
      <c r="N51" s="48">
        <f>'[2]CUADRO 7B'!N48/N$192</f>
        <v>11354540.858483069</v>
      </c>
      <c r="O51" s="48">
        <f>'[2]CUADRO 7B'!O48/O$192</f>
        <v>6723105.8515056334</v>
      </c>
      <c r="P51" s="48">
        <f>'[2]CUADRO 7B'!P48/P$192</f>
        <v>16695917.707569579</v>
      </c>
      <c r="Q51" s="48">
        <f>'[2]CUADRO 7B'!Q48/Q$192</f>
        <v>21241442.765208572</v>
      </c>
      <c r="R51" s="48">
        <f>'[2]CUADRO 7B'!R48/R$192</f>
        <v>33271061.229617786</v>
      </c>
      <c r="S51" s="48">
        <f>'[2]CUADRO 7B'!S48/S$192</f>
        <v>24345209.865736675</v>
      </c>
      <c r="T51" s="48">
        <f>'[2]CUADRO 7B'!T48/T$192</f>
        <v>24471015.842105731</v>
      </c>
      <c r="U51" s="48">
        <f>'[2]CUADRO 7B'!U48/U$192</f>
        <v>19494723.637246899</v>
      </c>
      <c r="V51" s="48">
        <f>'[2]CUADRO 7B'!V48/V$192</f>
        <v>18580180.890362147</v>
      </c>
      <c r="W51" s="48">
        <f>'[2]CUADRO 7B'!W48/W$192</f>
        <v>72092213.279771432</v>
      </c>
      <c r="X51" s="48">
        <f>'[2]CUADRO 7B'!X48/X$192</f>
        <v>46000206.488078706</v>
      </c>
      <c r="Y51" s="48">
        <f>'[2]CUADRO 7B'!Y48/Y$192</f>
        <v>25844141.095208347</v>
      </c>
      <c r="Z51" s="48">
        <f>'[2]CUADRO 7B'!Z48/Z$192</f>
        <v>30988182.438096266</v>
      </c>
      <c r="AA51" s="48">
        <f>'[2]CUADRO 7B'!AA48/AA$192</f>
        <v>29357936.233847097</v>
      </c>
      <c r="AB51" s="48">
        <f>'[2]CUADRO 7B'!AB48/AB$192</f>
        <v>44132272.334939018</v>
      </c>
      <c r="AC51" s="48">
        <f>'[1]CUADRO 7B'!AC51/$AC$192</f>
        <v>18616919.188271899</v>
      </c>
      <c r="AJ51" s="70"/>
      <c r="AK51" s="70"/>
      <c r="AL51" s="70"/>
      <c r="AM51" s="70"/>
      <c r="AN51" s="70"/>
      <c r="AO51" s="70"/>
      <c r="AP51" s="70"/>
      <c r="AQ51" s="70"/>
    </row>
    <row r="52" spans="2:43" x14ac:dyDescent="0.2">
      <c r="B52" s="108" t="s">
        <v>139</v>
      </c>
      <c r="C52" s="48">
        <f>'[2]CUADRO 7B'!C49/C$192</f>
        <v>43915934.265969619</v>
      </c>
      <c r="D52" s="48">
        <f>'[2]CUADRO 7B'!D49/D$192</f>
        <v>47238406.136795461</v>
      </c>
      <c r="E52" s="48">
        <f>'[2]CUADRO 7B'!E49/E$192</f>
        <v>42397853.169187218</v>
      </c>
      <c r="F52" s="48">
        <f>'[2]CUADRO 7B'!F49/F$192</f>
        <v>41384917.029736012</v>
      </c>
      <c r="G52" s="48">
        <f>'[2]CUADRO 7B'!G49/G$192</f>
        <v>47162562.741458781</v>
      </c>
      <c r="H52" s="48">
        <f>'[2]CUADRO 7B'!H49/H$192</f>
        <v>76793527.607111603</v>
      </c>
      <c r="I52" s="48">
        <f>'[2]CUADRO 7B'!I49/I$192</f>
        <v>58837587.560911432</v>
      </c>
      <c r="J52" s="48">
        <f>'[2]CUADRO 7B'!J49/J$192</f>
        <v>46394124.33259315</v>
      </c>
      <c r="K52" s="48">
        <f>'[2]CUADRO 7B'!K49/K$192</f>
        <v>53268524.170313016</v>
      </c>
      <c r="L52" s="48">
        <f>'[2]CUADRO 7B'!L49/L$192</f>
        <v>57021888.867045097</v>
      </c>
      <c r="M52" s="48">
        <f>'[2]CUADRO 7B'!M49/M$192</f>
        <v>59108573.769104578</v>
      </c>
      <c r="N52" s="48">
        <f>'[2]CUADRO 7B'!N49/N$192</f>
        <v>60660562.984940961</v>
      </c>
      <c r="O52" s="48">
        <f>'[2]CUADRO 7B'!O49/O$192</f>
        <v>51300482.595576428</v>
      </c>
      <c r="P52" s="48">
        <f>'[2]CUADRO 7B'!P49/P$192</f>
        <v>60017454.420242675</v>
      </c>
      <c r="Q52" s="48">
        <f>'[2]CUADRO 7B'!Q49/Q$192</f>
        <v>57297502.900732569</v>
      </c>
      <c r="R52" s="48">
        <f>'[2]CUADRO 7B'!R49/R$192</f>
        <v>54196369.000554822</v>
      </c>
      <c r="S52" s="48">
        <f>'[2]CUADRO 7B'!S49/S$192</f>
        <v>61759312.529339112</v>
      </c>
      <c r="T52" s="48">
        <f>'[2]CUADRO 7B'!T49/T$192</f>
        <v>60485949.199009545</v>
      </c>
      <c r="U52" s="48">
        <f>'[2]CUADRO 7B'!U49/U$192</f>
        <v>61214099.549318492</v>
      </c>
      <c r="V52" s="48">
        <f>'[2]CUADRO 7B'!V49/V$192</f>
        <v>38753523.609119542</v>
      </c>
      <c r="W52" s="48">
        <f>'[2]CUADRO 7B'!W49/W$192</f>
        <v>60430444.337035269</v>
      </c>
      <c r="X52" s="48">
        <f>'[2]CUADRO 7B'!X49/X$192</f>
        <v>54960111.422442608</v>
      </c>
      <c r="Y52" s="48">
        <f>'[2]CUADRO 7B'!Y49/Y$192</f>
        <v>45491891.150319405</v>
      </c>
      <c r="Z52" s="48">
        <f>'[2]CUADRO 7B'!Z49/Z$192</f>
        <v>43865496.235749342</v>
      </c>
      <c r="AA52" s="48">
        <f>'[2]CUADRO 7B'!AA49/AA$192</f>
        <v>51732846.736054458</v>
      </c>
      <c r="AB52" s="48">
        <f>'[2]CUADRO 7B'!AB49/AB$192</f>
        <v>88517065.344314054</v>
      </c>
      <c r="AC52" s="48">
        <f>'[1]CUADRO 7B'!AC52/$AC$192</f>
        <v>28343310.511354398</v>
      </c>
      <c r="AJ52" s="70"/>
      <c r="AK52" s="70"/>
      <c r="AL52" s="70"/>
      <c r="AM52" s="70"/>
      <c r="AN52" s="70"/>
      <c r="AO52" s="70"/>
      <c r="AP52" s="70"/>
      <c r="AQ52" s="70"/>
    </row>
    <row r="53" spans="2:43" x14ac:dyDescent="0.2">
      <c r="B53" s="108" t="s">
        <v>140</v>
      </c>
      <c r="C53" s="48">
        <f>'[2]CUADRO 7B'!C50/C$192</f>
        <v>0</v>
      </c>
      <c r="D53" s="48">
        <f>'[2]CUADRO 7B'!D50/D$192</f>
        <v>0</v>
      </c>
      <c r="E53" s="48">
        <f>'[2]CUADRO 7B'!E50/E$192</f>
        <v>0</v>
      </c>
      <c r="F53" s="48">
        <f>'[2]CUADRO 7B'!F50/F$192</f>
        <v>0</v>
      </c>
      <c r="G53" s="48">
        <f>'[2]CUADRO 7B'!G50/G$192</f>
        <v>0</v>
      </c>
      <c r="H53" s="48">
        <f>'[2]CUADRO 7B'!H50/H$192</f>
        <v>0</v>
      </c>
      <c r="I53" s="48">
        <f>'[2]CUADRO 7B'!I50/I$192</f>
        <v>0</v>
      </c>
      <c r="J53" s="48">
        <f>'[2]CUADRO 7B'!J50/J$192</f>
        <v>0</v>
      </c>
      <c r="K53" s="48">
        <f>'[2]CUADRO 7B'!K50/K$192</f>
        <v>0</v>
      </c>
      <c r="L53" s="48">
        <f>'[2]CUADRO 7B'!L50/L$192</f>
        <v>0</v>
      </c>
      <c r="M53" s="48">
        <f>'[2]CUADRO 7B'!M50/M$192</f>
        <v>0</v>
      </c>
      <c r="N53" s="48">
        <f>'[2]CUADRO 7B'!N50/N$192</f>
        <v>0</v>
      </c>
      <c r="O53" s="48">
        <f>'[2]CUADRO 7B'!O50/O$192</f>
        <v>0</v>
      </c>
      <c r="P53" s="48">
        <f>'[2]CUADRO 7B'!P50/P$192</f>
        <v>0</v>
      </c>
      <c r="Q53" s="48">
        <f>'[2]CUADRO 7B'!Q50/Q$192</f>
        <v>0</v>
      </c>
      <c r="R53" s="48">
        <f>'[2]CUADRO 7B'!R50/R$192</f>
        <v>0</v>
      </c>
      <c r="S53" s="48">
        <f>'[2]CUADRO 7B'!S50/S$192</f>
        <v>0</v>
      </c>
      <c r="T53" s="48">
        <f>'[2]CUADRO 7B'!T50/T$192</f>
        <v>0</v>
      </c>
      <c r="U53" s="48">
        <f>'[2]CUADRO 7B'!U50/U$192</f>
        <v>0</v>
      </c>
      <c r="V53" s="48">
        <f>'[2]CUADRO 7B'!V50/V$192</f>
        <v>299446.41690673656</v>
      </c>
      <c r="W53" s="48">
        <f>'[2]CUADRO 7B'!W50/W$192</f>
        <v>204820.00994110832</v>
      </c>
      <c r="X53" s="48">
        <f>'[2]CUADRO 7B'!X50/X$192</f>
        <v>156513.19607076148</v>
      </c>
      <c r="Y53" s="48">
        <f>'[2]CUADRO 7B'!Y50/Y$192</f>
        <v>170252.83602935387</v>
      </c>
      <c r="Z53" s="48">
        <f>'[2]CUADRO 7B'!Z50/Z$192</f>
        <v>48068.154237113347</v>
      </c>
      <c r="AA53" s="48">
        <f>'[2]CUADRO 7B'!AA50/AA$192</f>
        <v>124771.36088726258</v>
      </c>
      <c r="AB53" s="48">
        <f>'[2]CUADRO 7B'!AB50/AB$192</f>
        <v>91930.739394250428</v>
      </c>
      <c r="AC53" s="48">
        <f>'[1]CUADRO 7B'!AC53/$AC$192</f>
        <v>2391.3643428</v>
      </c>
      <c r="AJ53" s="70"/>
      <c r="AK53" s="70"/>
      <c r="AL53" s="70"/>
      <c r="AM53" s="70"/>
      <c r="AN53" s="70"/>
      <c r="AO53" s="70"/>
      <c r="AP53" s="70"/>
      <c r="AQ53" s="70"/>
    </row>
    <row r="54" spans="2:43" x14ac:dyDescent="0.2">
      <c r="B54" s="108" t="s">
        <v>141</v>
      </c>
      <c r="C54" s="48">
        <f>'[2]CUADRO 7B'!C51/C$192</f>
        <v>130034.5913012041</v>
      </c>
      <c r="D54" s="48">
        <f>'[2]CUADRO 7B'!D51/D$192</f>
        <v>454527.53316316317</v>
      </c>
      <c r="E54" s="48">
        <f>'[2]CUADRO 7B'!E51/E$192</f>
        <v>363049.96745530656</v>
      </c>
      <c r="F54" s="48">
        <f>'[2]CUADRO 7B'!F51/F$192</f>
        <v>432553.34830575396</v>
      </c>
      <c r="G54" s="48">
        <f>'[2]CUADRO 7B'!G51/G$192</f>
        <v>970080.60796518729</v>
      </c>
      <c r="H54" s="48">
        <f>'[2]CUADRO 7B'!H51/H$192</f>
        <v>139489.55530942976</v>
      </c>
      <c r="I54" s="48">
        <f>'[2]CUADRO 7B'!I51/I$192</f>
        <v>267444.71180908638</v>
      </c>
      <c r="J54" s="48">
        <f>'[2]CUADRO 7B'!J51/J$192</f>
        <v>209894.97879652711</v>
      </c>
      <c r="K54" s="48">
        <f>'[2]CUADRO 7B'!K51/K$192</f>
        <v>128676.33185992161</v>
      </c>
      <c r="L54" s="48">
        <f>'[2]CUADRO 7B'!L51/L$192</f>
        <v>177182.91062872121</v>
      </c>
      <c r="M54" s="48">
        <f>'[2]CUADRO 7B'!M51/M$192</f>
        <v>87367.850182044567</v>
      </c>
      <c r="N54" s="48">
        <f>'[2]CUADRO 7B'!N51/N$192</f>
        <v>33978.973382250988</v>
      </c>
      <c r="O54" s="48">
        <f>'[2]CUADRO 7B'!O51/O$192</f>
        <v>79430.971147399629</v>
      </c>
      <c r="P54" s="48">
        <f>'[2]CUADRO 7B'!P51/P$192</f>
        <v>295526.35158584028</v>
      </c>
      <c r="Q54" s="48">
        <f>'[2]CUADRO 7B'!Q51/Q$192</f>
        <v>277503.60346481577</v>
      </c>
      <c r="R54" s="48">
        <f>'[2]CUADRO 7B'!R51/R$192</f>
        <v>241183.51202739132</v>
      </c>
      <c r="S54" s="48">
        <f>'[2]CUADRO 7B'!S51/S$192</f>
        <v>697146.71958661906</v>
      </c>
      <c r="T54" s="48">
        <f>'[2]CUADRO 7B'!T51/T$192</f>
        <v>492576.76851985423</v>
      </c>
      <c r="U54" s="48">
        <f>'[2]CUADRO 7B'!U51/U$192</f>
        <v>893488.40990278777</v>
      </c>
      <c r="V54" s="48">
        <f>'[2]CUADRO 7B'!V51/V$192</f>
        <v>598859.0973730284</v>
      </c>
      <c r="W54" s="48">
        <f>'[2]CUADRO 7B'!W51/W$192</f>
        <v>416091.10133356194</v>
      </c>
      <c r="X54" s="48">
        <f>'[2]CUADRO 7B'!X51/X$192</f>
        <v>361573.76896415639</v>
      </c>
      <c r="Y54" s="48">
        <f>'[2]CUADRO 7B'!Y51/Y$192</f>
        <v>2627168.9080219488</v>
      </c>
      <c r="Z54" s="48">
        <f>'[2]CUADRO 7B'!Z51/Z$192</f>
        <v>3052456.2296077278</v>
      </c>
      <c r="AA54" s="48">
        <f>'[2]CUADRO 7B'!AA51/AA$192</f>
        <v>1023832.8267123353</v>
      </c>
      <c r="AB54" s="48">
        <f>'[2]CUADRO 7B'!AB51/AB$192</f>
        <v>1034828.8754119512</v>
      </c>
      <c r="AC54" s="48">
        <f>'[1]CUADRO 7B'!AC54/$AC$192</f>
        <v>547457.84712034999</v>
      </c>
      <c r="AJ54" s="70"/>
      <c r="AK54" s="70"/>
      <c r="AL54" s="70"/>
      <c r="AM54" s="70"/>
      <c r="AN54" s="70"/>
      <c r="AO54" s="70"/>
      <c r="AP54" s="70"/>
      <c r="AQ54" s="70"/>
    </row>
    <row r="55" spans="2:43" x14ac:dyDescent="0.2">
      <c r="B55" s="108" t="s">
        <v>142</v>
      </c>
      <c r="C55" s="48">
        <f>'[2]CUADRO 7B'!C52/C$192</f>
        <v>0</v>
      </c>
      <c r="D55" s="48">
        <f>'[2]CUADRO 7B'!D52/D$192</f>
        <v>0</v>
      </c>
      <c r="E55" s="48">
        <f>'[2]CUADRO 7B'!E52/E$192</f>
        <v>0</v>
      </c>
      <c r="F55" s="48">
        <f>'[2]CUADRO 7B'!F52/F$192</f>
        <v>0</v>
      </c>
      <c r="G55" s="48">
        <f>'[2]CUADRO 7B'!G52/G$192</f>
        <v>0</v>
      </c>
      <c r="H55" s="48">
        <f>'[2]CUADRO 7B'!H52/H$192</f>
        <v>0</v>
      </c>
      <c r="I55" s="48">
        <f>'[2]CUADRO 7B'!I52/I$192</f>
        <v>0</v>
      </c>
      <c r="J55" s="48">
        <f>'[2]CUADRO 7B'!J52/J$192</f>
        <v>0</v>
      </c>
      <c r="K55" s="48">
        <f>'[2]CUADRO 7B'!K52/K$192</f>
        <v>0</v>
      </c>
      <c r="L55" s="48">
        <f>'[2]CUADRO 7B'!L52/L$192</f>
        <v>0</v>
      </c>
      <c r="M55" s="48">
        <f>'[2]CUADRO 7B'!M52/M$192</f>
        <v>0</v>
      </c>
      <c r="N55" s="48">
        <f>'[2]CUADRO 7B'!N52/N$192</f>
        <v>0</v>
      </c>
      <c r="O55" s="48">
        <f>'[2]CUADRO 7B'!O52/O$192</f>
        <v>0</v>
      </c>
      <c r="P55" s="48">
        <f>'[2]CUADRO 7B'!P52/P$192</f>
        <v>0</v>
      </c>
      <c r="Q55" s="48">
        <f>'[2]CUADRO 7B'!Q52/Q$192</f>
        <v>0</v>
      </c>
      <c r="R55" s="48">
        <f>'[2]CUADRO 7B'!R52/R$192</f>
        <v>0</v>
      </c>
      <c r="S55" s="48">
        <f>'[2]CUADRO 7B'!S52/S$192</f>
        <v>0</v>
      </c>
      <c r="T55" s="48">
        <f>'[2]CUADRO 7B'!T52/T$192</f>
        <v>0</v>
      </c>
      <c r="U55" s="48">
        <f>'[2]CUADRO 7B'!U52/U$192</f>
        <v>0</v>
      </c>
      <c r="V55" s="48">
        <f>'[2]CUADRO 7B'!V52/V$192</f>
        <v>0</v>
      </c>
      <c r="W55" s="48">
        <f>'[2]CUADRO 7B'!W52/W$192</f>
        <v>0</v>
      </c>
      <c r="X55" s="48">
        <f>'[2]CUADRO 7B'!X52/X$192</f>
        <v>0</v>
      </c>
      <c r="Y55" s="48">
        <f>'[2]CUADRO 7B'!Y52/Y$192</f>
        <v>0</v>
      </c>
      <c r="Z55" s="48">
        <f>'[2]CUADRO 7B'!Z52/Z$192</f>
        <v>0</v>
      </c>
      <c r="AA55" s="48">
        <f>'[2]CUADRO 7B'!AA52/AA$192</f>
        <v>0</v>
      </c>
      <c r="AB55" s="48">
        <f>'[2]CUADRO 7B'!AB52/AB$192</f>
        <v>0</v>
      </c>
      <c r="AC55" s="48">
        <f>'[1]CUADRO 7B'!AC55/$AC$192</f>
        <v>0</v>
      </c>
      <c r="AJ55" s="70"/>
      <c r="AK55" s="70"/>
      <c r="AL55" s="70"/>
      <c r="AM55" s="70"/>
      <c r="AN55" s="70"/>
      <c r="AO55" s="70"/>
      <c r="AP55" s="70"/>
      <c r="AQ55" s="70"/>
    </row>
    <row r="56" spans="2:43" x14ac:dyDescent="0.2">
      <c r="B56" s="108" t="s">
        <v>143</v>
      </c>
      <c r="C56" s="48">
        <f>'[2]CUADRO 7B'!C53/C$192</f>
        <v>592729.3844888896</v>
      </c>
      <c r="D56" s="48">
        <f>'[2]CUADRO 7B'!D53/D$192</f>
        <v>872162.89626255224</v>
      </c>
      <c r="E56" s="48">
        <f>'[2]CUADRO 7B'!E53/E$192</f>
        <v>1092253.9940193477</v>
      </c>
      <c r="F56" s="48">
        <f>'[2]CUADRO 7B'!F53/F$192</f>
        <v>1012289.437255543</v>
      </c>
      <c r="G56" s="48">
        <f>'[2]CUADRO 7B'!G53/G$192</f>
        <v>1080347.5956348851</v>
      </c>
      <c r="H56" s="48">
        <f>'[2]CUADRO 7B'!H53/H$192</f>
        <v>2890048.9178414382</v>
      </c>
      <c r="I56" s="48">
        <f>'[2]CUADRO 7B'!I53/I$192</f>
        <v>617012.9703915437</v>
      </c>
      <c r="J56" s="48">
        <f>'[2]CUADRO 7B'!J53/J$192</f>
        <v>553131.43390122149</v>
      </c>
      <c r="K56" s="48">
        <f>'[2]CUADRO 7B'!K53/K$192</f>
        <v>991260.93374469317</v>
      </c>
      <c r="L56" s="48">
        <f>'[2]CUADRO 7B'!L53/L$192</f>
        <v>709626.95968090848</v>
      </c>
      <c r="M56" s="48">
        <f>'[2]CUADRO 7B'!M53/M$192</f>
        <v>1038521.5835993232</v>
      </c>
      <c r="N56" s="48">
        <f>'[2]CUADRO 7B'!N53/N$192</f>
        <v>1160376.9169586531</v>
      </c>
      <c r="O56" s="48">
        <f>'[2]CUADRO 7B'!O53/O$192</f>
        <v>2184028.1655017943</v>
      </c>
      <c r="P56" s="48">
        <f>'[2]CUADRO 7B'!P53/P$192</f>
        <v>1588832.3390033839</v>
      </c>
      <c r="Q56" s="48">
        <f>'[2]CUADRO 7B'!Q53/Q$192</f>
        <v>822507.06318668858</v>
      </c>
      <c r="R56" s="48">
        <f>'[2]CUADRO 7B'!R53/R$192</f>
        <v>831610.97887437418</v>
      </c>
      <c r="S56" s="48">
        <f>'[2]CUADRO 7B'!S53/S$192</f>
        <v>1496544.2110732773</v>
      </c>
      <c r="T56" s="48">
        <f>'[2]CUADRO 7B'!T53/T$192</f>
        <v>915550.63181853131</v>
      </c>
      <c r="U56" s="48">
        <f>'[2]CUADRO 7B'!U53/U$192</f>
        <v>978156.70049949852</v>
      </c>
      <c r="V56" s="48">
        <f>'[2]CUADRO 7B'!V53/V$192</f>
        <v>1243868.9214065291</v>
      </c>
      <c r="W56" s="48">
        <f>'[2]CUADRO 7B'!W53/W$192</f>
        <v>1417544.1300810396</v>
      </c>
      <c r="X56" s="48">
        <f>'[2]CUADRO 7B'!X53/X$192</f>
        <v>1192873.2872241104</v>
      </c>
      <c r="Y56" s="48">
        <f>'[2]CUADRO 7B'!Y53/Y$192</f>
        <v>2142505.4497516416</v>
      </c>
      <c r="Z56" s="48">
        <f>'[2]CUADRO 7B'!Z53/Z$192</f>
        <v>1271689.9022211372</v>
      </c>
      <c r="AA56" s="48">
        <f>'[2]CUADRO 7B'!AA53/AA$192</f>
        <v>1006611.4501762639</v>
      </c>
      <c r="AB56" s="48">
        <f>'[2]CUADRO 7B'!AB53/AB$192</f>
        <v>2567362.1982414862</v>
      </c>
      <c r="AC56" s="48">
        <f>'[1]CUADRO 7B'!AC56/$AC$192</f>
        <v>261093.00309948999</v>
      </c>
      <c r="AJ56" s="70"/>
      <c r="AK56" s="70"/>
      <c r="AL56" s="70"/>
      <c r="AM56" s="70"/>
      <c r="AN56" s="70"/>
      <c r="AO56" s="70"/>
      <c r="AP56" s="70"/>
      <c r="AQ56" s="70"/>
    </row>
    <row r="57" spans="2:43" x14ac:dyDescent="0.2">
      <c r="B57" s="108" t="s">
        <v>144</v>
      </c>
      <c r="C57" s="48">
        <f>'[2]CUADRO 7B'!C54/C$192</f>
        <v>23088.416972257706</v>
      </c>
      <c r="D57" s="48">
        <f>'[2]CUADRO 7B'!D54/D$192</f>
        <v>1717488.8572257988</v>
      </c>
      <c r="E57" s="48">
        <f>'[2]CUADRO 7B'!E54/E$192</f>
        <v>4339.5366374988262</v>
      </c>
      <c r="F57" s="48">
        <f>'[2]CUADRO 7B'!F54/F$192</f>
        <v>13933.616320334408</v>
      </c>
      <c r="G57" s="48">
        <f>'[2]CUADRO 7B'!G54/G$192</f>
        <v>47421.095912155775</v>
      </c>
      <c r="H57" s="48">
        <f>'[2]CUADRO 7B'!H54/H$192</f>
        <v>336620.46731559263</v>
      </c>
      <c r="I57" s="48">
        <f>'[2]CUADRO 7B'!I54/I$192</f>
        <v>31076.415520041923</v>
      </c>
      <c r="J57" s="48">
        <f>'[2]CUADRO 7B'!J54/J$192</f>
        <v>67641.707563195494</v>
      </c>
      <c r="K57" s="48">
        <f>'[2]CUADRO 7B'!K54/K$192</f>
        <v>5959534.0495776981</v>
      </c>
      <c r="L57" s="48">
        <f>'[2]CUADRO 7B'!L54/L$192</f>
        <v>3034830.1439848375</v>
      </c>
      <c r="M57" s="48">
        <f>'[2]CUADRO 7B'!M54/M$192</f>
        <v>889983.91274222964</v>
      </c>
      <c r="N57" s="48">
        <f>'[2]CUADRO 7B'!N54/N$192</f>
        <v>107833.71365960852</v>
      </c>
      <c r="O57" s="48">
        <f>'[2]CUADRO 7B'!O54/O$192</f>
        <v>749003.71174647775</v>
      </c>
      <c r="P57" s="48">
        <f>'[2]CUADRO 7B'!P54/P$192</f>
        <v>118412.28089673795</v>
      </c>
      <c r="Q57" s="48">
        <f>'[2]CUADRO 7B'!Q54/Q$192</f>
        <v>313006.38328176975</v>
      </c>
      <c r="R57" s="48">
        <f>'[2]CUADRO 7B'!R54/R$192</f>
        <v>139567.95807317819</v>
      </c>
      <c r="S57" s="48">
        <f>'[2]CUADRO 7B'!S54/S$192</f>
        <v>201880.15391541866</v>
      </c>
      <c r="T57" s="48">
        <f>'[2]CUADRO 7B'!T54/T$192</f>
        <v>291474.44988836854</v>
      </c>
      <c r="U57" s="48">
        <f>'[2]CUADRO 7B'!U54/U$192</f>
        <v>561044.07145516551</v>
      </c>
      <c r="V57" s="48">
        <f>'[2]CUADRO 7B'!V54/V$192</f>
        <v>0</v>
      </c>
      <c r="W57" s="48">
        <f>'[2]CUADRO 7B'!W54/W$192</f>
        <v>0</v>
      </c>
      <c r="X57" s="48">
        <f>'[2]CUADRO 7B'!X54/X$192</f>
        <v>0</v>
      </c>
      <c r="Y57" s="48">
        <f>'[2]CUADRO 7B'!Y54/Y$192</f>
        <v>0</v>
      </c>
      <c r="Z57" s="48">
        <f>'[2]CUADRO 7B'!Z54/Z$192</f>
        <v>0</v>
      </c>
      <c r="AA57" s="48">
        <f>'[2]CUADRO 7B'!AA54/AA$192</f>
        <v>100438.81455410228</v>
      </c>
      <c r="AB57" s="48">
        <f>'[2]CUADRO 7B'!AB54/AB$192</f>
        <v>99383.772617972034</v>
      </c>
      <c r="AC57" s="48">
        <f>'[1]CUADRO 7B'!AC57/$AC$192</f>
        <v>100153.3</v>
      </c>
      <c r="AJ57" s="70"/>
      <c r="AK57" s="70"/>
      <c r="AL57" s="70"/>
      <c r="AM57" s="70"/>
      <c r="AN57" s="70"/>
      <c r="AO57" s="70"/>
      <c r="AP57" s="70"/>
      <c r="AQ57" s="70"/>
    </row>
    <row r="58" spans="2:43" x14ac:dyDescent="0.2">
      <c r="B58" s="110" t="s">
        <v>145</v>
      </c>
      <c r="C58" s="50">
        <f>'[2]CUADRO 7B'!C55/C$192</f>
        <v>0</v>
      </c>
      <c r="D58" s="50">
        <f>'[2]CUADRO 7B'!D55/D$192</f>
        <v>0</v>
      </c>
      <c r="E58" s="50">
        <f>'[2]CUADRO 7B'!E55/E$192</f>
        <v>2065875.7206654244</v>
      </c>
      <c r="F58" s="50">
        <f>'[2]CUADRO 7B'!F55/F$192</f>
        <v>0</v>
      </c>
      <c r="G58" s="50">
        <f>'[2]CUADRO 7B'!G55/G$192</f>
        <v>0</v>
      </c>
      <c r="H58" s="50">
        <f>'[2]CUADRO 7B'!H55/H$192</f>
        <v>0</v>
      </c>
      <c r="I58" s="50">
        <f>'[2]CUADRO 7B'!I55/I$192</f>
        <v>0</v>
      </c>
      <c r="J58" s="50">
        <f>'[2]CUADRO 7B'!J55/J$192</f>
        <v>1516191.9510675434</v>
      </c>
      <c r="K58" s="50">
        <f>'[2]CUADRO 7B'!K55/K$192</f>
        <v>1445992.7518244884</v>
      </c>
      <c r="L58" s="50">
        <f>'[2]CUADRO 7B'!L55/L$192</f>
        <v>464158.91183930985</v>
      </c>
      <c r="M58" s="50">
        <f>'[2]CUADRO 7B'!M55/M$192</f>
        <v>0</v>
      </c>
      <c r="N58" s="50">
        <f>'[2]CUADRO 7B'!N55/N$192</f>
        <v>2201504.9557679272</v>
      </c>
      <c r="O58" s="50">
        <f>'[2]CUADRO 7B'!O55/O$192</f>
        <v>1277703.6597859359</v>
      </c>
      <c r="P58" s="50">
        <f>'[2]CUADRO 7B'!P55/P$192</f>
        <v>3497487.3401637645</v>
      </c>
      <c r="Q58" s="50">
        <f>'[2]CUADRO 7B'!Q55/Q$192</f>
        <v>3798847.9764432278</v>
      </c>
      <c r="R58" s="50">
        <f>'[2]CUADRO 7B'!R55/R$192</f>
        <v>2538386.0719860955</v>
      </c>
      <c r="S58" s="50">
        <f>'[2]CUADRO 7B'!S55/S$192</f>
        <v>2755144.4060544265</v>
      </c>
      <c r="T58" s="50">
        <f>'[2]CUADRO 7B'!T55/T$192</f>
        <v>2843980.8395025888</v>
      </c>
      <c r="U58" s="50">
        <f>'[2]CUADRO 7B'!U55/U$192</f>
        <v>3127912.5833153371</v>
      </c>
      <c r="V58" s="50">
        <f>'[2]CUADRO 7B'!V55/V$192</f>
        <v>3186494.536385552</v>
      </c>
      <c r="W58" s="50">
        <f>'[2]CUADRO 7B'!W55/W$192</f>
        <v>3241937.5173200374</v>
      </c>
      <c r="X58" s="50">
        <f>'[2]CUADRO 7B'!X55/X$192</f>
        <v>3224224.4715554002</v>
      </c>
      <c r="Y58" s="50">
        <f>'[2]CUADRO 7B'!Y55/Y$192</f>
        <v>3332525.5328255869</v>
      </c>
      <c r="Z58" s="50">
        <f>'[2]CUADRO 7B'!Z55/Z$192</f>
        <v>2915583.4724660171</v>
      </c>
      <c r="AA58" s="50">
        <f>'[2]CUADRO 7B'!AA55/AA$192</f>
        <v>3867069.067064797</v>
      </c>
      <c r="AB58" s="50">
        <f>'[2]CUADRO 7B'!AB55/AB$192</f>
        <v>4053889.0541935819</v>
      </c>
      <c r="AC58" s="50">
        <f>'[1]CUADRO 7B'!AC58/$AC$192</f>
        <v>954046.54176155</v>
      </c>
      <c r="AD58" s="4"/>
      <c r="AE58" s="4"/>
      <c r="AF58" s="4"/>
      <c r="AG58" s="4"/>
      <c r="AH58" s="4"/>
      <c r="AI58" s="4"/>
      <c r="AJ58" s="70"/>
      <c r="AK58" s="70"/>
      <c r="AL58" s="70"/>
      <c r="AM58" s="70"/>
      <c r="AN58" s="70"/>
      <c r="AO58" s="70"/>
      <c r="AP58" s="70"/>
      <c r="AQ58" s="70"/>
    </row>
    <row r="59" spans="2:43" x14ac:dyDescent="0.2">
      <c r="B59" s="108" t="s">
        <v>146</v>
      </c>
      <c r="C59" s="48">
        <f>'[2]CUADRO 7B'!C56/C$192</f>
        <v>0</v>
      </c>
      <c r="D59" s="48">
        <f>'[2]CUADRO 7B'!D56/D$192</f>
        <v>0</v>
      </c>
      <c r="E59" s="48">
        <f>'[2]CUADRO 7B'!E56/E$192</f>
        <v>2065875.7206654244</v>
      </c>
      <c r="F59" s="48">
        <f>'[2]CUADRO 7B'!F56/F$192</f>
        <v>0</v>
      </c>
      <c r="G59" s="48">
        <f>'[2]CUADRO 7B'!G56/G$192</f>
        <v>0</v>
      </c>
      <c r="H59" s="48">
        <f>'[2]CUADRO 7B'!H56/H$192</f>
        <v>0</v>
      </c>
      <c r="I59" s="48">
        <f>'[2]CUADRO 7B'!I56/I$192</f>
        <v>0</v>
      </c>
      <c r="J59" s="48">
        <f>'[2]CUADRO 7B'!J56/J$192</f>
        <v>1516191.9510675434</v>
      </c>
      <c r="K59" s="48">
        <f>'[2]CUADRO 7B'!K56/K$192</f>
        <v>1445992.7518244884</v>
      </c>
      <c r="L59" s="48">
        <f>'[2]CUADRO 7B'!L56/L$192</f>
        <v>464158.91183930985</v>
      </c>
      <c r="M59" s="48">
        <f>'[2]CUADRO 7B'!M56/M$192</f>
        <v>0</v>
      </c>
      <c r="N59" s="48">
        <f>'[2]CUADRO 7B'!N56/N$192</f>
        <v>2201504.9557679272</v>
      </c>
      <c r="O59" s="48">
        <f>'[2]CUADRO 7B'!O56/O$192</f>
        <v>1256620.3719436657</v>
      </c>
      <c r="P59" s="48">
        <f>'[2]CUADRO 7B'!P56/P$192</f>
        <v>3469884.384485045</v>
      </c>
      <c r="Q59" s="48">
        <f>'[2]CUADRO 7B'!Q56/Q$192</f>
        <v>3773736.7984397281</v>
      </c>
      <c r="R59" s="48">
        <f>'[2]CUADRO 7B'!R56/R$192</f>
        <v>2505432.827071094</v>
      </c>
      <c r="S59" s="48">
        <f>'[2]CUADRO 7B'!S56/S$192</f>
        <v>2725729.7249459294</v>
      </c>
      <c r="T59" s="48">
        <f>'[2]CUADRO 7B'!T56/T$192</f>
        <v>2807988.1228423873</v>
      </c>
      <c r="U59" s="48">
        <f>'[2]CUADRO 7B'!U56/U$192</f>
        <v>3097684.6175634344</v>
      </c>
      <c r="V59" s="48">
        <f>'[2]CUADRO 7B'!V56/V$192</f>
        <v>3144007.8052739142</v>
      </c>
      <c r="W59" s="48">
        <f>'[2]CUADRO 7B'!W56/W$192</f>
        <v>3231858.6029694751</v>
      </c>
      <c r="X59" s="48">
        <f>'[2]CUADRO 7B'!X56/X$192</f>
        <v>3215940.8608504655</v>
      </c>
      <c r="Y59" s="48">
        <f>'[2]CUADRO 7B'!Y56/Y$192</f>
        <v>3255590.3886140939</v>
      </c>
      <c r="Z59" s="48">
        <f>'[2]CUADRO 7B'!Z56/Z$192</f>
        <v>2820604.3397381692</v>
      </c>
      <c r="AA59" s="48">
        <f>'[2]CUADRO 7B'!AA56/AA$192</f>
        <v>3767706.7261462235</v>
      </c>
      <c r="AB59" s="48">
        <f>'[2]CUADRO 7B'!AB56/AB$192</f>
        <v>3941695.3999679787</v>
      </c>
      <c r="AC59" s="48">
        <f>'[1]CUADRO 7B'!AC59/$AC$192</f>
        <v>919289.05112255004</v>
      </c>
      <c r="AJ59" s="70"/>
      <c r="AK59" s="70"/>
      <c r="AL59" s="70"/>
      <c r="AM59" s="70"/>
      <c r="AN59" s="70"/>
      <c r="AO59" s="70"/>
      <c r="AP59" s="70"/>
      <c r="AQ59" s="70"/>
    </row>
    <row r="60" spans="2:43" x14ac:dyDescent="0.2">
      <c r="B60" s="108" t="s">
        <v>147</v>
      </c>
      <c r="C60" s="48">
        <f>'[2]CUADRO 7B'!C57/C$192</f>
        <v>0</v>
      </c>
      <c r="D60" s="48">
        <f>'[2]CUADRO 7B'!D57/D$192</f>
        <v>0</v>
      </c>
      <c r="E60" s="48">
        <f>'[2]CUADRO 7B'!E57/E$192</f>
        <v>0</v>
      </c>
      <c r="F60" s="48">
        <f>'[2]CUADRO 7B'!F57/F$192</f>
        <v>0</v>
      </c>
      <c r="G60" s="48">
        <f>'[2]CUADRO 7B'!G57/G$192</f>
        <v>0</v>
      </c>
      <c r="H60" s="48">
        <f>'[2]CUADRO 7B'!H57/H$192</f>
        <v>0</v>
      </c>
      <c r="I60" s="48">
        <f>'[2]CUADRO 7B'!I57/I$192</f>
        <v>0</v>
      </c>
      <c r="J60" s="48">
        <f>'[2]CUADRO 7B'!J57/J$192</f>
        <v>0</v>
      </c>
      <c r="K60" s="48">
        <f>'[2]CUADRO 7B'!K57/K$192</f>
        <v>0</v>
      </c>
      <c r="L60" s="48">
        <f>'[2]CUADRO 7B'!L57/L$192</f>
        <v>0</v>
      </c>
      <c r="M60" s="48">
        <f>'[2]CUADRO 7B'!M57/M$192</f>
        <v>0</v>
      </c>
      <c r="N60" s="48">
        <f>'[2]CUADRO 7B'!N57/N$192</f>
        <v>0</v>
      </c>
      <c r="O60" s="48">
        <f>'[2]CUADRO 7B'!O57/O$192</f>
        <v>21083.287842270438</v>
      </c>
      <c r="P60" s="48">
        <f>'[2]CUADRO 7B'!P57/P$192</f>
        <v>27602.955678719445</v>
      </c>
      <c r="Q60" s="48">
        <f>'[2]CUADRO 7B'!Q57/Q$192</f>
        <v>25111.178003499648</v>
      </c>
      <c r="R60" s="48">
        <f>'[2]CUADRO 7B'!R57/R$192</f>
        <v>32953.244915001836</v>
      </c>
      <c r="S60" s="48">
        <f>'[2]CUADRO 7B'!S57/S$192</f>
        <v>29414.681108496818</v>
      </c>
      <c r="T60" s="48">
        <f>'[2]CUADRO 7B'!T57/T$192</f>
        <v>35992.716660201353</v>
      </c>
      <c r="U60" s="48">
        <f>'[2]CUADRO 7B'!U57/U$192</f>
        <v>30227.96575190224</v>
      </c>
      <c r="V60" s="48">
        <f>'[2]CUADRO 7B'!V57/V$192</f>
        <v>42486.731111637884</v>
      </c>
      <c r="W60" s="48">
        <f>'[2]CUADRO 7B'!W57/W$192</f>
        <v>10078.914350562167</v>
      </c>
      <c r="X60" s="48">
        <f>'[2]CUADRO 7B'!X57/X$192</f>
        <v>8283.6107049346701</v>
      </c>
      <c r="Y60" s="48">
        <f>'[2]CUADRO 7B'!Y57/Y$192</f>
        <v>76935.144211493258</v>
      </c>
      <c r="Z60" s="48">
        <f>'[2]CUADRO 7B'!Z57/Z$192</f>
        <v>94979.132727847988</v>
      </c>
      <c r="AA60" s="48">
        <f>'[2]CUADRO 7B'!AA57/AA$192</f>
        <v>99362.340918573682</v>
      </c>
      <c r="AB60" s="48">
        <f>'[2]CUADRO 7B'!AB57/AB$192</f>
        <v>112193.65422560328</v>
      </c>
      <c r="AC60" s="48">
        <f>'[1]CUADRO 7B'!AC60/$AC$192</f>
        <v>34757.490639000003</v>
      </c>
      <c r="AJ60" s="70"/>
      <c r="AK60" s="70"/>
      <c r="AL60" s="70"/>
      <c r="AM60" s="70"/>
      <c r="AN60" s="70"/>
      <c r="AO60" s="70"/>
      <c r="AP60" s="70"/>
      <c r="AQ60" s="70"/>
    </row>
    <row r="61" spans="2:43" x14ac:dyDescent="0.2">
      <c r="B61" s="110" t="s">
        <v>148</v>
      </c>
      <c r="C61" s="50">
        <f>'[2]CUADRO 7B'!C58/C$192</f>
        <v>10144543.445060452</v>
      </c>
      <c r="D61" s="50">
        <f>'[2]CUADRO 7B'!D58/D$192</f>
        <v>6752927.2118872097</v>
      </c>
      <c r="E61" s="50">
        <f>'[2]CUADRO 7B'!E58/E$192</f>
        <v>7764120.0631200084</v>
      </c>
      <c r="F61" s="50">
        <f>'[2]CUADRO 7B'!F58/F$192</f>
        <v>9226298.5535483379</v>
      </c>
      <c r="G61" s="50">
        <f>'[2]CUADRO 7B'!G58/G$192</f>
        <v>8831654.3319502715</v>
      </c>
      <c r="H61" s="50">
        <f>'[2]CUADRO 7B'!H58/H$192</f>
        <v>10177707.908117024</v>
      </c>
      <c r="I61" s="50">
        <f>'[2]CUADRO 7B'!I58/I$192</f>
        <v>10757453.662311388</v>
      </c>
      <c r="J61" s="50">
        <f>'[2]CUADRO 7B'!J58/J$192</f>
        <v>12153045.089218013</v>
      </c>
      <c r="K61" s="50">
        <f>'[2]CUADRO 7B'!K58/K$192</f>
        <v>9959790.202735329</v>
      </c>
      <c r="L61" s="50">
        <f>'[2]CUADRO 7B'!L58/L$192</f>
        <v>9043279.9815839194</v>
      </c>
      <c r="M61" s="50">
        <f>'[2]CUADRO 7B'!M58/M$192</f>
        <v>10099259.078056086</v>
      </c>
      <c r="N61" s="50">
        <f>'[2]CUADRO 7B'!N58/N$192</f>
        <v>10860277.171565922</v>
      </c>
      <c r="O61" s="50">
        <f>'[2]CUADRO 7B'!O58/O$192</f>
        <v>12117563.682555633</v>
      </c>
      <c r="P61" s="50">
        <f>'[2]CUADRO 7B'!P58/P$192</f>
        <v>19727235.754721835</v>
      </c>
      <c r="Q61" s="50">
        <f>'[2]CUADRO 7B'!Q58/Q$192</f>
        <v>36623867.954498053</v>
      </c>
      <c r="R61" s="50">
        <f>'[2]CUADRO 7B'!R58/R$192</f>
        <v>32785495.32649377</v>
      </c>
      <c r="S61" s="50">
        <f>'[2]CUADRO 7B'!S58/S$192</f>
        <v>30124424.421700526</v>
      </c>
      <c r="T61" s="50">
        <f>'[2]CUADRO 7B'!T58/T$192</f>
        <v>23966212.621591579</v>
      </c>
      <c r="U61" s="50">
        <f>'[2]CUADRO 7B'!U58/U$192</f>
        <v>18071752.569409903</v>
      </c>
      <c r="V61" s="50">
        <f>'[2]CUADRO 7B'!V58/V$192</f>
        <v>17661671.360995777</v>
      </c>
      <c r="W61" s="50">
        <f>'[2]CUADRO 7B'!W58/W$192</f>
        <v>50477146.054421648</v>
      </c>
      <c r="X61" s="50">
        <f>'[2]CUADRO 7B'!X58/X$192</f>
        <v>58854899.736910842</v>
      </c>
      <c r="Y61" s="50">
        <f>'[2]CUADRO 7B'!Y58/Y$192</f>
        <v>20387139.712894917</v>
      </c>
      <c r="Z61" s="50">
        <f>'[2]CUADRO 7B'!Z58/Z$192</f>
        <v>19260194.181821968</v>
      </c>
      <c r="AA61" s="50">
        <f>'[2]CUADRO 7B'!AA58/AA$192</f>
        <v>19043679.084120639</v>
      </c>
      <c r="AB61" s="50">
        <f>'[2]CUADRO 7B'!AB58/AB$192</f>
        <v>20514802.378021643</v>
      </c>
      <c r="AC61" s="50">
        <f>'[1]CUADRO 7B'!AC61/$AC$192</f>
        <v>4694342.1927751396</v>
      </c>
      <c r="AD61" s="4"/>
      <c r="AE61" s="4"/>
      <c r="AF61" s="4"/>
      <c r="AG61" s="4"/>
      <c r="AH61" s="4"/>
      <c r="AI61" s="4"/>
      <c r="AJ61" s="70"/>
      <c r="AK61" s="70"/>
      <c r="AL61" s="70"/>
      <c r="AM61" s="70"/>
      <c r="AN61" s="70"/>
      <c r="AO61" s="70"/>
      <c r="AP61" s="70"/>
      <c r="AQ61" s="70"/>
    </row>
    <row r="62" spans="2:43" x14ac:dyDescent="0.2">
      <c r="B62" s="108" t="s">
        <v>149</v>
      </c>
      <c r="C62" s="48">
        <f>'[2]CUADRO 7B'!C59/C$192</f>
        <v>124079.5258758695</v>
      </c>
      <c r="D62" s="48">
        <f>'[2]CUADRO 7B'!D59/D$192</f>
        <v>170966.94090369917</v>
      </c>
      <c r="E62" s="48">
        <f>'[2]CUADRO 7B'!E59/E$192</f>
        <v>178667.90148835877</v>
      </c>
      <c r="F62" s="48">
        <f>'[2]CUADRO 7B'!F59/F$192</f>
        <v>180785.59842841755</v>
      </c>
      <c r="G62" s="48">
        <f>'[2]CUADRO 7B'!G59/G$192</f>
        <v>127154.17512427947</v>
      </c>
      <c r="H62" s="48">
        <f>'[2]CUADRO 7B'!H59/H$192</f>
        <v>154873.88686754799</v>
      </c>
      <c r="I62" s="48">
        <f>'[2]CUADRO 7B'!I59/I$192</f>
        <v>188718.71991208606</v>
      </c>
      <c r="J62" s="48">
        <f>'[2]CUADRO 7B'!J59/J$192</f>
        <v>149693.23938334099</v>
      </c>
      <c r="K62" s="48">
        <f>'[2]CUADRO 7B'!K59/K$192</f>
        <v>152046.40419703323</v>
      </c>
      <c r="L62" s="48">
        <f>'[2]CUADRO 7B'!L59/L$192</f>
        <v>146596.28966484228</v>
      </c>
      <c r="M62" s="48">
        <f>'[2]CUADRO 7B'!M59/M$192</f>
        <v>248770.08299911194</v>
      </c>
      <c r="N62" s="48">
        <f>'[2]CUADRO 7B'!N59/N$192</f>
        <v>251258.63884624839</v>
      </c>
      <c r="O62" s="48">
        <f>'[2]CUADRO 7B'!O59/O$192</f>
        <v>241534.27361050868</v>
      </c>
      <c r="P62" s="48">
        <f>'[2]CUADRO 7B'!P59/P$192</f>
        <v>124132.4670164234</v>
      </c>
      <c r="Q62" s="48">
        <f>'[2]CUADRO 7B'!Q59/Q$192</f>
        <v>547258.56297136866</v>
      </c>
      <c r="R62" s="48">
        <f>'[2]CUADRO 7B'!R59/R$192</f>
        <v>694240.4129518558</v>
      </c>
      <c r="S62" s="48">
        <f>'[2]CUADRO 7B'!S59/S$192</f>
        <v>721955.24099324015</v>
      </c>
      <c r="T62" s="48">
        <f>'[2]CUADRO 7B'!T59/T$192</f>
        <v>720470.42373460962</v>
      </c>
      <c r="U62" s="48">
        <f>'[2]CUADRO 7B'!U59/U$192</f>
        <v>666900.75406399579</v>
      </c>
      <c r="V62" s="48">
        <f>'[2]CUADRO 7B'!V59/V$192</f>
        <v>738274.95198930951</v>
      </c>
      <c r="W62" s="48">
        <f>'[2]CUADRO 7B'!W59/W$192</f>
        <v>1116037.3115389086</v>
      </c>
      <c r="X62" s="48">
        <f>'[2]CUADRO 7B'!X59/X$192</f>
        <v>1171233.3983535073</v>
      </c>
      <c r="Y62" s="48">
        <f>'[2]CUADRO 7B'!Y59/Y$192</f>
        <v>1335076.5357638968</v>
      </c>
      <c r="Z62" s="48">
        <f>'[2]CUADRO 7B'!Z59/Z$192</f>
        <v>931064.74504753517</v>
      </c>
      <c r="AA62" s="48">
        <f>'[2]CUADRO 7B'!AA59/AA$192</f>
        <v>1642712.6688887463</v>
      </c>
      <c r="AB62" s="48">
        <f>'[2]CUADRO 7B'!AB59/AB$192</f>
        <v>1322205.794601372</v>
      </c>
      <c r="AC62" s="48">
        <f>'[1]CUADRO 7B'!AC62/$AC$192</f>
        <v>35022.458332000002</v>
      </c>
      <c r="AJ62" s="70"/>
    </row>
    <row r="63" spans="2:43" x14ac:dyDescent="0.2">
      <c r="B63" s="108" t="s">
        <v>150</v>
      </c>
      <c r="C63" s="48">
        <f>'[2]CUADRO 7B'!C60/C$192</f>
        <v>1894.7552628190408</v>
      </c>
      <c r="D63" s="48">
        <f>'[2]CUADRO 7B'!D60/D$192</f>
        <v>11304.954916672566</v>
      </c>
      <c r="E63" s="48">
        <f>'[2]CUADRO 7B'!E60/E$192</f>
        <v>12918.580037811538</v>
      </c>
      <c r="F63" s="48">
        <f>'[2]CUADRO 7B'!F60/F$192</f>
        <v>10779.930078080059</v>
      </c>
      <c r="G63" s="48">
        <f>'[2]CUADRO 7B'!G60/G$192</f>
        <v>12120.624162126105</v>
      </c>
      <c r="H63" s="48">
        <f>'[2]CUADRO 7B'!H60/H$192</f>
        <v>12524.163847416314</v>
      </c>
      <c r="I63" s="48">
        <f>'[2]CUADRO 7B'!I60/I$192</f>
        <v>23131.987039709547</v>
      </c>
      <c r="J63" s="48">
        <f>'[2]CUADRO 7B'!J60/J$192</f>
        <v>30763.955183571867</v>
      </c>
      <c r="K63" s="48">
        <f>'[2]CUADRO 7B'!K60/K$192</f>
        <v>27192.70975732154</v>
      </c>
      <c r="L63" s="48">
        <f>'[2]CUADRO 7B'!L60/L$192</f>
        <v>29015.090662101902</v>
      </c>
      <c r="M63" s="48">
        <f>'[2]CUADRO 7B'!M60/M$192</f>
        <v>28643.711867794147</v>
      </c>
      <c r="N63" s="48">
        <f>'[2]CUADRO 7B'!N60/N$192</f>
        <v>28310.013658808512</v>
      </c>
      <c r="O63" s="48">
        <f>'[2]CUADRO 7B'!O60/O$192</f>
        <v>38577.908298806462</v>
      </c>
      <c r="P63" s="48">
        <f>'[2]CUADRO 7B'!P60/P$192</f>
        <v>63477.644217236084</v>
      </c>
      <c r="Q63" s="48">
        <f>'[2]CUADRO 7B'!Q60/Q$192</f>
        <v>29076.832070392149</v>
      </c>
      <c r="R63" s="48">
        <f>'[2]CUADRO 7B'!R60/R$192</f>
        <v>13749.836204920241</v>
      </c>
      <c r="S63" s="48">
        <f>'[2]CUADRO 7B'!S60/S$192</f>
        <v>59003.887424619657</v>
      </c>
      <c r="T63" s="48">
        <f>'[2]CUADRO 7B'!T60/T$192</f>
        <v>57470.729058535915</v>
      </c>
      <c r="U63" s="48">
        <f>'[2]CUADRO 7B'!U60/U$192</f>
        <v>40896.762762114464</v>
      </c>
      <c r="V63" s="48">
        <f>'[2]CUADRO 7B'!V60/V$192</f>
        <v>16869.639167965022</v>
      </c>
      <c r="W63" s="48">
        <f>'[2]CUADRO 7B'!W60/W$192</f>
        <v>48881.149494532263</v>
      </c>
      <c r="X63" s="48">
        <f>'[2]CUADRO 7B'!X60/X$192</f>
        <v>66084.926968558866</v>
      </c>
      <c r="Y63" s="48">
        <f>'[2]CUADRO 7B'!Y60/Y$192</f>
        <v>45517.415784866105</v>
      </c>
      <c r="Z63" s="48">
        <f>'[2]CUADRO 7B'!Z60/Z$192</f>
        <v>67329.007721336471</v>
      </c>
      <c r="AA63" s="48">
        <f>'[2]CUADRO 7B'!AA60/AA$192</f>
        <v>66935.672990134684</v>
      </c>
      <c r="AB63" s="48">
        <f>'[2]CUADRO 7B'!AB60/AB$192</f>
        <v>64766.371502288312</v>
      </c>
      <c r="AC63" s="48">
        <f>'[1]CUADRO 7B'!AC63/$AC$192</f>
        <v>-2.639059</v>
      </c>
      <c r="AJ63" s="70"/>
    </row>
    <row r="64" spans="2:43" x14ac:dyDescent="0.2">
      <c r="B64" s="108" t="s">
        <v>151</v>
      </c>
      <c r="C64" s="48">
        <f>'[2]CUADRO 7B'!C61/C$192</f>
        <v>52105.983665481392</v>
      </c>
      <c r="D64" s="48">
        <f>'[2]CUADRO 7B'!D61/D$192</f>
        <v>52100.334514782589</v>
      </c>
      <c r="E64" s="48">
        <f>'[2]CUADRO 7B'!E61/E$192</f>
        <v>56516.943864656496</v>
      </c>
      <c r="F64" s="48">
        <f>'[2]CUADRO 7B'!F61/F$192</f>
        <v>68686.500461227377</v>
      </c>
      <c r="G64" s="48">
        <f>'[2]CUADRO 7B'!G61/G$192</f>
        <v>75271.552363484545</v>
      </c>
      <c r="H64" s="48">
        <f>'[2]CUADRO 7B'!H61/H$192</f>
        <v>72764.83936459203</v>
      </c>
      <c r="I64" s="48">
        <f>'[2]CUADRO 7B'!I61/I$192</f>
        <v>75056.863797063037</v>
      </c>
      <c r="J64" s="48">
        <f>'[2]CUADRO 7B'!J61/J$192</f>
        <v>73869.400702161292</v>
      </c>
      <c r="K64" s="48">
        <f>'[2]CUADRO 7B'!K61/K$192</f>
        <v>0</v>
      </c>
      <c r="L64" s="48">
        <f>'[2]CUADRO 7B'!L61/L$192</f>
        <v>0</v>
      </c>
      <c r="M64" s="48">
        <f>'[2]CUADRO 7B'!M61/M$192</f>
        <v>0</v>
      </c>
      <c r="N64" s="48">
        <f>'[2]CUADRO 7B'!N61/N$192</f>
        <v>0</v>
      </c>
      <c r="O64" s="48">
        <f>'[2]CUADRO 7B'!O61/O$192</f>
        <v>0</v>
      </c>
      <c r="P64" s="48">
        <f>'[2]CUADRO 7B'!P61/P$192</f>
        <v>0</v>
      </c>
      <c r="Q64" s="48">
        <f>'[2]CUADRO 7B'!Q61/Q$192</f>
        <v>0</v>
      </c>
      <c r="R64" s="48">
        <f>'[2]CUADRO 7B'!R61/R$192</f>
        <v>0</v>
      </c>
      <c r="S64" s="48">
        <f>'[2]CUADRO 7B'!S61/S$192</f>
        <v>0</v>
      </c>
      <c r="T64" s="48">
        <f>'[2]CUADRO 7B'!T61/T$192</f>
        <v>0</v>
      </c>
      <c r="U64" s="48">
        <f>'[2]CUADRO 7B'!U61/U$192</f>
        <v>0</v>
      </c>
      <c r="V64" s="48">
        <f>'[2]CUADRO 7B'!V61/V$192</f>
        <v>0</v>
      </c>
      <c r="W64" s="48">
        <f>'[2]CUADRO 7B'!W61/W$192</f>
        <v>0</v>
      </c>
      <c r="X64" s="48">
        <f>'[2]CUADRO 7B'!X61/X$192</f>
        <v>0</v>
      </c>
      <c r="Y64" s="48">
        <f>'[2]CUADRO 7B'!Y61/Y$192</f>
        <v>0</v>
      </c>
      <c r="Z64" s="48">
        <f>'[2]CUADRO 7B'!Z61/Z$192</f>
        <v>0</v>
      </c>
      <c r="AA64" s="48">
        <f>'[2]CUADRO 7B'!AA61/AA$192</f>
        <v>0</v>
      </c>
      <c r="AB64" s="48">
        <f>'[2]CUADRO 7B'!AB61/AB$192</f>
        <v>0</v>
      </c>
      <c r="AC64" s="48">
        <f>'[1]CUADRO 7B'!AC64/$AC$192</f>
        <v>0</v>
      </c>
      <c r="AJ64" s="70"/>
    </row>
    <row r="65" spans="2:36" x14ac:dyDescent="0.2">
      <c r="B65" s="108" t="s">
        <v>152</v>
      </c>
      <c r="C65" s="48">
        <f>'[2]CUADRO 7B'!C62/C$192</f>
        <v>16690.865963748976</v>
      </c>
      <c r="D65" s="48">
        <f>'[2]CUADRO 7B'!D62/D$192</f>
        <v>19545.85171982515</v>
      </c>
      <c r="E65" s="48">
        <f>'[2]CUADRO 7B'!E62/E$192</f>
        <v>20301.390177891881</v>
      </c>
      <c r="F65" s="48">
        <f>'[2]CUADRO 7B'!F62/F$192</f>
        <v>19698.513078585373</v>
      </c>
      <c r="G65" s="48">
        <f>'[2]CUADRO 7B'!G62/G$192</f>
        <v>27192.322084515821</v>
      </c>
      <c r="H65" s="48">
        <f>'[2]CUADRO 7B'!H62/H$192</f>
        <v>33098.635224975085</v>
      </c>
      <c r="I65" s="48">
        <f>'[2]CUADRO 7B'!I62/I$192</f>
        <v>0</v>
      </c>
      <c r="J65" s="48">
        <f>'[2]CUADRO 7B'!J62/J$192</f>
        <v>0</v>
      </c>
      <c r="K65" s="48">
        <f>'[2]CUADRO 7B'!K62/K$192</f>
        <v>0</v>
      </c>
      <c r="L65" s="48">
        <f>'[2]CUADRO 7B'!L62/L$192</f>
        <v>0</v>
      </c>
      <c r="M65" s="48">
        <f>'[2]CUADRO 7B'!M62/M$192</f>
        <v>0</v>
      </c>
      <c r="N65" s="48">
        <f>'[2]CUADRO 7B'!N62/N$192</f>
        <v>0</v>
      </c>
      <c r="O65" s="48">
        <f>'[2]CUADRO 7B'!O62/O$192</f>
        <v>0</v>
      </c>
      <c r="P65" s="48">
        <f>'[2]CUADRO 7B'!P62/P$192</f>
        <v>0</v>
      </c>
      <c r="Q65" s="48">
        <f>'[2]CUADRO 7B'!Q62/Q$192</f>
        <v>0</v>
      </c>
      <c r="R65" s="48">
        <f>'[2]CUADRO 7B'!R62/R$192</f>
        <v>0</v>
      </c>
      <c r="S65" s="48">
        <f>'[2]CUADRO 7B'!S62/S$192</f>
        <v>0</v>
      </c>
      <c r="T65" s="48">
        <f>'[2]CUADRO 7B'!T62/T$192</f>
        <v>0</v>
      </c>
      <c r="U65" s="48">
        <f>'[2]CUADRO 7B'!U62/U$192</f>
        <v>0</v>
      </c>
      <c r="V65" s="48">
        <f>'[2]CUADRO 7B'!V62/V$192</f>
        <v>0</v>
      </c>
      <c r="W65" s="48">
        <f>'[2]CUADRO 7B'!W62/W$192</f>
        <v>0</v>
      </c>
      <c r="X65" s="48">
        <f>'[2]CUADRO 7B'!X62/X$192</f>
        <v>0</v>
      </c>
      <c r="Y65" s="48">
        <f>'[2]CUADRO 7B'!Y62/Y$192</f>
        <v>0</v>
      </c>
      <c r="Z65" s="48">
        <f>'[2]CUADRO 7B'!Z62/Z$192</f>
        <v>0</v>
      </c>
      <c r="AA65" s="48">
        <f>'[2]CUADRO 7B'!AA62/AA$192</f>
        <v>0</v>
      </c>
      <c r="AB65" s="48">
        <f>'[2]CUADRO 7B'!AB62/AB$192</f>
        <v>0</v>
      </c>
      <c r="AC65" s="48">
        <f>'[1]CUADRO 7B'!AC65/$AC$192</f>
        <v>0</v>
      </c>
      <c r="AJ65" s="70"/>
    </row>
    <row r="66" spans="2:36" x14ac:dyDescent="0.2">
      <c r="B66" s="108" t="s">
        <v>153</v>
      </c>
      <c r="C66" s="48">
        <f>'[2]CUADRO 7B'!C63/C$192</f>
        <v>28189.654581332405</v>
      </c>
      <c r="D66" s="48">
        <f>'[2]CUADRO 7B'!D63/D$192</f>
        <v>36426.492077302333</v>
      </c>
      <c r="E66" s="48">
        <f>'[2]CUADRO 7B'!E63/E$192</f>
        <v>24253.709633446953</v>
      </c>
      <c r="F66" s="48">
        <f>'[2]CUADRO 7B'!F63/F$192</f>
        <v>1071.4132063582351</v>
      </c>
      <c r="G66" s="48">
        <f>'[2]CUADRO 7B'!G63/G$192</f>
        <v>6876.6733314920084</v>
      </c>
      <c r="H66" s="48">
        <f>'[2]CUADRO 7B'!H63/H$192</f>
        <v>14778.854175248545</v>
      </c>
      <c r="I66" s="48">
        <f>'[2]CUADRO 7B'!I63/I$192</f>
        <v>7816.2927571595264</v>
      </c>
      <c r="J66" s="48">
        <f>'[2]CUADRO 7B'!J63/J$192</f>
        <v>4273.3750589204546</v>
      </c>
      <c r="K66" s="48">
        <f>'[2]CUADRO 7B'!K63/K$192</f>
        <v>8212.8149139696488</v>
      </c>
      <c r="L66" s="48">
        <f>'[2]CUADRO 7B'!L63/L$192</f>
        <v>7466.0659548269095</v>
      </c>
      <c r="M66" s="48">
        <f>'[2]CUADRO 7B'!M63/M$192</f>
        <v>7568.3323410859184</v>
      </c>
      <c r="N66" s="48">
        <f>'[2]CUADRO 7B'!N63/N$192</f>
        <v>7573.2175865481377</v>
      </c>
      <c r="O66" s="48">
        <f>'[2]CUADRO 7B'!O63/O$192</f>
        <v>65762.966233631101</v>
      </c>
      <c r="P66" s="48">
        <f>'[2]CUADRO 7B'!P63/P$192</f>
        <v>10644.39286846721</v>
      </c>
      <c r="Q66" s="48">
        <f>'[2]CUADRO 7B'!Q63/Q$192</f>
        <v>60190.010400143583</v>
      </c>
      <c r="R66" s="48">
        <f>'[2]CUADRO 7B'!R63/R$192</f>
        <v>52701.293709823709</v>
      </c>
      <c r="S66" s="48">
        <f>'[2]CUADRO 7B'!S63/S$192</f>
        <v>557.99586020681772</v>
      </c>
      <c r="T66" s="48">
        <f>'[2]CUADRO 7B'!T63/T$192</f>
        <v>0</v>
      </c>
      <c r="U66" s="48">
        <f>'[2]CUADRO 7B'!U63/U$192</f>
        <v>38577.459512993511</v>
      </c>
      <c r="V66" s="48">
        <f>'[2]CUADRO 7B'!V63/V$192</f>
        <v>0</v>
      </c>
      <c r="W66" s="48">
        <f>'[2]CUADRO 7B'!W63/W$192</f>
        <v>0</v>
      </c>
      <c r="X66" s="48">
        <f>'[2]CUADRO 7B'!X63/X$192</f>
        <v>0</v>
      </c>
      <c r="Y66" s="48">
        <f>'[2]CUADRO 7B'!Y63/Y$192</f>
        <v>0</v>
      </c>
      <c r="Z66" s="48">
        <f>'[2]CUADRO 7B'!Z63/Z$192</f>
        <v>0</v>
      </c>
      <c r="AA66" s="48">
        <f>'[2]CUADRO 7B'!AA63/AA$192</f>
        <v>0</v>
      </c>
      <c r="AB66" s="48">
        <f>'[2]CUADRO 7B'!AB63/AB$192</f>
        <v>0</v>
      </c>
      <c r="AC66" s="48">
        <f>'[1]CUADRO 7B'!AC66/$AC$192</f>
        <v>0</v>
      </c>
      <c r="AJ66" s="70"/>
    </row>
    <row r="67" spans="2:36" x14ac:dyDescent="0.2">
      <c r="B67" s="108" t="s">
        <v>154</v>
      </c>
      <c r="C67" s="48">
        <f>'[2]CUADRO 7B'!C64/C$192</f>
        <v>0</v>
      </c>
      <c r="D67" s="48">
        <f>'[2]CUADRO 7B'!D64/D$192</f>
        <v>0</v>
      </c>
      <c r="E67" s="48">
        <f>'[2]CUADRO 7B'!E64/E$192</f>
        <v>0</v>
      </c>
      <c r="F67" s="48">
        <f>'[2]CUADRO 7B'!F64/F$192</f>
        <v>0</v>
      </c>
      <c r="G67" s="48">
        <f>'[2]CUADRO 7B'!G64/G$192</f>
        <v>0</v>
      </c>
      <c r="H67" s="48">
        <f>'[2]CUADRO 7B'!H64/H$192</f>
        <v>0</v>
      </c>
      <c r="I67" s="48">
        <f>'[2]CUADRO 7B'!I64/I$192</f>
        <v>0</v>
      </c>
      <c r="J67" s="48">
        <f>'[2]CUADRO 7B'!J64/J$192</f>
        <v>0</v>
      </c>
      <c r="K67" s="48">
        <f>'[2]CUADRO 7B'!K64/K$192</f>
        <v>0</v>
      </c>
      <c r="L67" s="48">
        <f>'[2]CUADRO 7B'!L64/L$192</f>
        <v>0</v>
      </c>
      <c r="M67" s="48">
        <f>'[2]CUADRO 7B'!M64/M$192</f>
        <v>0</v>
      </c>
      <c r="N67" s="48">
        <f>'[2]CUADRO 7B'!N64/N$192</f>
        <v>0</v>
      </c>
      <c r="O67" s="48">
        <f>'[2]CUADRO 7B'!O64/O$192</f>
        <v>0</v>
      </c>
      <c r="P67" s="48">
        <f>'[2]CUADRO 7B'!P64/P$192</f>
        <v>0</v>
      </c>
      <c r="Q67" s="48">
        <f>'[2]CUADRO 7B'!Q64/Q$192</f>
        <v>0</v>
      </c>
      <c r="R67" s="48">
        <f>'[2]CUADRO 7B'!R64/R$192</f>
        <v>0</v>
      </c>
      <c r="S67" s="48">
        <f>'[2]CUADRO 7B'!S64/S$192</f>
        <v>0</v>
      </c>
      <c r="T67" s="48">
        <f>'[2]CUADRO 7B'!T64/T$192</f>
        <v>0</v>
      </c>
      <c r="U67" s="48">
        <f>'[2]CUADRO 7B'!U64/U$192</f>
        <v>0</v>
      </c>
      <c r="V67" s="48">
        <f>'[2]CUADRO 7B'!V64/V$192</f>
        <v>0</v>
      </c>
      <c r="W67" s="48">
        <f>'[2]CUADRO 7B'!W64/W$192</f>
        <v>0</v>
      </c>
      <c r="X67" s="48">
        <f>'[2]CUADRO 7B'!X64/X$192</f>
        <v>0</v>
      </c>
      <c r="Y67" s="48">
        <f>'[2]CUADRO 7B'!Y64/Y$192</f>
        <v>0</v>
      </c>
      <c r="Z67" s="48">
        <f>'[2]CUADRO 7B'!Z64/Z$192</f>
        <v>0</v>
      </c>
      <c r="AA67" s="48">
        <f>'[2]CUADRO 7B'!AA64/AA$192</f>
        <v>0</v>
      </c>
      <c r="AB67" s="48">
        <f>'[2]CUADRO 7B'!AB64/AB$192</f>
        <v>0</v>
      </c>
      <c r="AC67" s="48">
        <f>'[1]CUADRO 7B'!AC67/$AC$192</f>
        <v>0</v>
      </c>
      <c r="AJ67" s="70"/>
    </row>
    <row r="68" spans="2:36" x14ac:dyDescent="0.2">
      <c r="B68" s="108" t="s">
        <v>155</v>
      </c>
      <c r="C68" s="48">
        <f>'[2]CUADRO 7B'!C65/C$192</f>
        <v>296982.43632941617</v>
      </c>
      <c r="D68" s="48">
        <f>'[2]CUADRO 7B'!D65/D$192</f>
        <v>370657.51522103621</v>
      </c>
      <c r="E68" s="48">
        <f>'[2]CUADRO 7B'!E65/E$192</f>
        <v>358548.38853510423</v>
      </c>
      <c r="F68" s="48">
        <f>'[2]CUADRO 7B'!F65/F$192</f>
        <v>302841.79877089651</v>
      </c>
      <c r="G68" s="48">
        <f>'[2]CUADRO 7B'!G65/G$192</f>
        <v>319598.67138322955</v>
      </c>
      <c r="H68" s="48">
        <f>'[2]CUADRO 7B'!H65/H$192</f>
        <v>450062.10952738527</v>
      </c>
      <c r="I68" s="48">
        <f>'[2]CUADRO 7B'!I65/I$192</f>
        <v>486081.06389879144</v>
      </c>
      <c r="J68" s="48">
        <f>'[2]CUADRO 7B'!J65/J$192</f>
        <v>445677.69976266584</v>
      </c>
      <c r="K68" s="48">
        <f>'[2]CUADRO 7B'!K65/K$192</f>
        <v>490859.73724282213</v>
      </c>
      <c r="L68" s="48">
        <f>'[2]CUADRO 7B'!L65/L$192</f>
        <v>752850.43146514066</v>
      </c>
      <c r="M68" s="48">
        <f>'[2]CUADRO 7B'!M65/M$192</f>
        <v>602679.32663365384</v>
      </c>
      <c r="N68" s="48">
        <f>'[2]CUADRO 7B'!N65/N$192</f>
        <v>563931.16368381411</v>
      </c>
      <c r="O68" s="48">
        <f>'[2]CUADRO 7B'!O65/O$192</f>
        <v>623990.140933524</v>
      </c>
      <c r="P68" s="48">
        <f>'[2]CUADRO 7B'!P65/P$192</f>
        <v>676808.04436634458</v>
      </c>
      <c r="Q68" s="48">
        <f>'[2]CUADRO 7B'!Q65/Q$192</f>
        <v>733915.25374945393</v>
      </c>
      <c r="R68" s="48">
        <f>'[2]CUADRO 7B'!R65/R$192</f>
        <v>793938.01124323101</v>
      </c>
      <c r="S68" s="48">
        <f>'[2]CUADRO 7B'!S65/S$192</f>
        <v>730044.0307196331</v>
      </c>
      <c r="T68" s="48">
        <f>'[2]CUADRO 7B'!T65/T$192</f>
        <v>655932.67676026712</v>
      </c>
      <c r="U68" s="48">
        <f>'[2]CUADRO 7B'!U65/U$192</f>
        <v>1019635.4344975112</v>
      </c>
      <c r="V68" s="48">
        <f>'[2]CUADRO 7B'!V65/V$192</f>
        <v>1062861.4395031892</v>
      </c>
      <c r="W68" s="48">
        <f>'[2]CUADRO 7B'!W65/W$192</f>
        <v>1024371.7668052549</v>
      </c>
      <c r="X68" s="48">
        <f>'[2]CUADRO 7B'!X65/X$192</f>
        <v>1976680.5485486111</v>
      </c>
      <c r="Y68" s="48">
        <f>'[2]CUADRO 7B'!Y65/Y$192</f>
        <v>1642874.3220335837</v>
      </c>
      <c r="Z68" s="48">
        <f>'[2]CUADRO 7B'!Z65/Z$192</f>
        <v>1337307.6768032894</v>
      </c>
      <c r="AA68" s="48">
        <f>'[2]CUADRO 7B'!AA65/AA$192</f>
        <v>1351106.8526194561</v>
      </c>
      <c r="AB68" s="48">
        <f>'[2]CUADRO 7B'!AB65/AB$192</f>
        <v>1456126.6713332168</v>
      </c>
      <c r="AC68" s="48">
        <f>'[1]CUADRO 7B'!AC68/$AC$192</f>
        <v>364376.06436690001</v>
      </c>
      <c r="AJ68" s="70"/>
    </row>
    <row r="69" spans="2:36" x14ac:dyDescent="0.2">
      <c r="B69" s="108" t="s">
        <v>156</v>
      </c>
      <c r="C69" s="48">
        <f>'[2]CUADRO 7B'!C66/C$192</f>
        <v>110760.18223746282</v>
      </c>
      <c r="D69" s="48">
        <f>'[2]CUADRO 7B'!D66/D$192</f>
        <v>156615.9439933903</v>
      </c>
      <c r="E69" s="48">
        <f>'[2]CUADRO 7B'!E66/E$192</f>
        <v>146116.85683918223</v>
      </c>
      <c r="F69" s="48">
        <f>'[2]CUADRO 7B'!F66/F$192</f>
        <v>134518.19276082885</v>
      </c>
      <c r="G69" s="48">
        <f>'[2]CUADRO 7B'!G66/G$192</f>
        <v>165367.95213250714</v>
      </c>
      <c r="H69" s="48">
        <f>'[2]CUADRO 7B'!H66/H$192</f>
        <v>176830.51724843145</v>
      </c>
      <c r="I69" s="48">
        <f>'[2]CUADRO 7B'!I66/I$192</f>
        <v>180817.53679366483</v>
      </c>
      <c r="J69" s="48">
        <f>'[2]CUADRO 7B'!J66/J$192</f>
        <v>218531.85658637891</v>
      </c>
      <c r="K69" s="48">
        <f>'[2]CUADRO 7B'!K66/K$192</f>
        <v>101277.11061783462</v>
      </c>
      <c r="L69" s="48">
        <f>'[2]CUADRO 7B'!L66/L$192</f>
        <v>144174.65095190072</v>
      </c>
      <c r="M69" s="48">
        <f>'[2]CUADRO 7B'!M66/M$192</f>
        <v>113487.17544442421</v>
      </c>
      <c r="N69" s="48">
        <f>'[2]CUADRO 7B'!N66/N$192</f>
        <v>148289.53518058831</v>
      </c>
      <c r="O69" s="48">
        <f>'[2]CUADRO 7B'!O66/O$192</f>
        <v>226693.32967157871</v>
      </c>
      <c r="P69" s="48">
        <f>'[2]CUADRO 7B'!P66/P$192</f>
        <v>185774.48478521392</v>
      </c>
      <c r="Q69" s="48">
        <f>'[2]CUADRO 7B'!Q66/Q$192</f>
        <v>142846.35863974472</v>
      </c>
      <c r="R69" s="48">
        <f>'[2]CUADRO 7B'!R66/R$192</f>
        <v>76863.1562005491</v>
      </c>
      <c r="S69" s="48">
        <f>'[2]CUADRO 7B'!S66/S$192</f>
        <v>68426.0207882744</v>
      </c>
      <c r="T69" s="48">
        <f>'[2]CUADRO 7B'!T66/T$192</f>
        <v>43427.872028697428</v>
      </c>
      <c r="U69" s="48">
        <f>'[2]CUADRO 7B'!U66/U$192</f>
        <v>4159.0919815567804</v>
      </c>
      <c r="V69" s="48">
        <f>'[2]CUADRO 7B'!V66/V$192</f>
        <v>13517.288383751375</v>
      </c>
      <c r="W69" s="48">
        <f>'[2]CUADRO 7B'!W66/W$192</f>
        <v>7940.1065408470567</v>
      </c>
      <c r="X69" s="48">
        <f>'[2]CUADRO 7B'!X66/X$192</f>
        <v>12502.239285975456</v>
      </c>
      <c r="Y69" s="48">
        <f>'[2]CUADRO 7B'!Y66/Y$192</f>
        <v>9693.6037106186759</v>
      </c>
      <c r="Z69" s="48">
        <f>'[2]CUADRO 7B'!Z66/Z$192</f>
        <v>6258.6004849652081</v>
      </c>
      <c r="AA69" s="48">
        <f>'[2]CUADRO 7B'!AA66/AA$192</f>
        <v>7937.3692751623994</v>
      </c>
      <c r="AB69" s="48">
        <f>'[2]CUADRO 7B'!AB66/AB$192</f>
        <v>22444.226529043332</v>
      </c>
      <c r="AC69" s="48">
        <f>'[1]CUADRO 7B'!AC69/$AC$192</f>
        <v>2330.0249961100003</v>
      </c>
      <c r="AJ69" s="70"/>
    </row>
    <row r="70" spans="2:36" x14ac:dyDescent="0.2">
      <c r="B70" s="108" t="s">
        <v>157</v>
      </c>
      <c r="C70" s="48">
        <f>'[2]CUADRO 7B'!C67/C$192</f>
        <v>20666.377287399337</v>
      </c>
      <c r="D70" s="48">
        <f>'[2]CUADRO 7B'!D67/D$192</f>
        <v>25506.350515636263</v>
      </c>
      <c r="E70" s="48">
        <f>'[2]CUADRO 7B'!E67/E$192</f>
        <v>25448.001820321188</v>
      </c>
      <c r="F70" s="48">
        <f>'[2]CUADRO 7B'!F67/F$192</f>
        <v>31030.822337685768</v>
      </c>
      <c r="G70" s="48">
        <f>'[2]CUADRO 7B'!G67/G$192</f>
        <v>32970.301889114511</v>
      </c>
      <c r="H70" s="48">
        <f>'[2]CUADRO 7B'!H67/H$192</f>
        <v>29279.117805902362</v>
      </c>
      <c r="I70" s="48">
        <f>'[2]CUADRO 7B'!I67/I$192</f>
        <v>33999.606558561689</v>
      </c>
      <c r="J70" s="48">
        <f>'[2]CUADRO 7B'!J67/J$192</f>
        <v>33721.971484179223</v>
      </c>
      <c r="K70" s="48">
        <f>'[2]CUADRO 7B'!K67/K$192</f>
        <v>34711.80996311154</v>
      </c>
      <c r="L70" s="48">
        <f>'[2]CUADRO 7B'!L67/L$192</f>
        <v>26250.953074203549</v>
      </c>
      <c r="M70" s="48">
        <f>'[2]CUADRO 7B'!M67/M$192</f>
        <v>17121.275679313811</v>
      </c>
      <c r="N70" s="48">
        <f>'[2]CUADRO 7B'!N67/N$192</f>
        <v>16754.780898470181</v>
      </c>
      <c r="O70" s="48">
        <f>'[2]CUADRO 7B'!O67/O$192</f>
        <v>19043.164827480141</v>
      </c>
      <c r="P70" s="48">
        <f>'[2]CUADRO 7B'!P67/P$192</f>
        <v>24632.200595628728</v>
      </c>
      <c r="Q70" s="48">
        <f>'[2]CUADRO 7B'!Q67/Q$192</f>
        <v>25309.017638557038</v>
      </c>
      <c r="R70" s="48">
        <f>'[2]CUADRO 7B'!R67/R$192</f>
        <v>21553.761289801259</v>
      </c>
      <c r="S70" s="48">
        <f>'[2]CUADRO 7B'!S67/S$192</f>
        <v>27870.382229025221</v>
      </c>
      <c r="T70" s="48">
        <f>'[2]CUADRO 7B'!T67/T$192</f>
        <v>27749.473475274957</v>
      </c>
      <c r="U70" s="48">
        <f>'[2]CUADRO 7B'!U67/U$192</f>
        <v>40792.6393728724</v>
      </c>
      <c r="V70" s="48">
        <f>'[2]CUADRO 7B'!V67/V$192</f>
        <v>46621.441169662241</v>
      </c>
      <c r="W70" s="48">
        <f>'[2]CUADRO 7B'!W67/W$192</f>
        <v>43525.675791769849</v>
      </c>
      <c r="X70" s="48">
        <f>'[2]CUADRO 7B'!X67/X$192</f>
        <v>34102.764605178061</v>
      </c>
      <c r="Y70" s="48">
        <f>'[2]CUADRO 7B'!Y67/Y$192</f>
        <v>34786.394885914298</v>
      </c>
      <c r="Z70" s="48">
        <f>'[2]CUADRO 7B'!Z67/Z$192</f>
        <v>31266.627691505713</v>
      </c>
      <c r="AA70" s="48">
        <f>'[2]CUADRO 7B'!AA67/AA$192</f>
        <v>36470.103365805531</v>
      </c>
      <c r="AB70" s="48">
        <f>'[2]CUADRO 7B'!AB67/AB$192</f>
        <v>41124.851514149668</v>
      </c>
      <c r="AC70" s="48">
        <f>'[1]CUADRO 7B'!AC70/$AC$192</f>
        <v>8985.4137586599991</v>
      </c>
      <c r="AJ70" s="70"/>
    </row>
    <row r="71" spans="2:36" x14ac:dyDescent="0.2">
      <c r="B71" s="108" t="s">
        <v>158</v>
      </c>
      <c r="C71" s="48">
        <f>'[2]CUADRO 7B'!C68/C$192</f>
        <v>417507.77037407068</v>
      </c>
      <c r="D71" s="48">
        <f>'[2]CUADRO 7B'!D68/D$192</f>
        <v>394488.67767717788</v>
      </c>
      <c r="E71" s="48">
        <f>'[2]CUADRO 7B'!E68/E$192</f>
        <v>430715.07084745995</v>
      </c>
      <c r="F71" s="48">
        <f>'[2]CUADRO 7B'!F68/F$192</f>
        <v>406558.83583429479</v>
      </c>
      <c r="G71" s="48">
        <f>'[2]CUADRO 7B'!G68/G$192</f>
        <v>487376.20159187034</v>
      </c>
      <c r="H71" s="48">
        <f>'[2]CUADRO 7B'!H68/H$192</f>
        <v>431502.15312334005</v>
      </c>
      <c r="I71" s="48">
        <f>'[2]CUADRO 7B'!I68/I$192</f>
        <v>388512.91925588337</v>
      </c>
      <c r="J71" s="48">
        <f>'[2]CUADRO 7B'!J68/J$192</f>
        <v>427834.92630201182</v>
      </c>
      <c r="K71" s="48">
        <f>'[2]CUADRO 7B'!K68/K$192</f>
        <v>425089.58412140812</v>
      </c>
      <c r="L71" s="48">
        <f>'[2]CUADRO 7B'!L68/L$192</f>
        <v>451087.96361062449</v>
      </c>
      <c r="M71" s="48">
        <f>'[2]CUADRO 7B'!M68/M$192</f>
        <v>415394.33946426515</v>
      </c>
      <c r="N71" s="48">
        <f>'[2]CUADRO 7B'!N68/N$192</f>
        <v>487599.77013462037</v>
      </c>
      <c r="O71" s="48">
        <f>'[2]CUADRO 7B'!O68/O$192</f>
        <v>531859.53145356046</v>
      </c>
      <c r="P71" s="48">
        <f>'[2]CUADRO 7B'!P68/P$192</f>
        <v>637073.28064233239</v>
      </c>
      <c r="Q71" s="48">
        <f>'[2]CUADRO 7B'!Q68/Q$192</f>
        <v>621146.01657259499</v>
      </c>
      <c r="R71" s="48">
        <f>'[2]CUADRO 7B'!R68/R$192</f>
        <v>588006.13947874249</v>
      </c>
      <c r="S71" s="48">
        <f>'[2]CUADRO 7B'!S68/S$192</f>
        <v>615210.32881879504</v>
      </c>
      <c r="T71" s="48">
        <f>'[2]CUADRO 7B'!T68/T$192</f>
        <v>572125.23381721682</v>
      </c>
      <c r="U71" s="48">
        <f>'[2]CUADRO 7B'!U68/U$192</f>
        <v>691169.57969932875</v>
      </c>
      <c r="V71" s="48">
        <f>'[2]CUADRO 7B'!V68/V$192</f>
        <v>674114.69387751096</v>
      </c>
      <c r="W71" s="48">
        <f>'[2]CUADRO 7B'!W68/W$192</f>
        <v>588418.97129872825</v>
      </c>
      <c r="X71" s="48">
        <f>'[2]CUADRO 7B'!X68/X$192</f>
        <v>598998.63294644188</v>
      </c>
      <c r="Y71" s="48">
        <f>'[2]CUADRO 7B'!Y68/Y$192</f>
        <v>599132.68680942175</v>
      </c>
      <c r="Z71" s="48">
        <f>'[2]CUADRO 7B'!Z68/Z$192</f>
        <v>566567.64862395579</v>
      </c>
      <c r="AA71" s="48">
        <f>'[2]CUADRO 7B'!AA68/AA$192</f>
        <v>578449.89594496333</v>
      </c>
      <c r="AB71" s="48">
        <f>'[2]CUADRO 7B'!AB68/AB$192</f>
        <v>645838.14888453414</v>
      </c>
      <c r="AC71" s="48">
        <f>'[1]CUADRO 7B'!AC71/$AC$192</f>
        <v>198031.65475817001</v>
      </c>
      <c r="AJ71" s="70"/>
    </row>
    <row r="72" spans="2:36" x14ac:dyDescent="0.2">
      <c r="B72" s="108" t="s">
        <v>159</v>
      </c>
      <c r="C72" s="48">
        <f>'[2]CUADRO 7B'!C69/C$192</f>
        <v>239700.25182181899</v>
      </c>
      <c r="D72" s="48">
        <f>'[2]CUADRO 7B'!D69/D$192</f>
        <v>252715.00501925824</v>
      </c>
      <c r="E72" s="48">
        <f>'[2]CUADRO 7B'!E69/E$192</f>
        <v>226131.59057988299</v>
      </c>
      <c r="F72" s="48">
        <f>'[2]CUADRO 7B'!F69/F$192</f>
        <v>260446.8373261469</v>
      </c>
      <c r="G72" s="48">
        <f>'[2]CUADRO 7B'!G69/G$192</f>
        <v>223385.28065356606</v>
      </c>
      <c r="H72" s="48">
        <f>'[2]CUADRO 7B'!H69/H$192</f>
        <v>243593.97955142392</v>
      </c>
      <c r="I72" s="48">
        <f>'[2]CUADRO 7B'!I69/I$192</f>
        <v>269838.2565135351</v>
      </c>
      <c r="J72" s="48">
        <f>'[2]CUADRO 7B'!J69/J$192</f>
        <v>318585.67023012269</v>
      </c>
      <c r="K72" s="48">
        <f>'[2]CUADRO 7B'!K69/K$192</f>
        <v>254843.02175913187</v>
      </c>
      <c r="L72" s="48">
        <f>'[2]CUADRO 7B'!L69/L$192</f>
        <v>297903.01844983135</v>
      </c>
      <c r="M72" s="48">
        <f>'[2]CUADRO 7B'!M69/M$192</f>
        <v>313279.70484617352</v>
      </c>
      <c r="N72" s="48">
        <f>'[2]CUADRO 7B'!N69/N$192</f>
        <v>413075.74661677802</v>
      </c>
      <c r="O72" s="48">
        <f>'[2]CUADRO 7B'!O69/O$192</f>
        <v>405316.36163754785</v>
      </c>
      <c r="P72" s="48">
        <f>'[2]CUADRO 7B'!P69/P$192</f>
        <v>390514.09993506782</v>
      </c>
      <c r="Q72" s="48">
        <f>'[2]CUADRO 7B'!Q69/Q$192</f>
        <v>387463.85147132468</v>
      </c>
      <c r="R72" s="48">
        <f>'[2]CUADRO 7B'!R69/R$192</f>
        <v>371428.84260421939</v>
      </c>
      <c r="S72" s="48">
        <f>'[2]CUADRO 7B'!S69/S$192</f>
        <v>341191.59457707166</v>
      </c>
      <c r="T72" s="48">
        <f>'[2]CUADRO 7B'!T69/T$192</f>
        <v>318878.24210595875</v>
      </c>
      <c r="U72" s="48">
        <f>'[2]CUADRO 7B'!U69/U$192</f>
        <v>329035.57510906301</v>
      </c>
      <c r="V72" s="48">
        <f>'[2]CUADRO 7B'!V69/V$192</f>
        <v>304462.51785339834</v>
      </c>
      <c r="W72" s="48">
        <f>'[2]CUADRO 7B'!W69/W$192</f>
        <v>238171.80805449138</v>
      </c>
      <c r="X72" s="48">
        <f>'[2]CUADRO 7B'!X69/X$192</f>
        <v>347442.4612857246</v>
      </c>
      <c r="Y72" s="48">
        <f>'[2]CUADRO 7B'!Y69/Y$192</f>
        <v>2302956.4505804414</v>
      </c>
      <c r="Z72" s="48">
        <f>'[2]CUADRO 7B'!Z69/Z$192</f>
        <v>271288.96190218301</v>
      </c>
      <c r="AA72" s="48">
        <f>'[2]CUADRO 7B'!AA69/AA$192</f>
        <v>250873.89764586044</v>
      </c>
      <c r="AB72" s="48">
        <f>'[2]CUADRO 7B'!AB69/AB$192</f>
        <v>272263.7949617118</v>
      </c>
      <c r="AC72" s="48">
        <f>'[1]CUADRO 7B'!AC72/$AC$192</f>
        <v>65797.296980619998</v>
      </c>
      <c r="AJ72" s="70"/>
    </row>
    <row r="73" spans="2:36" x14ac:dyDescent="0.2">
      <c r="B73" s="108" t="s">
        <v>160</v>
      </c>
      <c r="C73" s="48">
        <f>'[2]CUADRO 7B'!C70/C$192</f>
        <v>44.48798933526944</v>
      </c>
      <c r="D73" s="48">
        <f>'[2]CUADRO 7B'!D70/D$192</f>
        <v>186.06586257815863</v>
      </c>
      <c r="E73" s="48">
        <f>'[2]CUADRO 7B'!E70/E$192</f>
        <v>150.39064770643694</v>
      </c>
      <c r="F73" s="48">
        <f>'[2]CUADRO 7B'!F70/F$192</f>
        <v>1180.6750872454454</v>
      </c>
      <c r="G73" s="48">
        <f>'[2]CUADRO 7B'!G70/G$192</f>
        <v>38.967023269652032</v>
      </c>
      <c r="H73" s="48">
        <f>'[2]CUADRO 7B'!H70/H$192</f>
        <v>67.675328985437432</v>
      </c>
      <c r="I73" s="48">
        <f>'[2]CUADRO 7B'!I70/I$192</f>
        <v>835.29010925069485</v>
      </c>
      <c r="J73" s="48">
        <f>'[2]CUADRO 7B'!J70/J$192</f>
        <v>2689.7046781242907</v>
      </c>
      <c r="K73" s="48">
        <f>'[2]CUADRO 7B'!K70/K$192</f>
        <v>3392.9655300800355</v>
      </c>
      <c r="L73" s="48">
        <f>'[2]CUADRO 7B'!L70/L$192</f>
        <v>72.973800628524899</v>
      </c>
      <c r="M73" s="48">
        <f>'[2]CUADRO 7B'!M70/M$192</f>
        <v>462.34663018518046</v>
      </c>
      <c r="N73" s="48">
        <f>'[2]CUADRO 7B'!N70/N$192</f>
        <v>12.722948632523272</v>
      </c>
      <c r="O73" s="48">
        <f>'[2]CUADRO 7B'!O70/O$192</f>
        <v>211.94896257206202</v>
      </c>
      <c r="P73" s="48">
        <f>'[2]CUADRO 7B'!P70/P$192</f>
        <v>214.33321592881904</v>
      </c>
      <c r="Q73" s="48">
        <f>'[2]CUADRO 7B'!Q70/Q$192</f>
        <v>190.83843973091177</v>
      </c>
      <c r="R73" s="48">
        <f>'[2]CUADRO 7B'!R70/R$192</f>
        <v>241.52296787468214</v>
      </c>
      <c r="S73" s="48">
        <f>'[2]CUADRO 7B'!S70/S$192</f>
        <v>202.94056435448979</v>
      </c>
      <c r="T73" s="48">
        <f>'[2]CUADRO 7B'!T70/T$192</f>
        <v>340979.2117574148</v>
      </c>
      <c r="U73" s="48">
        <f>'[2]CUADRO 7B'!U70/U$192</f>
        <v>1063.2288777753254</v>
      </c>
      <c r="V73" s="48">
        <f>'[2]CUADRO 7B'!V70/V$192</f>
        <v>6186.1457307286801</v>
      </c>
      <c r="W73" s="48">
        <f>'[2]CUADRO 7B'!W70/W$192</f>
        <v>2889.6416045737865</v>
      </c>
      <c r="X73" s="48">
        <f>'[2]CUADRO 7B'!X70/X$192</f>
        <v>19.433427629104365</v>
      </c>
      <c r="Y73" s="48">
        <f>'[2]CUADRO 7B'!Y70/Y$192</f>
        <v>2372.7447737585831</v>
      </c>
      <c r="Z73" s="48">
        <f>'[2]CUADRO 7B'!Z70/Z$192</f>
        <v>62.62462406508687</v>
      </c>
      <c r="AA73" s="48">
        <f>'[2]CUADRO 7B'!AA70/AA$192</f>
        <v>3.6319070237520533E-2</v>
      </c>
      <c r="AB73" s="48">
        <f>'[2]CUADRO 7B'!AB70/AB$192</f>
        <v>0</v>
      </c>
      <c r="AC73" s="48">
        <f>'[1]CUADRO 7B'!AC73/$AC$192</f>
        <v>0</v>
      </c>
      <c r="AJ73" s="70"/>
    </row>
    <row r="74" spans="2:36" x14ac:dyDescent="0.2">
      <c r="B74" s="108" t="s">
        <v>161</v>
      </c>
      <c r="C74" s="48">
        <f>'[2]CUADRO 7B'!C71/C$192</f>
        <v>2506345.9531685556</v>
      </c>
      <c r="D74" s="48">
        <f>'[2]CUADRO 7B'!D71/D$192</f>
        <v>1799694.2314232853</v>
      </c>
      <c r="E74" s="48">
        <f>'[2]CUADRO 7B'!E71/E$192</f>
        <v>1845389.4091763454</v>
      </c>
      <c r="F74" s="48">
        <f>'[2]CUADRO 7B'!F71/F$192</f>
        <v>2021209.6157749863</v>
      </c>
      <c r="G74" s="48">
        <f>'[2]CUADRO 7B'!G71/G$192</f>
        <v>922146.8189052029</v>
      </c>
      <c r="H74" s="48">
        <f>'[2]CUADRO 7B'!H71/H$192</f>
        <v>900847.4234435308</v>
      </c>
      <c r="I74" s="48">
        <f>'[2]CUADRO 7B'!I71/I$192</f>
        <v>1408632.8350021932</v>
      </c>
      <c r="J74" s="48">
        <f>'[2]CUADRO 7B'!J71/J$192</f>
        <v>1088450.1700028642</v>
      </c>
      <c r="K74" s="48">
        <f>'[2]CUADRO 7B'!K71/K$192</f>
        <v>1221595.4747352381</v>
      </c>
      <c r="L74" s="48">
        <f>'[2]CUADRO 7B'!L71/L$192</f>
        <v>1356245.4194137105</v>
      </c>
      <c r="M74" s="48">
        <f>'[2]CUADRO 7B'!M71/M$192</f>
        <v>1850022.5336564099</v>
      </c>
      <c r="N74" s="48">
        <f>'[2]CUADRO 7B'!N71/N$192</f>
        <v>2080770.8401299973</v>
      </c>
      <c r="O74" s="48">
        <f>'[2]CUADRO 7B'!O71/O$192</f>
        <v>668626.31049882795</v>
      </c>
      <c r="P74" s="48">
        <f>'[2]CUADRO 7B'!P71/P$192</f>
        <v>193891.5195865866</v>
      </c>
      <c r="Q74" s="48">
        <f>'[2]CUADRO 7B'!Q71/Q$192</f>
        <v>696819.47907885036</v>
      </c>
      <c r="R74" s="48">
        <f>'[2]CUADRO 7B'!R71/R$192</f>
        <v>78663.630734262202</v>
      </c>
      <c r="S74" s="48">
        <f>'[2]CUADRO 7B'!S71/S$192</f>
        <v>9921.8150241241892</v>
      </c>
      <c r="T74" s="48">
        <f>'[2]CUADRO 7B'!T71/T$192</f>
        <v>49391.078093895972</v>
      </c>
      <c r="U74" s="48">
        <f>'[2]CUADRO 7B'!U71/U$192</f>
        <v>12204.568209103378</v>
      </c>
      <c r="V74" s="48">
        <f>'[2]CUADRO 7B'!V71/V$192</f>
        <v>0</v>
      </c>
      <c r="W74" s="48">
        <f>'[2]CUADRO 7B'!W71/W$192</f>
        <v>0</v>
      </c>
      <c r="X74" s="48">
        <f>'[2]CUADRO 7B'!X71/X$192</f>
        <v>0</v>
      </c>
      <c r="Y74" s="48">
        <f>'[2]CUADRO 7B'!Y71/Y$192</f>
        <v>0</v>
      </c>
      <c r="Z74" s="48">
        <f>'[2]CUADRO 7B'!Z71/Z$192</f>
        <v>0</v>
      </c>
      <c r="AA74" s="48">
        <f>'[2]CUADRO 7B'!AA71/AA$192</f>
        <v>0</v>
      </c>
      <c r="AB74" s="48">
        <f>'[2]CUADRO 7B'!AB71/AB$192</f>
        <v>0</v>
      </c>
      <c r="AC74" s="48">
        <f>'[1]CUADRO 7B'!AC74/$AC$192</f>
        <v>0</v>
      </c>
      <c r="AJ74" s="70"/>
    </row>
    <row r="75" spans="2:36" x14ac:dyDescent="0.2">
      <c r="B75" s="108" t="s">
        <v>162</v>
      </c>
      <c r="C75" s="48">
        <f>'[2]CUADRO 7B'!C72/C$192</f>
        <v>197706.27738893617</v>
      </c>
      <c r="D75" s="48">
        <f>'[2]CUADRO 7B'!D72/D$192</f>
        <v>235527.79288286591</v>
      </c>
      <c r="E75" s="48">
        <f>'[2]CUADRO 7B'!E72/E$192</f>
        <v>209524.13662877766</v>
      </c>
      <c r="F75" s="48">
        <f>'[2]CUADRO 7B'!F72/F$192</f>
        <v>221257.28687203967</v>
      </c>
      <c r="G75" s="48">
        <f>'[2]CUADRO 7B'!G72/G$192</f>
        <v>275319.58816471772</v>
      </c>
      <c r="H75" s="48">
        <f>'[2]CUADRO 7B'!H72/H$192</f>
        <v>286338.66140215896</v>
      </c>
      <c r="I75" s="48">
        <f>'[2]CUADRO 7B'!I72/I$192</f>
        <v>339925.7138196709</v>
      </c>
      <c r="J75" s="48">
        <f>'[2]CUADRO 7B'!J72/J$192</f>
        <v>392723.50284145685</v>
      </c>
      <c r="K75" s="48">
        <f>'[2]CUADRO 7B'!K72/K$192</f>
        <v>333366.43954680831</v>
      </c>
      <c r="L75" s="48">
        <f>'[2]CUADRO 7B'!L72/L$192</f>
        <v>372379.12896634219</v>
      </c>
      <c r="M75" s="48">
        <f>'[2]CUADRO 7B'!M72/M$192</f>
        <v>349435.13181303977</v>
      </c>
      <c r="N75" s="48">
        <f>'[2]CUADRO 7B'!N72/N$192</f>
        <v>354196.60872363573</v>
      </c>
      <c r="O75" s="48">
        <f>'[2]CUADRO 7B'!O72/O$192</f>
        <v>367913.55552022881</v>
      </c>
      <c r="P75" s="48">
        <f>'[2]CUADRO 7B'!P72/P$192</f>
        <v>404382.25156706158</v>
      </c>
      <c r="Q75" s="48">
        <f>'[2]CUADRO 7B'!Q72/Q$192</f>
        <v>416358.01961078105</v>
      </c>
      <c r="R75" s="48">
        <f>'[2]CUADRO 7B'!R72/R$192</f>
        <v>422195.77048905811</v>
      </c>
      <c r="S75" s="48">
        <f>'[2]CUADRO 7B'!S72/S$192</f>
        <v>505435.81002305134</v>
      </c>
      <c r="T75" s="48">
        <f>'[2]CUADRO 7B'!T72/T$192</f>
        <v>488858.12390788482</v>
      </c>
      <c r="U75" s="48">
        <f>'[2]CUADRO 7B'!U72/U$192</f>
        <v>498367.67122098122</v>
      </c>
      <c r="V75" s="48">
        <f>'[2]CUADRO 7B'!V72/V$192</f>
        <v>492846.72289060784</v>
      </c>
      <c r="W75" s="48">
        <f>'[2]CUADRO 7B'!W72/W$192</f>
        <v>517671.21456233668</v>
      </c>
      <c r="X75" s="48">
        <f>'[2]CUADRO 7B'!X72/X$192</f>
        <v>511545.47004578501</v>
      </c>
      <c r="Y75" s="48">
        <f>'[2]CUADRO 7B'!Y72/Y$192</f>
        <v>498228.45025387552</v>
      </c>
      <c r="Z75" s="48">
        <f>'[2]CUADRO 7B'!Z72/Z$192</f>
        <v>519196.62073199748</v>
      </c>
      <c r="AA75" s="48">
        <f>'[2]CUADRO 7B'!AA72/AA$192</f>
        <v>566745.81284781685</v>
      </c>
      <c r="AB75" s="48">
        <f>'[2]CUADRO 7B'!AB72/AB$192</f>
        <v>606912.91849399835</v>
      </c>
      <c r="AC75" s="48">
        <f>'[1]CUADRO 7B'!AC75/$AC$192</f>
        <v>129777.82040972001</v>
      </c>
      <c r="AJ75" s="70"/>
    </row>
    <row r="76" spans="2:36" x14ac:dyDescent="0.2">
      <c r="B76" s="108" t="s">
        <v>163</v>
      </c>
      <c r="C76" s="48">
        <f>'[2]CUADRO 7B'!C73/C$192</f>
        <v>2864.2643034423404</v>
      </c>
      <c r="D76" s="48">
        <f>'[2]CUADRO 7B'!D73/D$192</f>
        <v>4337.7371902128179</v>
      </c>
      <c r="E76" s="48">
        <f>'[2]CUADRO 7B'!E73/E$192</f>
        <v>5220.1215232775758</v>
      </c>
      <c r="F76" s="48">
        <f>'[2]CUADRO 7B'!F73/F$192</f>
        <v>5715.1648234666145</v>
      </c>
      <c r="G76" s="48">
        <f>'[2]CUADRO 7B'!G73/G$192</f>
        <v>431.78938631749372</v>
      </c>
      <c r="H76" s="48">
        <f>'[2]CUADRO 7B'!H73/H$192</f>
        <v>0</v>
      </c>
      <c r="I76" s="48">
        <f>'[2]CUADRO 7B'!I73/I$192</f>
        <v>0</v>
      </c>
      <c r="J76" s="48">
        <f>'[2]CUADRO 7B'!J73/J$192</f>
        <v>6.9947392233525143</v>
      </c>
      <c r="K76" s="48">
        <f>'[2]CUADRO 7B'!K73/K$192</f>
        <v>0</v>
      </c>
      <c r="L76" s="48">
        <f>'[2]CUADRO 7B'!L73/L$192</f>
        <v>0</v>
      </c>
      <c r="M76" s="48">
        <f>'[2]CUADRO 7B'!M73/M$192</f>
        <v>0</v>
      </c>
      <c r="N76" s="48">
        <f>'[2]CUADRO 7B'!N73/N$192</f>
        <v>0</v>
      </c>
      <c r="O76" s="48">
        <f>'[2]CUADRO 7B'!O73/O$192</f>
        <v>0</v>
      </c>
      <c r="P76" s="48">
        <f>'[2]CUADRO 7B'!P73/P$192</f>
        <v>0</v>
      </c>
      <c r="Q76" s="48">
        <f>'[2]CUADRO 7B'!Q73/Q$192</f>
        <v>0</v>
      </c>
      <c r="R76" s="48">
        <f>'[2]CUADRO 7B'!R73/R$192</f>
        <v>0</v>
      </c>
      <c r="S76" s="48">
        <f>'[2]CUADRO 7B'!S73/S$192</f>
        <v>0</v>
      </c>
      <c r="T76" s="48">
        <f>'[2]CUADRO 7B'!T73/T$192</f>
        <v>0</v>
      </c>
      <c r="U76" s="48">
        <f>'[2]CUADRO 7B'!U73/U$192</f>
        <v>0</v>
      </c>
      <c r="V76" s="48">
        <f>'[2]CUADRO 7B'!V73/V$192</f>
        <v>0</v>
      </c>
      <c r="W76" s="48">
        <f>'[2]CUADRO 7B'!W73/W$192</f>
        <v>0</v>
      </c>
      <c r="X76" s="48">
        <f>'[2]CUADRO 7B'!X73/X$192</f>
        <v>0</v>
      </c>
      <c r="Y76" s="48">
        <f>'[2]CUADRO 7B'!Y73/Y$192</f>
        <v>0</v>
      </c>
      <c r="Z76" s="48">
        <f>'[2]CUADRO 7B'!Z73/Z$192</f>
        <v>0</v>
      </c>
      <c r="AA76" s="48">
        <f>'[2]CUADRO 7B'!AA73/AA$192</f>
        <v>0</v>
      </c>
      <c r="AB76" s="48">
        <f>'[2]CUADRO 7B'!AB73/AB$192</f>
        <v>0</v>
      </c>
      <c r="AC76" s="48">
        <f>'[1]CUADRO 7B'!AC76/$AC$192</f>
        <v>0</v>
      </c>
      <c r="AJ76" s="70"/>
    </row>
    <row r="77" spans="2:36" x14ac:dyDescent="0.2">
      <c r="B77" s="108" t="s">
        <v>164</v>
      </c>
      <c r="C77" s="48">
        <f>'[2]CUADRO 7B'!C74/C$192</f>
        <v>4263242.5934608057</v>
      </c>
      <c r="D77" s="48">
        <f>'[2]CUADRO 7B'!D74/D$192</f>
        <v>865897.58347609988</v>
      </c>
      <c r="E77" s="48">
        <f>'[2]CUADRO 7B'!E74/E$192</f>
        <v>1794271.1511310143</v>
      </c>
      <c r="F77" s="48">
        <f>'[2]CUADRO 7B'!F74/F$192</f>
        <v>2630085.261489531</v>
      </c>
      <c r="G77" s="48">
        <f>'[2]CUADRO 7B'!G74/G$192</f>
        <v>2212690.5775992526</v>
      </c>
      <c r="H77" s="48">
        <f>'[2]CUADRO 7B'!H74/H$192</f>
        <v>3114353.9495872809</v>
      </c>
      <c r="I77" s="48">
        <f>'[2]CUADRO 7B'!I74/I$192</f>
        <v>3290589.1527356575</v>
      </c>
      <c r="J77" s="48">
        <f>'[2]CUADRO 7B'!J74/J$192</f>
        <v>4454539.3526175106</v>
      </c>
      <c r="K77" s="48">
        <f>'[2]CUADRO 7B'!K74/K$192</f>
        <v>1246387.5483203009</v>
      </c>
      <c r="L77" s="48">
        <f>'[2]CUADRO 7B'!L74/L$192</f>
        <v>837446.89151072293</v>
      </c>
      <c r="M77" s="48">
        <f>'[2]CUADRO 7B'!M74/M$192</f>
        <v>1243051.8767485744</v>
      </c>
      <c r="N77" s="48">
        <f>'[2]CUADRO 7B'!N74/N$192</f>
        <v>1339521.8554931455</v>
      </c>
      <c r="O77" s="48">
        <f>'[2]CUADRO 7B'!O74/O$192</f>
        <v>3532704.544378351</v>
      </c>
      <c r="P77" s="48">
        <f>'[2]CUADRO 7B'!P74/P$192</f>
        <v>3631167.0528388242</v>
      </c>
      <c r="Q77" s="48">
        <f>'[2]CUADRO 7B'!Q74/Q$192</f>
        <v>2307112.7942556744</v>
      </c>
      <c r="R77" s="48">
        <f>'[2]CUADRO 7B'!R74/R$192</f>
        <v>2423035.5633183005</v>
      </c>
      <c r="S77" s="48">
        <f>'[2]CUADRO 7B'!S74/S$192</f>
        <v>2451410.7233200204</v>
      </c>
      <c r="T77" s="48">
        <f>'[2]CUADRO 7B'!T74/T$192</f>
        <v>1466310.1917325009</v>
      </c>
      <c r="U77" s="48">
        <f>'[2]CUADRO 7B'!U74/U$192</f>
        <v>2529330.6622993238</v>
      </c>
      <c r="V77" s="48">
        <f>'[2]CUADRO 7B'!V74/V$192</f>
        <v>2912647.682743785</v>
      </c>
      <c r="W77" s="48">
        <f>'[2]CUADRO 7B'!W74/W$192</f>
        <v>2859879.5033144024</v>
      </c>
      <c r="X77" s="48">
        <f>'[2]CUADRO 7B'!X74/X$192</f>
        <v>2987220.6550832517</v>
      </c>
      <c r="Y77" s="48">
        <f>'[2]CUADRO 7B'!Y74/Y$192</f>
        <v>3131654.5182462903</v>
      </c>
      <c r="Z77" s="48">
        <f>'[2]CUADRO 7B'!Z74/Z$192</f>
        <v>2534493.1967113996</v>
      </c>
      <c r="AA77" s="48">
        <f>'[2]CUADRO 7B'!AA74/AA$192</f>
        <v>2721816.4695786722</v>
      </c>
      <c r="AB77" s="48">
        <f>'[2]CUADRO 7B'!AB74/AB$192</f>
        <v>2928848.4010632625</v>
      </c>
      <c r="AC77" s="48">
        <f>'[1]CUADRO 7B'!AC77/$AC$192</f>
        <v>932655.21953350003</v>
      </c>
      <c r="AJ77" s="70"/>
    </row>
    <row r="78" spans="2:36" x14ac:dyDescent="0.2">
      <c r="B78" s="108" t="s">
        <v>165</v>
      </c>
      <c r="C78" s="48">
        <f>'[2]CUADRO 7B'!C75/C$192</f>
        <v>682862.38290040835</v>
      </c>
      <c r="D78" s="48">
        <f>'[2]CUADRO 7B'!D75/D$192</f>
        <v>817886.31219735683</v>
      </c>
      <c r="E78" s="48">
        <f>'[2]CUADRO 7B'!E75/E$192</f>
        <v>894964.62163295597</v>
      </c>
      <c r="F78" s="48">
        <f>'[2]CUADRO 7B'!F75/F$192</f>
        <v>1006935.3026474036</v>
      </c>
      <c r="G78" s="48">
        <f>'[2]CUADRO 7B'!G75/G$192</f>
        <v>1150063.1840574511</v>
      </c>
      <c r="H78" s="48">
        <f>'[2]CUADRO 7B'!H75/H$192</f>
        <v>1001439.1460952916</v>
      </c>
      <c r="I78" s="48">
        <f>'[2]CUADRO 7B'!I75/I$192</f>
        <v>675093.23619206622</v>
      </c>
      <c r="J78" s="48">
        <f>'[2]CUADRO 7B'!J75/J$192</f>
        <v>713882.96815395285</v>
      </c>
      <c r="K78" s="48">
        <f>'[2]CUADRO 7B'!K75/K$192</f>
        <v>726279.0637238255</v>
      </c>
      <c r="L78" s="48">
        <f>'[2]CUADRO 7B'!L75/L$192</f>
        <v>788529.68026013661</v>
      </c>
      <c r="M78" s="48">
        <f>'[2]CUADRO 7B'!M75/M$192</f>
        <v>773321.12703137647</v>
      </c>
      <c r="N78" s="48">
        <f>'[2]CUADRO 7B'!N75/N$192</f>
        <v>729944.76740250539</v>
      </c>
      <c r="O78" s="48">
        <f>'[2]CUADRO 7B'!O75/O$192</f>
        <v>907791.57054624858</v>
      </c>
      <c r="P78" s="48">
        <f>'[2]CUADRO 7B'!P75/P$192</f>
        <v>2946088.1383052841</v>
      </c>
      <c r="Q78" s="48">
        <f>'[2]CUADRO 7B'!Q75/Q$192</f>
        <v>2021934.755027828</v>
      </c>
      <c r="R78" s="48">
        <f>'[2]CUADRO 7B'!R75/R$192</f>
        <v>1658360.721257841</v>
      </c>
      <c r="S78" s="48">
        <f>'[2]CUADRO 7B'!S75/S$192</f>
        <v>1526836.1024239759</v>
      </c>
      <c r="T78" s="48">
        <f>'[2]CUADRO 7B'!T75/T$192</f>
        <v>1440345.1836324481</v>
      </c>
      <c r="U78" s="48">
        <f>'[2]CUADRO 7B'!U75/U$192</f>
        <v>2266842.9436265379</v>
      </c>
      <c r="V78" s="48">
        <f>'[2]CUADRO 7B'!V75/V$192</f>
        <v>2177354.8053963855</v>
      </c>
      <c r="W78" s="48">
        <f>'[2]CUADRO 7B'!W75/W$192</f>
        <v>1460715.2268232028</v>
      </c>
      <c r="X78" s="48">
        <f>'[2]CUADRO 7B'!X75/X$192</f>
        <v>3425898.0621277061</v>
      </c>
      <c r="Y78" s="48">
        <f>'[2]CUADRO 7B'!Y75/Y$192</f>
        <v>2458592.7409784799</v>
      </c>
      <c r="Z78" s="48">
        <f>'[2]CUADRO 7B'!Z75/Z$192</f>
        <v>2883205.1218299642</v>
      </c>
      <c r="AA78" s="48">
        <f>'[2]CUADRO 7B'!AA75/AA$192</f>
        <v>2725528.0513199731</v>
      </c>
      <c r="AB78" s="48">
        <f>'[2]CUADRO 7B'!AB75/AB$192</f>
        <v>3538774.0047258297</v>
      </c>
      <c r="AC78" s="48">
        <f>'[1]CUADRO 7B'!AC78/$AC$192</f>
        <v>627448.37045775005</v>
      </c>
      <c r="AJ78" s="70"/>
    </row>
    <row r="79" spans="2:36" x14ac:dyDescent="0.2">
      <c r="B79" s="108" t="s">
        <v>166</v>
      </c>
      <c r="C79" s="48">
        <f>'[2]CUADRO 7B'!C76/C$192</f>
        <v>18619.518235946925</v>
      </c>
      <c r="D79" s="48">
        <f>'[2]CUADRO 7B'!D76/D$192</f>
        <v>16854.637387564275</v>
      </c>
      <c r="E79" s="48">
        <f>'[2]CUADRO 7B'!E76/E$192</f>
        <v>14540.717530450029</v>
      </c>
      <c r="F79" s="48">
        <f>'[2]CUADRO 7B'!F76/F$192</f>
        <v>6281.4188544632925</v>
      </c>
      <c r="G79" s="48">
        <f>'[2]CUADRO 7B'!G76/G$192</f>
        <v>11602.583563829025</v>
      </c>
      <c r="H79" s="48">
        <f>'[2]CUADRO 7B'!H76/H$192</f>
        <v>17980.880060341016</v>
      </c>
      <c r="I79" s="48">
        <f>'[2]CUADRO 7B'!I76/I$192</f>
        <v>19262.492501700002</v>
      </c>
      <c r="J79" s="48">
        <f>'[2]CUADRO 7B'!J76/J$192</f>
        <v>16217.938958011013</v>
      </c>
      <c r="K79" s="48">
        <f>'[2]CUADRO 7B'!K76/K$192</f>
        <v>16752.910643261588</v>
      </c>
      <c r="L79" s="48">
        <f>'[2]CUADRO 7B'!L76/L$192</f>
        <v>19134.915939092101</v>
      </c>
      <c r="M79" s="48">
        <f>'[2]CUADRO 7B'!M76/M$192</f>
        <v>33800.709170294445</v>
      </c>
      <c r="N79" s="48">
        <f>'[2]CUADRO 7B'!N76/N$192</f>
        <v>34185.331518180195</v>
      </c>
      <c r="O79" s="48">
        <f>'[2]CUADRO 7B'!O76/O$192</f>
        <v>47116.06894805772</v>
      </c>
      <c r="P79" s="48">
        <f>'[2]CUADRO 7B'!P76/P$192</f>
        <v>32324.380169193733</v>
      </c>
      <c r="Q79" s="48">
        <f>'[2]CUADRO 7B'!Q76/Q$192</f>
        <v>38071.627412351198</v>
      </c>
      <c r="R79" s="48">
        <f>'[2]CUADRO 7B'!R76/R$192</f>
        <v>47812.970533773019</v>
      </c>
      <c r="S79" s="48">
        <f>'[2]CUADRO 7B'!S76/S$192</f>
        <v>51499.406308076199</v>
      </c>
      <c r="T79" s="48">
        <f>'[2]CUADRO 7B'!T76/T$192</f>
        <v>48301.608248625002</v>
      </c>
      <c r="U79" s="48">
        <f>'[2]CUADRO 7B'!U76/U$192</f>
        <v>46151.992030233298</v>
      </c>
      <c r="V79" s="48">
        <f>'[2]CUADRO 7B'!V76/V$192</f>
        <v>44638.745472012335</v>
      </c>
      <c r="W79" s="48">
        <f>'[2]CUADRO 7B'!W76/W$192</f>
        <v>0</v>
      </c>
      <c r="X79" s="48">
        <f>'[2]CUADRO 7B'!X76/X$192</f>
        <v>0</v>
      </c>
      <c r="Y79" s="48">
        <f>'[2]CUADRO 7B'!Y76/Y$192</f>
        <v>0</v>
      </c>
      <c r="Z79" s="48">
        <f>'[2]CUADRO 7B'!Z76/Z$192</f>
        <v>0</v>
      </c>
      <c r="AA79" s="48">
        <f>'[2]CUADRO 7B'!AA76/AA$192</f>
        <v>0</v>
      </c>
      <c r="AB79" s="48">
        <f>'[2]CUADRO 7B'!AB76/AB$192</f>
        <v>0</v>
      </c>
      <c r="AC79" s="48">
        <f>'[1]CUADRO 7B'!AC79/$AC$192</f>
        <v>0</v>
      </c>
      <c r="AJ79" s="70"/>
    </row>
    <row r="80" spans="2:36" x14ac:dyDescent="0.2">
      <c r="B80" s="108" t="s">
        <v>167</v>
      </c>
      <c r="C80" s="48">
        <f>'[2]CUADRO 7B'!C77/C$192</f>
        <v>0</v>
      </c>
      <c r="D80" s="48">
        <f>'[2]CUADRO 7B'!D77/D$192</f>
        <v>0</v>
      </c>
      <c r="E80" s="48">
        <f>'[2]CUADRO 7B'!E77/E$192</f>
        <v>0</v>
      </c>
      <c r="F80" s="48">
        <f>'[2]CUADRO 7B'!F77/F$192</f>
        <v>0</v>
      </c>
      <c r="G80" s="48">
        <f>'[2]CUADRO 7B'!G77/G$192</f>
        <v>0</v>
      </c>
      <c r="H80" s="48">
        <f>'[2]CUADRO 7B'!H77/H$192</f>
        <v>14777.354919373192</v>
      </c>
      <c r="I80" s="48">
        <f>'[2]CUADRO 7B'!I77/I$192</f>
        <v>0</v>
      </c>
      <c r="J80" s="48">
        <f>'[2]CUADRO 7B'!J77/J$192</f>
        <v>10735.398938346332</v>
      </c>
      <c r="K80" s="48">
        <f>'[2]CUADRO 7B'!K77/K$192</f>
        <v>19471.188940913886</v>
      </c>
      <c r="L80" s="48">
        <f>'[2]CUADRO 7B'!L77/L$192</f>
        <v>33427.300372778795</v>
      </c>
      <c r="M80" s="48">
        <f>'[2]CUADRO 7B'!M77/M$192</f>
        <v>29505.08251041541</v>
      </c>
      <c r="N80" s="48">
        <f>'[2]CUADRO 7B'!N77/N$192</f>
        <v>35713.237869615419</v>
      </c>
      <c r="O80" s="48">
        <f>'[2]CUADRO 7B'!O77/O$192</f>
        <v>32763.233255043848</v>
      </c>
      <c r="P80" s="48">
        <f>'[2]CUADRO 7B'!P77/P$192</f>
        <v>34275.376355565662</v>
      </c>
      <c r="Q80" s="48">
        <f>'[2]CUADRO 7B'!Q77/Q$192</f>
        <v>42583.230143448047</v>
      </c>
      <c r="R80" s="48">
        <f>'[2]CUADRO 7B'!R77/R$192</f>
        <v>31297.947149167503</v>
      </c>
      <c r="S80" s="48">
        <f>'[2]CUADRO 7B'!S77/S$192</f>
        <v>23616.946124695143</v>
      </c>
      <c r="T80" s="48">
        <f>'[2]CUADRO 7B'!T77/T$192</f>
        <v>32291.959310183076</v>
      </c>
      <c r="U80" s="48">
        <f>'[2]CUADRO 7B'!U77/U$192</f>
        <v>28017.136682888435</v>
      </c>
      <c r="V80" s="48">
        <f>'[2]CUADRO 7B'!V77/V$192</f>
        <v>19984.072744424357</v>
      </c>
      <c r="W80" s="48">
        <f>'[2]CUADRO 7B'!W77/W$192</f>
        <v>57104.05573425255</v>
      </c>
      <c r="X80" s="48">
        <f>'[2]CUADRO 7B'!X77/X$192</f>
        <v>41938.23373618901</v>
      </c>
      <c r="Y80" s="48">
        <f>'[2]CUADRO 7B'!Y77/Y$192</f>
        <v>38829.364514639608</v>
      </c>
      <c r="Z80" s="48">
        <f>'[2]CUADRO 7B'!Z77/Z$192</f>
        <v>42149.881956497571</v>
      </c>
      <c r="AA80" s="48">
        <f>'[2]CUADRO 7B'!AA77/AA$192</f>
        <v>46846.665019543092</v>
      </c>
      <c r="AB80" s="48">
        <f>'[2]CUADRO 7B'!AB77/AB$192</f>
        <v>47617.640611980678</v>
      </c>
      <c r="AC80" s="48">
        <f>'[1]CUADRO 7B'!AC80/$AC$192</f>
        <v>37833.026613779999</v>
      </c>
      <c r="AJ80" s="70"/>
    </row>
    <row r="81" spans="2:36" x14ac:dyDescent="0.2">
      <c r="B81" s="108" t="s">
        <v>168</v>
      </c>
      <c r="C81" s="48">
        <f>'[2]CUADRO 7B'!C78/C$192</f>
        <v>17288.557423237151</v>
      </c>
      <c r="D81" s="48">
        <f>'[2]CUADRO 7B'!D78/D$192</f>
        <v>9616.6041006827309</v>
      </c>
      <c r="E81" s="48">
        <f>'[2]CUADRO 7B'!E78/E$192</f>
        <v>22000.760552277432</v>
      </c>
      <c r="F81" s="48">
        <f>'[2]CUADRO 7B'!F78/F$192</f>
        <v>8659.7883118371465</v>
      </c>
      <c r="G81" s="48">
        <f>'[2]CUADRO 7B'!G78/G$192</f>
        <v>9474.5398396207329</v>
      </c>
      <c r="H81" s="48">
        <f>'[2]CUADRO 7B'!H78/H$192</f>
        <v>20572.878376547371</v>
      </c>
      <c r="I81" s="48">
        <f>'[2]CUADRO 7B'!I78/I$192</f>
        <v>35431.918830688133</v>
      </c>
      <c r="J81" s="48">
        <f>'[2]CUADRO 7B'!J78/J$192</f>
        <v>25010.072357552472</v>
      </c>
      <c r="K81" s="48">
        <f>'[2]CUADRO 7B'!K78/K$192</f>
        <v>22108.217504664342</v>
      </c>
      <c r="L81" s="48">
        <f>'[2]CUADRO 7B'!L78/L$192</f>
        <v>23636.522202083295</v>
      </c>
      <c r="M81" s="48">
        <f>'[2]CUADRO 7B'!M78/M$192</f>
        <v>24100.093525289052</v>
      </c>
      <c r="N81" s="48">
        <f>'[2]CUADRO 7B'!N78/N$192</f>
        <v>23764.782031407569</v>
      </c>
      <c r="O81" s="48">
        <f>'[2]CUADRO 7B'!O78/O$192</f>
        <v>22807.421704617602</v>
      </c>
      <c r="P81" s="48">
        <f>'[2]CUADRO 7B'!P78/P$192</f>
        <v>24491.122151382577</v>
      </c>
      <c r="Q81" s="48">
        <f>'[2]CUADRO 7B'!Q78/Q$192</f>
        <v>20739.896423074253</v>
      </c>
      <c r="R81" s="48">
        <f>'[2]CUADRO 7B'!R78/R$192</f>
        <v>23401.588481260853</v>
      </c>
      <c r="S81" s="48">
        <f>'[2]CUADRO 7B'!S78/S$192</f>
        <v>23620.216183789926</v>
      </c>
      <c r="T81" s="48">
        <f>'[2]CUADRO 7B'!T78/T$192</f>
        <v>24088.692744351429</v>
      </c>
      <c r="U81" s="48">
        <f>'[2]CUADRO 7B'!U78/U$192</f>
        <v>25944.672840906242</v>
      </c>
      <c r="V81" s="48">
        <f>'[2]CUADRO 7B'!V78/V$192</f>
        <v>27700.734835758674</v>
      </c>
      <c r="W81" s="48">
        <f>'[2]CUADRO 7B'!W78/W$192</f>
        <v>32466.710069610126</v>
      </c>
      <c r="X81" s="48">
        <f>'[2]CUADRO 7B'!X78/X$192</f>
        <v>32626.150411168393</v>
      </c>
      <c r="Y81" s="48">
        <f>'[2]CUADRO 7B'!Y78/Y$192</f>
        <v>29755.361810726812</v>
      </c>
      <c r="Z81" s="48">
        <f>'[2]CUADRO 7B'!Z78/Z$192</f>
        <v>31910.486417007247</v>
      </c>
      <c r="AA81" s="48">
        <f>'[2]CUADRO 7B'!AA78/AA$192</f>
        <v>32407.830129024289</v>
      </c>
      <c r="AB81" s="48">
        <f>'[2]CUADRO 7B'!AB78/AB$192</f>
        <v>34409.501905893951</v>
      </c>
      <c r="AC81" s="48">
        <f>'[1]CUADRO 7B'!AC81/$AC$192</f>
        <v>15246.00900109</v>
      </c>
      <c r="AJ81" s="70"/>
    </row>
    <row r="82" spans="2:36" x14ac:dyDescent="0.2">
      <c r="B82" s="108" t="s">
        <v>169</v>
      </c>
      <c r="C82" s="48">
        <f>'[2]CUADRO 7B'!C79/C$192</f>
        <v>29026.529098749521</v>
      </c>
      <c r="D82" s="48">
        <f>'[2]CUADRO 7B'!D79/D$192</f>
        <v>29688.673894118365</v>
      </c>
      <c r="E82" s="48">
        <f>'[2]CUADRO 7B'!E79/E$192</f>
        <v>25509.203567215714</v>
      </c>
      <c r="F82" s="48">
        <f>'[2]CUADRO 7B'!F79/F$192</f>
        <v>26338.225192130372</v>
      </c>
      <c r="G82" s="48">
        <f>'[2]CUADRO 7B'!G79/G$192</f>
        <v>26115.673576752099</v>
      </c>
      <c r="H82" s="48">
        <f>'[2]CUADRO 7B'!H79/H$192</f>
        <v>31542.209162182375</v>
      </c>
      <c r="I82" s="48">
        <f>'[2]CUADRO 7B'!I79/I$192</f>
        <v>21422.148412175258</v>
      </c>
      <c r="J82" s="48">
        <f>'[2]CUADRO 7B'!J79/J$192</f>
        <v>24050.463809288089</v>
      </c>
      <c r="K82" s="48">
        <f>'[2]CUADRO 7B'!K79/K$192</f>
        <v>25094.075392592094</v>
      </c>
      <c r="L82" s="48">
        <f>'[2]CUADRO 7B'!L79/L$192</f>
        <v>43110.316771463426</v>
      </c>
      <c r="M82" s="48">
        <f>'[2]CUADRO 7B'!M79/M$192</f>
        <v>26961.461009104311</v>
      </c>
      <c r="N82" s="48">
        <f>'[2]CUADRO 7B'!N79/N$192</f>
        <v>28208.788057057573</v>
      </c>
      <c r="O82" s="48">
        <f>'[2]CUADRO 7B'!O79/O$192</f>
        <v>34780.317738351529</v>
      </c>
      <c r="P82" s="48">
        <f>'[2]CUADRO 7B'!P79/P$192</f>
        <v>0</v>
      </c>
      <c r="Q82" s="48">
        <f>'[2]CUADRO 7B'!Q79/Q$192</f>
        <v>0</v>
      </c>
      <c r="R82" s="48">
        <f>'[2]CUADRO 7B'!R79/R$192</f>
        <v>0</v>
      </c>
      <c r="S82" s="48">
        <f>'[2]CUADRO 7B'!S79/S$192</f>
        <v>0</v>
      </c>
      <c r="T82" s="48">
        <f>'[2]CUADRO 7B'!T79/T$192</f>
        <v>0</v>
      </c>
      <c r="U82" s="48">
        <f>'[2]CUADRO 7B'!U79/U$192</f>
        <v>0</v>
      </c>
      <c r="V82" s="48">
        <f>'[2]CUADRO 7B'!V79/V$192</f>
        <v>0</v>
      </c>
      <c r="W82" s="48">
        <f>'[2]CUADRO 7B'!W79/W$192</f>
        <v>0</v>
      </c>
      <c r="X82" s="48">
        <f>'[2]CUADRO 7B'!X79/X$192</f>
        <v>0</v>
      </c>
      <c r="Y82" s="48">
        <f>'[2]CUADRO 7B'!Y79/Y$192</f>
        <v>0</v>
      </c>
      <c r="Z82" s="48">
        <f>'[2]CUADRO 7B'!Z79/Z$192</f>
        <v>0</v>
      </c>
      <c r="AA82" s="48">
        <f>'[2]CUADRO 7B'!AA79/AA$192</f>
        <v>0</v>
      </c>
      <c r="AB82" s="48">
        <f>'[2]CUADRO 7B'!AB79/AB$192</f>
        <v>0</v>
      </c>
      <c r="AC82" s="48">
        <f>'[1]CUADRO 7B'!AC82/$AC$192</f>
        <v>0</v>
      </c>
      <c r="AJ82" s="70"/>
    </row>
    <row r="83" spans="2:36" x14ac:dyDescent="0.2">
      <c r="B83" s="108" t="s">
        <v>170</v>
      </c>
      <c r="C83" s="48">
        <f>'[2]CUADRO 7B'!C80/C$192</f>
        <v>6305.5182043381737</v>
      </c>
      <c r="D83" s="48">
        <f>'[2]CUADRO 7B'!D80/D$192</f>
        <v>5597.5448033108369</v>
      </c>
      <c r="E83" s="48">
        <f>'[2]CUADRO 7B'!E80/E$192</f>
        <v>6920.3941305977442</v>
      </c>
      <c r="F83" s="48">
        <f>'[2]CUADRO 7B'!F80/F$192</f>
        <v>8692.2000790267157</v>
      </c>
      <c r="G83" s="48">
        <f>'[2]CUADRO 7B'!G80/G$192</f>
        <v>9872.6432279345063</v>
      </c>
      <c r="H83" s="48">
        <f>'[2]CUADRO 7B'!H80/H$192</f>
        <v>12258.193547424458</v>
      </c>
      <c r="I83" s="48">
        <f>'[2]CUADRO 7B'!I80/I$192</f>
        <v>14177.9506017516</v>
      </c>
      <c r="J83" s="48">
        <f>'[2]CUADRO 7B'!J80/J$192</f>
        <v>17420.377966572614</v>
      </c>
      <c r="K83" s="48">
        <f>'[2]CUADRO 7B'!K80/K$192</f>
        <v>11582.287806247035</v>
      </c>
      <c r="L83" s="48">
        <f>'[2]CUADRO 7B'!L80/L$192</f>
        <v>56.058624799846207</v>
      </c>
      <c r="M83" s="48">
        <f>'[2]CUADRO 7B'!M80/M$192</f>
        <v>716.59320249729694</v>
      </c>
      <c r="N83" s="48">
        <f>'[2]CUADRO 7B'!N80/N$192</f>
        <v>1122.0979029733153</v>
      </c>
      <c r="O83" s="48">
        <f>'[2]CUADRO 7B'!O80/O$192</f>
        <v>1189.9236770064863</v>
      </c>
      <c r="P83" s="48">
        <f>'[2]CUADRO 7B'!P80/P$192</f>
        <v>1693.7213460329012</v>
      </c>
      <c r="Q83" s="48">
        <f>'[2]CUADRO 7B'!Q80/Q$192</f>
        <v>1454.3573681855585</v>
      </c>
      <c r="R83" s="48">
        <f>'[2]CUADRO 7B'!R80/R$192</f>
        <v>1725.1394938266521</v>
      </c>
      <c r="S83" s="48">
        <f>'[2]CUADRO 7B'!S80/S$192</f>
        <v>1309.0331015463339</v>
      </c>
      <c r="T83" s="48">
        <f>'[2]CUADRO 7B'!T80/T$192</f>
        <v>1009.4976606844376</v>
      </c>
      <c r="U83" s="48">
        <f>'[2]CUADRO 7B'!U80/U$192</f>
        <v>472.41759965895466</v>
      </c>
      <c r="V83" s="48">
        <f>'[2]CUADRO 7B'!V80/V$192</f>
        <v>132.43505519622596</v>
      </c>
      <c r="W83" s="48">
        <f>'[2]CUADRO 7B'!W80/W$192</f>
        <v>40.41900235961586</v>
      </c>
      <c r="X83" s="48">
        <f>'[2]CUADRO 7B'!X80/X$192</f>
        <v>28.083836696731208</v>
      </c>
      <c r="Y83" s="48">
        <f>'[2]CUADRO 7B'!Y80/Y$192</f>
        <v>60.355052698676289</v>
      </c>
      <c r="Z83" s="48">
        <f>'[2]CUADRO 7B'!Z80/Z$192</f>
        <v>613.13302716428154</v>
      </c>
      <c r="AA83" s="48">
        <f>'[2]CUADRO 7B'!AA80/AA$192</f>
        <v>643.38683225255977</v>
      </c>
      <c r="AB83" s="48">
        <f>'[2]CUADRO 7B'!AB80/AB$192</f>
        <v>6.0829796167026133</v>
      </c>
      <c r="AC83" s="48">
        <f>'[1]CUADRO 7B'!AC83/$AC$192</f>
        <v>0.49502428000000004</v>
      </c>
      <c r="AJ83" s="70"/>
    </row>
    <row r="84" spans="2:36" x14ac:dyDescent="0.2">
      <c r="B84" s="108" t="s">
        <v>171</v>
      </c>
      <c r="C84" s="48">
        <f>'[2]CUADRO 7B'!C81/C$192</f>
        <v>0</v>
      </c>
      <c r="D84" s="48">
        <f>'[2]CUADRO 7B'!D81/D$192</f>
        <v>0</v>
      </c>
      <c r="E84" s="48">
        <f>'[2]CUADRO 7B'!E81/E$192</f>
        <v>0</v>
      </c>
      <c r="F84" s="48">
        <f>'[2]CUADRO 7B'!F81/F$192</f>
        <v>0</v>
      </c>
      <c r="G84" s="48">
        <f>'[2]CUADRO 7B'!G81/G$192</f>
        <v>0</v>
      </c>
      <c r="H84" s="48">
        <f>'[2]CUADRO 7B'!H81/H$192</f>
        <v>0</v>
      </c>
      <c r="I84" s="48">
        <f>'[2]CUADRO 7B'!I81/I$192</f>
        <v>0</v>
      </c>
      <c r="J84" s="48">
        <f>'[2]CUADRO 7B'!J81/J$192</f>
        <v>0</v>
      </c>
      <c r="K84" s="48">
        <f>'[2]CUADRO 7B'!K81/K$192</f>
        <v>0</v>
      </c>
      <c r="L84" s="48">
        <f>'[2]CUADRO 7B'!L81/L$192</f>
        <v>0</v>
      </c>
      <c r="M84" s="48">
        <f>'[2]CUADRO 7B'!M81/M$192</f>
        <v>0</v>
      </c>
      <c r="N84" s="48">
        <f>'[2]CUADRO 7B'!N81/N$192</f>
        <v>0</v>
      </c>
      <c r="O84" s="48">
        <f>'[2]CUADRO 7B'!O81/O$192</f>
        <v>0</v>
      </c>
      <c r="P84" s="48">
        <f>'[2]CUADRO 7B'!P81/P$192</f>
        <v>0</v>
      </c>
      <c r="Q84" s="48">
        <f>'[2]CUADRO 7B'!Q81/Q$192</f>
        <v>0</v>
      </c>
      <c r="R84" s="48">
        <f>'[2]CUADRO 7B'!R81/R$192</f>
        <v>0</v>
      </c>
      <c r="S84" s="48">
        <f>'[2]CUADRO 7B'!S81/S$192</f>
        <v>0</v>
      </c>
      <c r="T84" s="48">
        <f>'[2]CUADRO 7B'!T81/T$192</f>
        <v>0</v>
      </c>
      <c r="U84" s="48">
        <f>'[2]CUADRO 7B'!U81/U$192</f>
        <v>0</v>
      </c>
      <c r="V84" s="48">
        <f>'[2]CUADRO 7B'!V81/V$192</f>
        <v>0</v>
      </c>
      <c r="W84" s="48">
        <f>'[2]CUADRO 7B'!W81/W$192</f>
        <v>0</v>
      </c>
      <c r="X84" s="48">
        <f>'[2]CUADRO 7B'!X81/X$192</f>
        <v>0</v>
      </c>
      <c r="Y84" s="48">
        <f>'[2]CUADRO 7B'!Y81/Y$192</f>
        <v>0</v>
      </c>
      <c r="Z84" s="48">
        <f>'[2]CUADRO 7B'!Z81/Z$192</f>
        <v>0</v>
      </c>
      <c r="AA84" s="48">
        <f>'[2]CUADRO 7B'!AA81/AA$192</f>
        <v>0</v>
      </c>
      <c r="AB84" s="48">
        <f>'[2]CUADRO 7B'!AB81/AB$192</f>
        <v>0</v>
      </c>
      <c r="AC84" s="48">
        <f>'[1]CUADRO 7B'!AC84/$AC$192</f>
        <v>0</v>
      </c>
      <c r="AJ84" s="70"/>
    </row>
    <row r="85" spans="2:36" x14ac:dyDescent="0.2">
      <c r="B85" s="108" t="s">
        <v>172</v>
      </c>
      <c r="C85" s="48">
        <f>'[2]CUADRO 7B'!C82/C$192</f>
        <v>496653.97798650392</v>
      </c>
      <c r="D85" s="48">
        <f>'[2]CUADRO 7B'!D82/D$192</f>
        <v>573439.41088579758</v>
      </c>
      <c r="E85" s="48">
        <f>'[2]CUADRO 7B'!E82/E$192</f>
        <v>541902.43288604135</v>
      </c>
      <c r="F85" s="48">
        <f>'[2]CUADRO 7B'!F82/F$192</f>
        <v>583609.10720032023</v>
      </c>
      <c r="G85" s="48">
        <f>'[2]CUADRO 7B'!G82/G$192</f>
        <v>602154.46777605813</v>
      </c>
      <c r="H85" s="48">
        <f>'[2]CUADRO 7B'!H82/H$192</f>
        <v>684910.39621166012</v>
      </c>
      <c r="I85" s="48">
        <f>'[2]CUADRO 7B'!I82/I$192</f>
        <v>740346.22603088792</v>
      </c>
      <c r="J85" s="48">
        <f>'[2]CUADRO 7B'!J82/J$192</f>
        <v>802037.40331651759</v>
      </c>
      <c r="K85" s="48">
        <f>'[2]CUADRO 7B'!K82/K$192</f>
        <v>861332.57116906031</v>
      </c>
      <c r="L85" s="48">
        <f>'[2]CUADRO 7B'!L82/L$192</f>
        <v>962850.24715419451</v>
      </c>
      <c r="M85" s="48">
        <f>'[2]CUADRO 7B'!M82/M$192</f>
        <v>1000202.4776894971</v>
      </c>
      <c r="N85" s="48">
        <f>'[2]CUADRO 7B'!N82/N$192</f>
        <v>984315.39709031547</v>
      </c>
      <c r="O85" s="48">
        <f>'[2]CUADRO 7B'!O82/O$192</f>
        <v>1052547.9940929753</v>
      </c>
      <c r="P85" s="48">
        <f>'[2]CUADRO 7B'!P82/P$192</f>
        <v>1101169.9413602608</v>
      </c>
      <c r="Q85" s="48">
        <f>'[2]CUADRO 7B'!Q82/Q$192</f>
        <v>1129593.3421620217</v>
      </c>
      <c r="R85" s="48">
        <f>'[2]CUADRO 7B'!R82/R$192</f>
        <v>1145808.3578673648</v>
      </c>
      <c r="S85" s="48">
        <f>'[2]CUADRO 7B'!S82/S$192</f>
        <v>1211369.3618144044</v>
      </c>
      <c r="T85" s="48">
        <f>'[2]CUADRO 7B'!T82/T$192</f>
        <v>1263211.2916793698</v>
      </c>
      <c r="U85" s="48">
        <f>'[2]CUADRO 7B'!U82/U$192</f>
        <v>1388464.4059732554</v>
      </c>
      <c r="V85" s="48">
        <f>'[2]CUADRO 7B'!V82/V$192</f>
        <v>1374349.6859694312</v>
      </c>
      <c r="W85" s="48">
        <f>'[2]CUADRO 7B'!W82/W$192</f>
        <v>1478417.6254892393</v>
      </c>
      <c r="X85" s="48">
        <f>'[2]CUADRO 7B'!X82/X$192</f>
        <v>1449180.9443923773</v>
      </c>
      <c r="Y85" s="48">
        <f>'[2]CUADRO 7B'!Y82/Y$192</f>
        <v>1433163.3609169184</v>
      </c>
      <c r="Z85" s="48">
        <f>'[2]CUADRO 7B'!Z82/Z$192</f>
        <v>1512931.9148355778</v>
      </c>
      <c r="AA85" s="48">
        <f>'[2]CUADRO 7B'!AA82/AA$192</f>
        <v>1680983.9030470145</v>
      </c>
      <c r="AB85" s="48">
        <f>'[2]CUADRO 7B'!AB82/AB$192</f>
        <v>1677771.8076068873</v>
      </c>
      <c r="AC85" s="48">
        <f>'[1]CUADRO 7B'!AC85/$AC$192</f>
        <v>414345.49978289002</v>
      </c>
      <c r="AJ85" s="70"/>
    </row>
    <row r="86" spans="2:36" x14ac:dyDescent="0.2">
      <c r="B86" s="108" t="s">
        <v>173</v>
      </c>
      <c r="C86" s="48">
        <f>'[2]CUADRO 7B'!C83/C$192</f>
        <v>478113.36000185332</v>
      </c>
      <c r="D86" s="48">
        <f>'[2]CUADRO 7B'!D83/D$192</f>
        <v>585564.06405048631</v>
      </c>
      <c r="E86" s="48">
        <f>'[2]CUADRO 7B'!E83/E$192</f>
        <v>504868.53213317227</v>
      </c>
      <c r="F86" s="48">
        <f>'[2]CUADRO 7B'!F83/F$192</f>
        <v>538635.19335569697</v>
      </c>
      <c r="G86" s="48">
        <f>'[2]CUADRO 7B'!G83/G$192</f>
        <v>637168.92397859355</v>
      </c>
      <c r="H86" s="48">
        <f>'[2]CUADRO 7B'!H83/H$192</f>
        <v>694126.99128762074</v>
      </c>
      <c r="I86" s="48">
        <f>'[2]CUADRO 7B'!I83/I$192</f>
        <v>703929.90962456714</v>
      </c>
      <c r="J86" s="48">
        <f>'[2]CUADRO 7B'!J83/J$192</f>
        <v>824154.96359506645</v>
      </c>
      <c r="K86" s="48">
        <f>'[2]CUADRO 7B'!K83/K$192</f>
        <v>871072.76928372611</v>
      </c>
      <c r="L86" s="48">
        <f>'[2]CUADRO 7B'!L83/L$192</f>
        <v>927386.81754524563</v>
      </c>
      <c r="M86" s="48">
        <f>'[2]CUADRO 7B'!M83/M$192</f>
        <v>957583.24004116899</v>
      </c>
      <c r="N86" s="48">
        <f>'[2]CUADRO 7B'!N83/N$192</f>
        <v>983613.24266265682</v>
      </c>
      <c r="O86" s="48">
        <f>'[2]CUADRO 7B'!O83/O$192</f>
        <v>1171150.2552740318</v>
      </c>
      <c r="P86" s="48">
        <f>'[2]CUADRO 7B'!P83/P$192</f>
        <v>1192801.9590753135</v>
      </c>
      <c r="Q86" s="48">
        <f>'[2]CUADRO 7B'!Q83/Q$192</f>
        <v>1229813.5570851041</v>
      </c>
      <c r="R86" s="48">
        <f>'[2]CUADRO 7B'!R83/R$192</f>
        <v>1178050.9514577677</v>
      </c>
      <c r="S86" s="48">
        <f>'[2]CUADRO 7B'!S83/S$192</f>
        <v>1246277.0494166343</v>
      </c>
      <c r="T86" s="48">
        <f>'[2]CUADRO 7B'!T83/T$192</f>
        <v>1376278.8055199631</v>
      </c>
      <c r="U86" s="48">
        <f>'[2]CUADRO 7B'!U83/U$192</f>
        <v>1380202.6143166323</v>
      </c>
      <c r="V86" s="48">
        <f>'[2]CUADRO 7B'!V83/V$192</f>
        <v>1449100.9877092326</v>
      </c>
      <c r="W86" s="48">
        <f>'[2]CUADRO 7B'!W83/W$192</f>
        <v>1512993.7556603341</v>
      </c>
      <c r="X86" s="48">
        <f>'[2]CUADRO 7B'!X83/X$192</f>
        <v>1495806.847105589</v>
      </c>
      <c r="Y86" s="48">
        <f>'[2]CUADRO 7B'!Y83/Y$192</f>
        <v>1454698.272016125</v>
      </c>
      <c r="Z86" s="48">
        <f>'[2]CUADRO 7B'!Z83/Z$192</f>
        <v>1544646.8550849473</v>
      </c>
      <c r="AA86" s="48">
        <f>'[2]CUADRO 7B'!AA83/AA$192</f>
        <v>1672214.7216009533</v>
      </c>
      <c r="AB86" s="48">
        <f>'[2]CUADRO 7B'!AB83/AB$192</f>
        <v>1725044.2903082531</v>
      </c>
      <c r="AC86" s="48">
        <f>'[1]CUADRO 7B'!AC86/$AC$192</f>
        <v>382975.61217872996</v>
      </c>
      <c r="AJ86" s="70"/>
    </row>
    <row r="87" spans="2:36" x14ac:dyDescent="0.2">
      <c r="B87" s="108" t="s">
        <v>174</v>
      </c>
      <c r="C87" s="48">
        <f>'[2]CUADRO 7B'!C84/C$192</f>
        <v>0</v>
      </c>
      <c r="D87" s="48">
        <f>'[2]CUADRO 7B'!D84/D$192</f>
        <v>46867.275088833005</v>
      </c>
      <c r="E87" s="48">
        <f>'[2]CUADRO 7B'!E84/E$192</f>
        <v>49161.924962102239</v>
      </c>
      <c r="F87" s="48">
        <f>'[2]CUADRO 7B'!F84/F$192</f>
        <v>50534.33120809251</v>
      </c>
      <c r="G87" s="48">
        <f>'[2]CUADRO 7B'!G84/G$192</f>
        <v>70751.429785289773</v>
      </c>
      <c r="H87" s="48">
        <f>'[2]CUADRO 7B'!H84/H$192</f>
        <v>69744.540998620359</v>
      </c>
      <c r="I87" s="48">
        <f>'[2]CUADRO 7B'!I84/I$192</f>
        <v>76142.413200078867</v>
      </c>
      <c r="J87" s="48">
        <f>'[2]CUADRO 7B'!J84/J$192</f>
        <v>83536.037591226879</v>
      </c>
      <c r="K87" s="48">
        <f>'[2]CUADRO 7B'!K84/K$192</f>
        <v>87728.7362832035</v>
      </c>
      <c r="L87" s="48">
        <f>'[2]CUADRO 7B'!L84/L$192</f>
        <v>58854.471797562939</v>
      </c>
      <c r="M87" s="48">
        <f>'[2]CUADRO 7B'!M84/M$192</f>
        <v>80642.60691104595</v>
      </c>
      <c r="N87" s="48">
        <f>'[2]CUADRO 7B'!N84/N$192</f>
        <v>57015.523775039117</v>
      </c>
      <c r="O87" s="48">
        <f>'[2]CUADRO 7B'!O84/O$192</f>
        <v>85595.414452201658</v>
      </c>
      <c r="P87" s="48">
        <f>'[2]CUADRO 7B'!P84/P$192</f>
        <v>82809.209175632233</v>
      </c>
      <c r="Q87" s="48">
        <f>'[2]CUADRO 7B'!Q84/Q$192</f>
        <v>65802.955634472062</v>
      </c>
      <c r="R87" s="48">
        <f>'[2]CUADRO 7B'!R84/R$192</f>
        <v>101128.67377970451</v>
      </c>
      <c r="S87" s="48">
        <f>'[2]CUADRO 7B'!S84/S$192</f>
        <v>95466.78828313807</v>
      </c>
      <c r="T87" s="48">
        <f>'[2]CUADRO 7B'!T84/T$192</f>
        <v>95810.736618964045</v>
      </c>
      <c r="U87" s="48">
        <f>'[2]CUADRO 7B'!U84/U$192</f>
        <v>77983.982763238033</v>
      </c>
      <c r="V87" s="48">
        <f>'[2]CUADRO 7B'!V84/V$192</f>
        <v>96136.48116594748</v>
      </c>
      <c r="W87" s="48">
        <f>'[2]CUADRO 7B'!W84/W$192</f>
        <v>96472.623872681041</v>
      </c>
      <c r="X87" s="48">
        <f>'[2]CUADRO 7B'!X84/X$192</f>
        <v>102547.06883196773</v>
      </c>
      <c r="Y87" s="48">
        <f>'[2]CUADRO 7B'!Y84/Y$192</f>
        <v>115365.26165868962</v>
      </c>
      <c r="Z87" s="48">
        <f>'[2]CUADRO 7B'!Z84/Z$192</f>
        <v>111783.5437314986</v>
      </c>
      <c r="AA87" s="48">
        <f>'[2]CUADRO 7B'!AA84/AA$192</f>
        <v>122137.45513290797</v>
      </c>
      <c r="AB87" s="48">
        <f>'[2]CUADRO 7B'!AB84/AB$192</f>
        <v>119657.34322719525</v>
      </c>
      <c r="AC87" s="48">
        <f>'[1]CUADRO 7B'!AC87/$AC$192</f>
        <v>27243.927496</v>
      </c>
      <c r="AJ87" s="70"/>
    </row>
    <row r="88" spans="2:36" x14ac:dyDescent="0.2">
      <c r="B88" s="108" t="s">
        <v>175</v>
      </c>
      <c r="C88" s="48">
        <f>'[2]CUADRO 7B'!C85/C$192</f>
        <v>0</v>
      </c>
      <c r="D88" s="48">
        <f>'[2]CUADRO 7B'!D85/D$192</f>
        <v>0</v>
      </c>
      <c r="E88" s="48">
        <f>'[2]CUADRO 7B'!E85/E$192</f>
        <v>0</v>
      </c>
      <c r="F88" s="48">
        <f>'[2]CUADRO 7B'!F85/F$192</f>
        <v>0</v>
      </c>
      <c r="G88" s="48">
        <f>'[2]CUADRO 7B'!G85/G$192</f>
        <v>0</v>
      </c>
      <c r="H88" s="48">
        <f>'[2]CUADRO 7B'!H85/H$192</f>
        <v>0</v>
      </c>
      <c r="I88" s="48">
        <f>'[2]CUADRO 7B'!I85/I$192</f>
        <v>0</v>
      </c>
      <c r="J88" s="48">
        <f>'[2]CUADRO 7B'!J85/J$192</f>
        <v>44145.671362694913</v>
      </c>
      <c r="K88" s="48">
        <f>'[2]CUADRO 7B'!K85/K$192</f>
        <v>43199.618157124904</v>
      </c>
      <c r="L88" s="48">
        <f>'[2]CUADRO 7B'!L85/L$192</f>
        <v>0</v>
      </c>
      <c r="M88" s="48">
        <f>'[2]CUADRO 7B'!M85/M$192</f>
        <v>42955.003568941989</v>
      </c>
      <c r="N88" s="48">
        <f>'[2]CUADRO 7B'!N85/N$192</f>
        <v>40812.582246283666</v>
      </c>
      <c r="O88" s="48">
        <f>'[2]CUADRO 7B'!O85/O$192</f>
        <v>0</v>
      </c>
      <c r="P88" s="48">
        <f>'[2]CUADRO 7B'!P85/P$192</f>
        <v>0</v>
      </c>
      <c r="Q88" s="48">
        <f>'[2]CUADRO 7B'!Q85/Q$192</f>
        <v>0</v>
      </c>
      <c r="R88" s="48">
        <f>'[2]CUADRO 7B'!R85/R$192</f>
        <v>31704.845752848541</v>
      </c>
      <c r="S88" s="48">
        <f>'[2]CUADRO 7B'!S85/S$192</f>
        <v>31890.649571076272</v>
      </c>
      <c r="T88" s="48">
        <f>'[2]CUADRO 7B'!T85/T$192</f>
        <v>40947.166560315316</v>
      </c>
      <c r="U88" s="48">
        <f>'[2]CUADRO 7B'!U85/U$192</f>
        <v>40112.23386311451</v>
      </c>
      <c r="V88" s="48">
        <f>'[2]CUADRO 7B'!V85/V$192</f>
        <v>38777.338173730612</v>
      </c>
      <c r="W88" s="48">
        <f>'[2]CUADRO 7B'!W85/W$192</f>
        <v>40607.547857228252</v>
      </c>
      <c r="X88" s="48">
        <f>'[2]CUADRO 7B'!X85/X$192</f>
        <v>36941.619871177565</v>
      </c>
      <c r="Y88" s="48">
        <f>'[2]CUADRO 7B'!Y85/Y$192</f>
        <v>33754.541784888992</v>
      </c>
      <c r="Z88" s="48">
        <f>'[2]CUADRO 7B'!Z85/Z$192</f>
        <v>4830.3537666714819</v>
      </c>
      <c r="AA88" s="48">
        <f>'[2]CUADRO 7B'!AA85/AA$192</f>
        <v>33962.54768552832</v>
      </c>
      <c r="AB88" s="48">
        <f>'[2]CUADRO 7B'!AB85/AB$192</f>
        <v>34119.404020410715</v>
      </c>
      <c r="AC88" s="48">
        <f>'[1]CUADRO 7B'!AC88/$AC$192</f>
        <v>2413.7344695900001</v>
      </c>
      <c r="AJ88" s="70"/>
    </row>
    <row r="89" spans="2:36" x14ac:dyDescent="0.2">
      <c r="B89" s="108" t="s">
        <v>176</v>
      </c>
      <c r="C89" s="48">
        <f>'[2]CUADRO 7B'!C86/C$192</f>
        <v>25369.188936594153</v>
      </c>
      <c r="D89" s="48">
        <f>'[2]CUADRO 7B'!D86/D$192</f>
        <v>85867.928340344501</v>
      </c>
      <c r="E89" s="48">
        <f>'[2]CUADRO 7B'!E86/E$192</f>
        <v>238703.48426649274</v>
      </c>
      <c r="F89" s="48">
        <f>'[2]CUADRO 7B'!F86/F$192</f>
        <v>267629.09743298247</v>
      </c>
      <c r="G89" s="48">
        <f>'[2]CUADRO 7B'!G86/G$192</f>
        <v>322628.35342800478</v>
      </c>
      <c r="H89" s="48">
        <f>'[2]CUADRO 7B'!H86/H$192</f>
        <v>327226.75018278928</v>
      </c>
      <c r="I89" s="48">
        <f>'[2]CUADRO 7B'!I86/I$192</f>
        <v>426718.53873336158</v>
      </c>
      <c r="J89" s="48">
        <f>'[2]CUADRO 7B'!J86/J$192</f>
        <v>493507.77677641943</v>
      </c>
      <c r="K89" s="48">
        <f>'[2]CUADRO 7B'!K86/K$192</f>
        <v>1277738.3661340529</v>
      </c>
      <c r="L89" s="48">
        <f>'[2]CUADRO 7B'!L86/L$192</f>
        <v>162283.14833709289</v>
      </c>
      <c r="M89" s="48">
        <f>'[2]CUADRO 7B'!M86/M$192</f>
        <v>319338.0104736124</v>
      </c>
      <c r="N89" s="48">
        <f>'[2]CUADRO 7B'!N86/N$192</f>
        <v>339890.80594660417</v>
      </c>
      <c r="O89" s="48">
        <f>'[2]CUADRO 7B'!O86/O$192</f>
        <v>315526.63475081982</v>
      </c>
      <c r="P89" s="48">
        <f>'[2]CUADRO 7B'!P86/P$192</f>
        <v>207498.59684971126</v>
      </c>
      <c r="Q89" s="48">
        <f>'[2]CUADRO 7B'!Q86/Q$192</f>
        <v>132139.25020592654</v>
      </c>
      <c r="R89" s="48">
        <f>'[2]CUADRO 7B'!R86/R$192</f>
        <v>42829.039269360685</v>
      </c>
      <c r="S89" s="48">
        <f>'[2]CUADRO 7B'!S86/S$192</f>
        <v>48862.644368616231</v>
      </c>
      <c r="T89" s="48">
        <f>'[2]CUADRO 7B'!T86/T$192</f>
        <v>237650.72893040205</v>
      </c>
      <c r="U89" s="48">
        <f>'[2]CUADRO 7B'!U86/U$192</f>
        <v>25456.273525969445</v>
      </c>
      <c r="V89" s="48">
        <f>'[2]CUADRO 7B'!V86/V$192</f>
        <v>22534.083752409933</v>
      </c>
      <c r="W89" s="48">
        <f>'[2]CUADRO 7B'!W86/W$192</f>
        <v>13980.098660926484</v>
      </c>
      <c r="X89" s="48">
        <f>'[2]CUADRO 7B'!X86/X$192</f>
        <v>9234.48230446866</v>
      </c>
      <c r="Y89" s="48">
        <f>'[2]CUADRO 7B'!Y86/Y$192</f>
        <v>33663.611482399341</v>
      </c>
      <c r="Z89" s="48">
        <f>'[2]CUADRO 7B'!Z86/Z$192</f>
        <v>29800.878885257018</v>
      </c>
      <c r="AA89" s="48">
        <f>'[2]CUADRO 7B'!AA86/AA$192</f>
        <v>17735.16873508316</v>
      </c>
      <c r="AB89" s="48">
        <f>'[2]CUADRO 7B'!AB86/AB$192</f>
        <v>30011.758411712508</v>
      </c>
      <c r="AC89" s="48">
        <f>'[1]CUADRO 7B'!AC89/$AC$192</f>
        <v>12830.97338644</v>
      </c>
      <c r="AJ89" s="70"/>
    </row>
    <row r="90" spans="2:36" x14ac:dyDescent="0.2">
      <c r="B90" s="108" t="s">
        <v>177</v>
      </c>
      <c r="C90" s="48">
        <f>'[2]CUADRO 7B'!C87/C$192</f>
        <v>86139.745267888473</v>
      </c>
      <c r="D90" s="48">
        <f>'[2]CUADRO 7B'!D87/D$192</f>
        <v>95533.199080592734</v>
      </c>
      <c r="E90" s="48">
        <f>'[2]CUADRO 7B'!E87/E$192</f>
        <v>83470.634609697998</v>
      </c>
      <c r="F90" s="48">
        <f>'[2]CUADRO 7B'!F87/F$192</f>
        <v>82847.375530104546</v>
      </c>
      <c r="G90" s="48">
        <f>'[2]CUADRO 7B'!G87/G$192</f>
        <v>108088.789873214</v>
      </c>
      <c r="H90" s="48">
        <f>'[2]CUADRO 7B'!H87/H$192</f>
        <v>95201.334709648349</v>
      </c>
      <c r="I90" s="48">
        <f>'[2]CUADRO 7B'!I87/I$192</f>
        <v>135726.70527698525</v>
      </c>
      <c r="J90" s="48">
        <f>'[2]CUADRO 7B'!J87/J$192</f>
        <v>231903.81683863921</v>
      </c>
      <c r="K90" s="48">
        <f>'[2]CUADRO 7B'!K87/K$192</f>
        <v>238154.75075058307</v>
      </c>
      <c r="L90" s="48">
        <f>'[2]CUADRO 7B'!L87/L$192</f>
        <v>278153.87833444111</v>
      </c>
      <c r="M90" s="48">
        <f>'[2]CUADRO 7B'!M87/M$192</f>
        <v>318879.0750671936</v>
      </c>
      <c r="N90" s="48">
        <f>'[2]CUADRO 7B'!N87/N$192</f>
        <v>125742.65444679005</v>
      </c>
      <c r="O90" s="48">
        <f>'[2]CUADRO 7B'!O87/O$192</f>
        <v>462962.201077167</v>
      </c>
      <c r="P90" s="48">
        <f>'[2]CUADRO 7B'!P87/P$192</f>
        <v>455502.69690606714</v>
      </c>
      <c r="Q90" s="48">
        <f>'[2]CUADRO 7B'!Q87/Q$192</f>
        <v>500431.16267696954</v>
      </c>
      <c r="R90" s="48">
        <f>'[2]CUADRO 7B'!R87/R$192</f>
        <v>491429.70854623045</v>
      </c>
      <c r="S90" s="48">
        <f>'[2]CUADRO 7B'!S87/S$192</f>
        <v>450437.52784185502</v>
      </c>
      <c r="T90" s="48">
        <f>'[2]CUADRO 7B'!T87/T$192</f>
        <v>478386.92735015199</v>
      </c>
      <c r="U90" s="48">
        <f>'[2]CUADRO 7B'!U87/U$192</f>
        <v>408147.75422379584</v>
      </c>
      <c r="V90" s="48">
        <f>'[2]CUADRO 7B'!V87/V$192</f>
        <v>388375.12253415008</v>
      </c>
      <c r="W90" s="48">
        <f>'[2]CUADRO 7B'!W87/W$192</f>
        <v>333202.97219434899</v>
      </c>
      <c r="X90" s="48">
        <f>'[2]CUADRO 7B'!X87/X$192</f>
        <v>502267.09350991622</v>
      </c>
      <c r="Y90" s="48">
        <f>'[2]CUADRO 7B'!Y87/Y$192</f>
        <v>686739.24097151088</v>
      </c>
      <c r="Z90" s="48">
        <f>'[2]CUADRO 7B'!Z87/Z$192</f>
        <v>1567218.0982107441</v>
      </c>
      <c r="AA90" s="48">
        <f>'[2]CUADRO 7B'!AA87/AA$192</f>
        <v>780353.77741247264</v>
      </c>
      <c r="AB90" s="48">
        <f>'[2]CUADRO 7B'!AB87/AB$192</f>
        <v>790506.82859324897</v>
      </c>
      <c r="AC90" s="48">
        <f>'[1]CUADRO 7B'!AC90/$AC$192</f>
        <v>278589.77220952004</v>
      </c>
      <c r="AJ90" s="70"/>
    </row>
    <row r="91" spans="2:36" x14ac:dyDescent="0.2">
      <c r="B91" s="108" t="s">
        <v>178</v>
      </c>
      <c r="C91" s="48">
        <f>'[2]CUADRO 7B'!C88/C$192</f>
        <v>0</v>
      </c>
      <c r="D91" s="48">
        <f>'[2]CUADRO 7B'!D88/D$192</f>
        <v>0</v>
      </c>
      <c r="E91" s="48">
        <f>'[2]CUADRO 7B'!E88/E$192</f>
        <v>0</v>
      </c>
      <c r="F91" s="48">
        <f>'[2]CUADRO 7B'!F88/F$192</f>
        <v>0</v>
      </c>
      <c r="G91" s="48">
        <f>'[2]CUADRO 7B'!G88/G$192</f>
        <v>0</v>
      </c>
      <c r="H91" s="48">
        <f>'[2]CUADRO 7B'!H88/H$192</f>
        <v>35666.655939416793</v>
      </c>
      <c r="I91" s="48">
        <f>'[2]CUADRO 7B'!I88/I$192</f>
        <v>30392.340248476696</v>
      </c>
      <c r="J91" s="48">
        <f>'[2]CUADRO 7B'!J88/J$192</f>
        <v>35105.357615477347</v>
      </c>
      <c r="K91" s="48">
        <f>'[2]CUADRO 7B'!K88/K$192</f>
        <v>29435.859743876546</v>
      </c>
      <c r="L91" s="48">
        <f>'[2]CUADRO 7B'!L88/L$192</f>
        <v>30042.428676909909</v>
      </c>
      <c r="M91" s="48">
        <f>'[2]CUADRO 7B'!M88/M$192</f>
        <v>30500.280549986346</v>
      </c>
      <c r="N91" s="48">
        <f>'[2]CUADRO 7B'!N88/N$192</f>
        <v>32578.177190724211</v>
      </c>
      <c r="O91" s="48">
        <f>'[2]CUADRO 7B'!O88/O$192</f>
        <v>31090.587951451402</v>
      </c>
      <c r="P91" s="48">
        <f>'[2]CUADRO 7B'!P88/P$192</f>
        <v>30304.271209402483</v>
      </c>
      <c r="Q91" s="48">
        <f>'[2]CUADRO 7B'!Q88/Q$192</f>
        <v>30586.461540522851</v>
      </c>
      <c r="R91" s="48">
        <f>'[2]CUADRO 7B'!R88/R$192</f>
        <v>32102.044921966724</v>
      </c>
      <c r="S91" s="48">
        <f>'[2]CUADRO 7B'!S88/S$192</f>
        <v>36587.895129423101</v>
      </c>
      <c r="T91" s="48">
        <f>'[2]CUADRO 7B'!T88/T$192</f>
        <v>37175.164349286897</v>
      </c>
      <c r="U91" s="48">
        <f>'[2]CUADRO 7B'!U88/U$192</f>
        <v>34455.680172102409</v>
      </c>
      <c r="V91" s="48">
        <f>'[2]CUADRO 7B'!V88/V$192</f>
        <v>33058.315009260143</v>
      </c>
      <c r="W91" s="48">
        <f>'[2]CUADRO 7B'!W88/W$192</f>
        <v>29463.376634062923</v>
      </c>
      <c r="X91" s="48">
        <f>'[2]CUADRO 7B'!X88/X$192</f>
        <v>37359.128074790104</v>
      </c>
      <c r="Y91" s="48">
        <f>'[2]CUADRO 7B'!Y88/Y$192</f>
        <v>37578.919157696095</v>
      </c>
      <c r="Z91" s="48">
        <f>'[2]CUADRO 7B'!Z88/Z$192</f>
        <v>36744.702346055929</v>
      </c>
      <c r="AA91" s="48">
        <f>'[2]CUADRO 7B'!AA88/AA$192</f>
        <v>35265.895841426216</v>
      </c>
      <c r="AB91" s="48">
        <f>'[2]CUADRO 7B'!AB88/AB$192</f>
        <v>36038.261610543785</v>
      </c>
      <c r="AC91" s="48">
        <f>'[1]CUADRO 7B'!AC91/$AC$192</f>
        <v>9453.0936500400003</v>
      </c>
      <c r="AJ91" s="70"/>
    </row>
    <row r="92" spans="2:36" x14ac:dyDescent="0.2">
      <c r="B92" s="108" t="s">
        <v>179</v>
      </c>
      <c r="C92" s="48">
        <f>'[2]CUADRO 7B'!C89/C$192</f>
        <v>0</v>
      </c>
      <c r="D92" s="48">
        <f>'[2]CUADRO 7B'!D89/D$192</f>
        <v>0</v>
      </c>
      <c r="E92" s="48">
        <f>'[2]CUADRO 7B'!E89/E$192</f>
        <v>0</v>
      </c>
      <c r="F92" s="48">
        <f>'[2]CUADRO 7B'!F89/F$192</f>
        <v>0</v>
      </c>
      <c r="G92" s="48">
        <f>'[2]CUADRO 7B'!G89/G$192</f>
        <v>0</v>
      </c>
      <c r="H92" s="48">
        <f>'[2]CUADRO 7B'!H89/H$192</f>
        <v>0</v>
      </c>
      <c r="I92" s="48">
        <f>'[2]CUADRO 7B'!I89/I$192</f>
        <v>0</v>
      </c>
      <c r="J92" s="48">
        <f>'[2]CUADRO 7B'!J89/J$192</f>
        <v>24962.317092627203</v>
      </c>
      <c r="K92" s="48">
        <f>'[2]CUADRO 7B'!K89/K$192</f>
        <v>27821.395390157766</v>
      </c>
      <c r="L92" s="48">
        <f>'[2]CUADRO 7B'!L89/L$192</f>
        <v>20348.905819985899</v>
      </c>
      <c r="M92" s="48">
        <f>'[2]CUADRO 7B'!M89/M$192</f>
        <v>27465.644964639672</v>
      </c>
      <c r="N92" s="48">
        <f>'[2]CUADRO 7B'!N89/N$192</f>
        <v>23949.799382387606</v>
      </c>
      <c r="O92" s="48">
        <f>'[2]CUADRO 7B'!O89/O$192</f>
        <v>0</v>
      </c>
      <c r="P92" s="48">
        <f>'[2]CUADRO 7B'!P89/P$192</f>
        <v>14350.900210448242</v>
      </c>
      <c r="Q92" s="48">
        <f>'[2]CUADRO 7B'!Q89/Q$192</f>
        <v>10093.486832516421</v>
      </c>
      <c r="R92" s="48">
        <f>'[2]CUADRO 7B'!R89/R$192</f>
        <v>70360.759675443303</v>
      </c>
      <c r="S92" s="48">
        <f>'[2]CUADRO 7B'!S89/S$192</f>
        <v>62886.03928650602</v>
      </c>
      <c r="T92" s="48">
        <f>'[2]CUADRO 7B'!T89/T$192</f>
        <v>28733.712716833244</v>
      </c>
      <c r="U92" s="48">
        <f>'[2]CUADRO 7B'!U89/U$192</f>
        <v>66621.048279556679</v>
      </c>
      <c r="V92" s="48">
        <f>'[2]CUADRO 7B'!V89/V$192</f>
        <v>64509.089854268292</v>
      </c>
      <c r="W92" s="48">
        <f>'[2]CUADRO 7B'!W89/W$192</f>
        <v>61781.477519337503</v>
      </c>
      <c r="X92" s="48">
        <f>'[2]CUADRO 7B'!X89/X$192</f>
        <v>60228.935007313718</v>
      </c>
      <c r="Y92" s="48">
        <f>'[2]CUADRO 7B'!Y89/Y$192</f>
        <v>54764.516845877501</v>
      </c>
      <c r="Z92" s="48">
        <f>'[2]CUADRO 7B'!Z89/Z$192</f>
        <v>7145.7418024903563</v>
      </c>
      <c r="AA92" s="48">
        <f>'[2]CUADRO 7B'!AA89/AA$192</f>
        <v>4506.0836133649427</v>
      </c>
      <c r="AB92" s="48">
        <f>'[2]CUADRO 7B'!AB89/AB$192</f>
        <v>11005.513652644531</v>
      </c>
      <c r="AC92" s="48">
        <f>'[1]CUADRO 7B'!AC92/$AC$192</f>
        <v>979.4968799400001</v>
      </c>
      <c r="AJ92" s="70"/>
    </row>
    <row r="93" spans="2:36" x14ac:dyDescent="0.2">
      <c r="B93" s="108" t="s">
        <v>180</v>
      </c>
      <c r="C93" s="48">
        <f>'[2]CUADRO 7B'!C90/C$192</f>
        <v>0</v>
      </c>
      <c r="D93" s="48">
        <f>'[2]CUADRO 7B'!D90/D$192</f>
        <v>45287.483660487451</v>
      </c>
      <c r="E93" s="48">
        <f>'[2]CUADRO 7B'!E90/E$192</f>
        <v>43623.038880387365</v>
      </c>
      <c r="F93" s="48">
        <f>'[2]CUADRO 7B'!F90/F$192</f>
        <v>62008.178710045206</v>
      </c>
      <c r="G93" s="48">
        <f>'[2]CUADRO 7B'!G90/G$192</f>
        <v>64705.269381235943</v>
      </c>
      <c r="H93" s="48">
        <f>'[2]CUADRO 7B'!H90/H$192</f>
        <v>33781.163507419486</v>
      </c>
      <c r="I93" s="48">
        <f>'[2]CUADRO 7B'!I90/I$192</f>
        <v>30798.044922696856</v>
      </c>
      <c r="J93" s="48">
        <f>'[2]CUADRO 7B'!J90/J$192</f>
        <v>33700.007642053628</v>
      </c>
      <c r="K93" s="48">
        <f>'[2]CUADRO 7B'!K90/K$192</f>
        <v>29682.264136475766</v>
      </c>
      <c r="L93" s="48">
        <f>'[2]CUADRO 7B'!L90/L$192</f>
        <v>31579.598412530184</v>
      </c>
      <c r="M93" s="48">
        <f>'[2]CUADRO 7B'!M90/M$192</f>
        <v>36890.442940613379</v>
      </c>
      <c r="N93" s="48">
        <f>'[2]CUADRO 7B'!N90/N$192</f>
        <v>34943.519391751972</v>
      </c>
      <c r="O93" s="48">
        <f>'[2]CUADRO 7B'!O90/O$192</f>
        <v>29579.185042433681</v>
      </c>
      <c r="P93" s="48">
        <f>'[2]CUADRO 7B'!P90/P$192</f>
        <v>28044.275810796476</v>
      </c>
      <c r="Q93" s="48">
        <f>'[2]CUADRO 7B'!Q90/Q$192</f>
        <v>28309.812789667449</v>
      </c>
      <c r="R93" s="48">
        <f>'[2]CUADRO 7B'!R90/R$192</f>
        <v>27448.658293956909</v>
      </c>
      <c r="S93" s="48">
        <f>'[2]CUADRO 7B'!S90/S$192</f>
        <v>36684.430549892219</v>
      </c>
      <c r="T93" s="48">
        <f>'[2]CUADRO 7B'!T90/T$192</f>
        <v>31528.616892107089</v>
      </c>
      <c r="U93" s="48">
        <f>'[2]CUADRO 7B'!U90/U$192</f>
        <v>27121.724561073286</v>
      </c>
      <c r="V93" s="48">
        <f>'[2]CUADRO 7B'!V90/V$192</f>
        <v>25368.90049110468</v>
      </c>
      <c r="W93" s="48">
        <f>'[2]CUADRO 7B'!W90/W$192</f>
        <v>23118.344531285635</v>
      </c>
      <c r="X93" s="48">
        <f>'[2]CUADRO 7B'!X90/X$192</f>
        <v>25432.792504941572</v>
      </c>
      <c r="Y93" s="48">
        <f>'[2]CUADRO 7B'!Y90/Y$192</f>
        <v>24323.415137182306</v>
      </c>
      <c r="Z93" s="48">
        <f>'[2]CUADRO 7B'!Z90/Z$192</f>
        <v>24896.357752390213</v>
      </c>
      <c r="AA93" s="48">
        <f>'[2]CUADRO 7B'!AA90/AA$192</f>
        <v>29260.96251934961</v>
      </c>
      <c r="AB93" s="48">
        <f>'[2]CUADRO 7B'!AB90/AB$192</f>
        <v>32886.572068042995</v>
      </c>
      <c r="AC93" s="48">
        <f>'[1]CUADRO 7B'!AC93/$AC$192</f>
        <v>8429.3803250000001</v>
      </c>
      <c r="AJ93" s="70"/>
    </row>
    <row r="94" spans="2:36" x14ac:dyDescent="0.2">
      <c r="B94" s="108" t="s">
        <v>181</v>
      </c>
      <c r="C94" s="48">
        <f>'[2]CUADRO 7B'!C91/C$192</f>
        <v>0</v>
      </c>
      <c r="D94" s="48">
        <f>'[2]CUADRO 7B'!D91/D$192</f>
        <v>0</v>
      </c>
      <c r="E94" s="48">
        <f>'[2]CUADRO 7B'!E91/E$192</f>
        <v>0</v>
      </c>
      <c r="F94" s="48">
        <f>'[2]CUADRO 7B'!F91/F$192</f>
        <v>0</v>
      </c>
      <c r="G94" s="48">
        <f>'[2]CUADRO 7B'!G91/G$192</f>
        <v>0</v>
      </c>
      <c r="H94" s="48">
        <f>'[2]CUADRO 7B'!H91/H$192</f>
        <v>328682.9612233938</v>
      </c>
      <c r="I94" s="48">
        <f>'[2]CUADRO 7B'!I91/I$192</f>
        <v>401148.92318139441</v>
      </c>
      <c r="J94" s="48">
        <f>'[2]CUADRO 7B'!J91/J$192</f>
        <v>420969.01156446006</v>
      </c>
      <c r="K94" s="48">
        <f>'[2]CUADRO 7B'!K91/K$192</f>
        <v>502911.71167424339</v>
      </c>
      <c r="L94" s="48">
        <f>'[2]CUADRO 7B'!L91/L$192</f>
        <v>520777.20512072294</v>
      </c>
      <c r="M94" s="48">
        <f>'[2]CUADRO 7B'!M91/M$192</f>
        <v>584742.95539684198</v>
      </c>
      <c r="N94" s="48">
        <f>'[2]CUADRO 7B'!N91/N$192</f>
        <v>568604.24441169237</v>
      </c>
      <c r="O94" s="48">
        <f>'[2]CUADRO 7B'!O91/O$192</f>
        <v>461775.27278012538</v>
      </c>
      <c r="P94" s="48">
        <f>'[2]CUADRO 7B'!P91/P$192</f>
        <v>669707.92044545989</v>
      </c>
      <c r="Q94" s="48">
        <f>'[2]CUADRO 7B'!Q91/Q$192</f>
        <v>551468.81106881972</v>
      </c>
      <c r="R94" s="48">
        <f>'[2]CUADRO 7B'!R91/R$192</f>
        <v>532505.99568605586</v>
      </c>
      <c r="S94" s="48">
        <f>'[2]CUADRO 7B'!S91/S$192</f>
        <v>502805.3027700719</v>
      </c>
      <c r="T94" s="48">
        <f>'[2]CUADRO 7B'!T91/T$192</f>
        <v>442705.66773824306</v>
      </c>
      <c r="U94" s="48">
        <f>'[2]CUADRO 7B'!U91/U$192</f>
        <v>455358.96324529935</v>
      </c>
      <c r="V94" s="48">
        <f>'[2]CUADRO 7B'!V91/V$192</f>
        <v>453439.51723857701</v>
      </c>
      <c r="W94" s="48">
        <f>'[2]CUADRO 7B'!W91/W$192</f>
        <v>185041.37305505935</v>
      </c>
      <c r="X94" s="48">
        <f>'[2]CUADRO 7B'!X91/X$192</f>
        <v>36.930701814787263</v>
      </c>
      <c r="Y94" s="48">
        <f>'[2]CUADRO 7B'!Y91/Y$192</f>
        <v>373997.18125756329</v>
      </c>
      <c r="Z94" s="48">
        <f>'[2]CUADRO 7B'!Z91/Z$192</f>
        <v>428311.46625071898</v>
      </c>
      <c r="AA94" s="48">
        <f>'[2]CUADRO 7B'!AA91/AA$192</f>
        <v>475490.29573273985</v>
      </c>
      <c r="AB94" s="48">
        <f>'[2]CUADRO 7B'!AB91/AB$192</f>
        <v>470020.56873584684</v>
      </c>
      <c r="AC94" s="48">
        <f>'[1]CUADRO 7B'!AC94/$AC$192</f>
        <v>110978.594342</v>
      </c>
      <c r="AJ94" s="70"/>
    </row>
    <row r="95" spans="2:36" x14ac:dyDescent="0.2">
      <c r="B95" s="108" t="s">
        <v>182</v>
      </c>
      <c r="C95" s="48">
        <f>'[2]CUADRO 7B'!C92/C$192</f>
        <v>3761.9043385446776</v>
      </c>
      <c r="D95" s="48">
        <f>'[2]CUADRO 7B'!D92/D$192</f>
        <v>44752.601003812648</v>
      </c>
      <c r="E95" s="48">
        <f>'[2]CUADRO 7B'!E92/E$192</f>
        <v>4280.6750373801151</v>
      </c>
      <c r="F95" s="48">
        <f>'[2]CUADRO 7B'!F92/F$192</f>
        <v>6007.6146399293302</v>
      </c>
      <c r="G95" s="48">
        <f>'[2]CUADRO 7B'!G92/G$192</f>
        <v>8483.3851466958567</v>
      </c>
      <c r="H95" s="48">
        <f>'[2]CUADRO 7B'!H92/H$192</f>
        <v>0</v>
      </c>
      <c r="I95" s="48">
        <f>'[2]CUADRO 7B'!I92/I$192</f>
        <v>0</v>
      </c>
      <c r="J95" s="48">
        <f>'[2]CUADRO 7B'!J92/J$192</f>
        <v>0</v>
      </c>
      <c r="K95" s="48">
        <f>'[2]CUADRO 7B'!K92/K$192</f>
        <v>0</v>
      </c>
      <c r="L95" s="48">
        <f>'[2]CUADRO 7B'!L92/L$192</f>
        <v>0</v>
      </c>
      <c r="M95" s="48">
        <f>'[2]CUADRO 7B'!M92/M$192</f>
        <v>0</v>
      </c>
      <c r="N95" s="48">
        <f>'[2]CUADRO 7B'!N92/N$192</f>
        <v>0</v>
      </c>
      <c r="O95" s="48">
        <f>'[2]CUADRO 7B'!O92/O$192</f>
        <v>0</v>
      </c>
      <c r="P95" s="48">
        <f>'[2]CUADRO 7B'!P92/P$192</f>
        <v>0</v>
      </c>
      <c r="Q95" s="48">
        <f>'[2]CUADRO 7B'!Q92/Q$192</f>
        <v>0</v>
      </c>
      <c r="R95" s="48">
        <f>'[2]CUADRO 7B'!R92/R$192</f>
        <v>0</v>
      </c>
      <c r="S95" s="48">
        <f>'[2]CUADRO 7B'!S92/S$192</f>
        <v>0</v>
      </c>
      <c r="T95" s="48">
        <f>'[2]CUADRO 7B'!T92/T$192</f>
        <v>0</v>
      </c>
      <c r="U95" s="48">
        <f>'[2]CUADRO 7B'!U92/U$192</f>
        <v>0</v>
      </c>
      <c r="V95" s="48">
        <f>'[2]CUADRO 7B'!V92/V$192</f>
        <v>0</v>
      </c>
      <c r="W95" s="48">
        <f>'[2]CUADRO 7B'!W92/W$192</f>
        <v>0</v>
      </c>
      <c r="X95" s="48">
        <f>'[2]CUADRO 7B'!X92/X$192</f>
        <v>0</v>
      </c>
      <c r="Y95" s="48">
        <f>'[2]CUADRO 7B'!Y92/Y$192</f>
        <v>0</v>
      </c>
      <c r="Z95" s="48">
        <f>'[2]CUADRO 7B'!Z92/Z$192</f>
        <v>0</v>
      </c>
      <c r="AA95" s="48">
        <f>'[2]CUADRO 7B'!AA92/AA$192</f>
        <v>0</v>
      </c>
      <c r="AB95" s="48">
        <f>'[2]CUADRO 7B'!AB92/AB$192</f>
        <v>0</v>
      </c>
      <c r="AC95" s="48">
        <f>'[1]CUADRO 7B'!AC95/$AC$192</f>
        <v>0</v>
      </c>
      <c r="AJ95" s="70"/>
    </row>
    <row r="96" spans="2:36" x14ac:dyDescent="0.2">
      <c r="B96" s="108" t="s">
        <v>183</v>
      </c>
      <c r="C96" s="48">
        <f>'[2]CUADRO 7B'!C93/C$192</f>
        <v>0</v>
      </c>
      <c r="D96" s="48">
        <f>'[2]CUADRO 7B'!D93/D$192</f>
        <v>0</v>
      </c>
      <c r="E96" s="48">
        <f>'[2]CUADRO 7B'!E93/E$192</f>
        <v>0</v>
      </c>
      <c r="F96" s="48">
        <f>'[2]CUADRO 7B'!F93/F$192</f>
        <v>0</v>
      </c>
      <c r="G96" s="48">
        <f>'[2]CUADRO 7B'!G93/G$192</f>
        <v>0</v>
      </c>
      <c r="H96" s="48">
        <f>'[2]CUADRO 7B'!H93/H$192</f>
        <v>6155.0800886938032</v>
      </c>
      <c r="I96" s="48">
        <f>'[2]CUADRO 7B'!I93/I$192</f>
        <v>791.16121373586179</v>
      </c>
      <c r="J96" s="48">
        <f>'[2]CUADRO 7B'!J93/J$192</f>
        <v>2257.888549754799</v>
      </c>
      <c r="K96" s="48">
        <f>'[2]CUADRO 7B'!K93/K$192</f>
        <v>15145.200935803781</v>
      </c>
      <c r="L96" s="48">
        <f>'[2]CUADRO 7B'!L93/L$192</f>
        <v>51711.191636798954</v>
      </c>
      <c r="M96" s="48">
        <f>'[2]CUADRO 7B'!M93/M$192</f>
        <v>36002.02722221976</v>
      </c>
      <c r="N96" s="48">
        <f>'[2]CUADRO 7B'!N93/N$192</f>
        <v>10944.223583375944</v>
      </c>
      <c r="O96" s="48">
        <f>'[2]CUADRO 7B'!O93/O$192</f>
        <v>18798.904130000647</v>
      </c>
      <c r="P96" s="48">
        <f>'[2]CUADRO 7B'!P93/P$192</f>
        <v>26995.218081680941</v>
      </c>
      <c r="Q96" s="48">
        <f>'[2]CUADRO 7B'!Q93/Q$192</f>
        <v>302511.82223319518</v>
      </c>
      <c r="R96" s="48">
        <f>'[2]CUADRO 7B'!R93/R$192</f>
        <v>352012.42760784441</v>
      </c>
      <c r="S96" s="48">
        <f>'[2]CUADRO 7B'!S93/S$192</f>
        <v>158486.13226375397</v>
      </c>
      <c r="T96" s="48">
        <f>'[2]CUADRO 7B'!T93/T$192</f>
        <v>-16122.225529097961</v>
      </c>
      <c r="U96" s="48">
        <f>'[2]CUADRO 7B'!U93/U$192</f>
        <v>125200.71298007241</v>
      </c>
      <c r="V96" s="48">
        <f>'[2]CUADRO 7B'!V93/V$192</f>
        <v>51287.840332859007</v>
      </c>
      <c r="W96" s="48">
        <f>'[2]CUADRO 7B'!W93/W$192</f>
        <v>11041.494669682023</v>
      </c>
      <c r="X96" s="48">
        <f>'[2]CUADRO 7B'!X93/X$192</f>
        <v>513041.47066363838</v>
      </c>
      <c r="Y96" s="48">
        <f>'[2]CUADRO 7B'!Y93/Y$192</f>
        <v>455758.94930622121</v>
      </c>
      <c r="Z96" s="48">
        <f>'[2]CUADRO 7B'!Z93/Z$192</f>
        <v>354204.6346388642</v>
      </c>
      <c r="AA96" s="48">
        <f>'[2]CUADRO 7B'!AA93/AA$192</f>
        <v>592675.58970075869</v>
      </c>
      <c r="AB96" s="48">
        <f>'[2]CUADRO 7B'!AB93/AB$192</f>
        <v>661028.25558334251</v>
      </c>
      <c r="AC96" s="48">
        <f>'[1]CUADRO 7B'!AC96/$AC$192</f>
        <v>152908.46193235999</v>
      </c>
      <c r="AJ96" s="70"/>
    </row>
    <row r="97" spans="2:36" x14ac:dyDescent="0.2">
      <c r="B97" s="108" t="s">
        <v>184</v>
      </c>
      <c r="C97" s="48">
        <f>'[2]CUADRO 7B'!C94/C$192</f>
        <v>21621.382955893707</v>
      </c>
      <c r="D97" s="48">
        <f>'[2]CUADRO 7B'!D94/D$192</f>
        <v>0</v>
      </c>
      <c r="E97" s="48">
        <f>'[2]CUADRO 7B'!E94/E$192</f>
        <v>0</v>
      </c>
      <c r="F97" s="48">
        <f>'[2]CUADRO 7B'!F94/F$192</f>
        <v>0</v>
      </c>
      <c r="G97" s="48">
        <f>'[2]CUADRO 7B'!G94/G$192</f>
        <v>0</v>
      </c>
      <c r="H97" s="48">
        <f>'[2]CUADRO 7B'!H94/H$192</f>
        <v>54594.829296379969</v>
      </c>
      <c r="I97" s="48">
        <f>'[2]CUADRO 7B'!I94/I$192</f>
        <v>74767.279945652161</v>
      </c>
      <c r="J97" s="48">
        <f>'[2]CUADRO 7B'!J94/J$192</f>
        <v>77639.837155907517</v>
      </c>
      <c r="K97" s="48">
        <f>'[2]CUADRO 7B'!K94/K$192</f>
        <v>55295.632820233535</v>
      </c>
      <c r="L97" s="48">
        <f>'[2]CUADRO 7B'!L94/L$192</f>
        <v>74939.145415982101</v>
      </c>
      <c r="M97" s="48">
        <f>'[2]CUADRO 7B'!M94/M$192</f>
        <v>64096.071813038623</v>
      </c>
      <c r="N97" s="48">
        <f>'[2]CUADRO 7B'!N94/N$192</f>
        <v>65739.554381476351</v>
      </c>
      <c r="O97" s="48">
        <f>'[2]CUADRO 7B'!O94/O$192</f>
        <v>58083.64695739092</v>
      </c>
      <c r="P97" s="48">
        <f>'[2]CUADRO 7B'!P94/P$192</f>
        <v>67067.25678231279</v>
      </c>
      <c r="Q97" s="48">
        <f>'[2]CUADRO 7B'!Q94/Q$192</f>
        <v>80183.667514282672</v>
      </c>
      <c r="R97" s="48">
        <f>'[2]CUADRO 7B'!R94/R$192</f>
        <v>71799.083350029541</v>
      </c>
      <c r="S97" s="48">
        <f>'[2]CUADRO 7B'!S94/S$192</f>
        <v>90917.953569413658</v>
      </c>
      <c r="T97" s="48">
        <f>'[2]CUADRO 7B'!T94/T$192</f>
        <v>88681.858647593952</v>
      </c>
      <c r="U97" s="48">
        <f>'[2]CUADRO 7B'!U94/U$192</f>
        <v>100708.83069031227</v>
      </c>
      <c r="V97" s="48">
        <f>'[2]CUADRO 7B'!V94/V$192</f>
        <v>97564.846927266495</v>
      </c>
      <c r="W97" s="48">
        <f>'[2]CUADRO 7B'!W94/W$192</f>
        <v>77752.192093316145</v>
      </c>
      <c r="X97" s="48">
        <f>'[2]CUADRO 7B'!X94/X$192</f>
        <v>89138.352146810605</v>
      </c>
      <c r="Y97" s="48">
        <f>'[2]CUADRO 7B'!Y94/Y$192</f>
        <v>103396.47132527642</v>
      </c>
      <c r="Z97" s="48">
        <f>'[2]CUADRO 7B'!Z94/Z$192</f>
        <v>110211.94000096363</v>
      </c>
      <c r="AA97" s="48">
        <f>'[2]CUADRO 7B'!AA94/AA$192</f>
        <v>111405.05972413807</v>
      </c>
      <c r="AB97" s="48">
        <f>'[2]CUADRO 7B'!AB94/AB$192</f>
        <v>118437.05108776834</v>
      </c>
      <c r="AC97" s="48">
        <f>'[1]CUADRO 7B'!AC97/$AC$192</f>
        <v>34171.976300249997</v>
      </c>
      <c r="AJ97" s="70"/>
    </row>
    <row r="98" spans="2:36" x14ac:dyDescent="0.2">
      <c r="B98" s="108" t="s">
        <v>185</v>
      </c>
      <c r="C98" s="48">
        <f>'[2]CUADRO 7B'!C95/C$192</f>
        <v>0</v>
      </c>
      <c r="D98" s="48">
        <f>'[2]CUADRO 7B'!D95/D$192</f>
        <v>0</v>
      </c>
      <c r="E98" s="48">
        <f>'[2]CUADRO 7B'!E95/E$192</f>
        <v>0</v>
      </c>
      <c r="F98" s="48">
        <f>'[2]CUADRO 7B'!F95/F$192</f>
        <v>0</v>
      </c>
      <c r="G98" s="48">
        <f>'[2]CUADRO 7B'!G95/G$192</f>
        <v>0</v>
      </c>
      <c r="H98" s="48">
        <f>'[2]CUADRO 7B'!H95/H$192</f>
        <v>0</v>
      </c>
      <c r="I98" s="48">
        <f>'[2]CUADRO 7B'!I95/I$192</f>
        <v>0</v>
      </c>
      <c r="J98" s="48">
        <f>'[2]CUADRO 7B'!J95/J$192</f>
        <v>0</v>
      </c>
      <c r="K98" s="48">
        <f>'[2]CUADRO 7B'!K95/K$192</f>
        <v>0</v>
      </c>
      <c r="L98" s="48">
        <f>'[2]CUADRO 7B'!L95/L$192</f>
        <v>0</v>
      </c>
      <c r="M98" s="48">
        <f>'[2]CUADRO 7B'!M95/M$192</f>
        <v>0</v>
      </c>
      <c r="N98" s="48">
        <f>'[2]CUADRO 7B'!N95/N$192</f>
        <v>0</v>
      </c>
      <c r="O98" s="48">
        <f>'[2]CUADRO 7B'!O95/O$192</f>
        <v>0</v>
      </c>
      <c r="P98" s="48">
        <f>'[2]CUADRO 7B'!P95/P$192</f>
        <v>0</v>
      </c>
      <c r="Q98" s="48">
        <f>'[2]CUADRO 7B'!Q95/Q$192</f>
        <v>0</v>
      </c>
      <c r="R98" s="48">
        <f>'[2]CUADRO 7B'!R95/R$192</f>
        <v>0</v>
      </c>
      <c r="S98" s="48">
        <f>'[2]CUADRO 7B'!S95/S$192</f>
        <v>0</v>
      </c>
      <c r="T98" s="48">
        <f>'[2]CUADRO 7B'!T95/T$192</f>
        <v>0</v>
      </c>
      <c r="U98" s="48">
        <f>'[2]CUADRO 7B'!U95/U$192</f>
        <v>0</v>
      </c>
      <c r="V98" s="48">
        <f>'[2]CUADRO 7B'!V95/V$192</f>
        <v>0</v>
      </c>
      <c r="W98" s="48">
        <f>'[2]CUADRO 7B'!W95/W$192</f>
        <v>0</v>
      </c>
      <c r="X98" s="48">
        <f>'[2]CUADRO 7B'!X95/X$192</f>
        <v>0</v>
      </c>
      <c r="Y98" s="48">
        <f>'[2]CUADRO 7B'!Y95/Y$192</f>
        <v>0</v>
      </c>
      <c r="Z98" s="48">
        <f>'[2]CUADRO 7B'!Z95/Z$192</f>
        <v>0</v>
      </c>
      <c r="AA98" s="48">
        <f>'[2]CUADRO 7B'!AA95/AA$192</f>
        <v>2565.6897581396047</v>
      </c>
      <c r="AB98" s="48">
        <f>'[2]CUADRO 7B'!AB95/AB$192</f>
        <v>2692.9539697022342</v>
      </c>
      <c r="AC98" s="48">
        <f>'[1]CUADRO 7B'!AC98/$AC$192</f>
        <v>521.86717899999996</v>
      </c>
      <c r="AJ98" s="70"/>
    </row>
    <row r="99" spans="2:36" x14ac:dyDescent="0.2">
      <c r="B99" s="108" t="s">
        <v>186</v>
      </c>
      <c r="C99" s="48">
        <f>'[2]CUADRO 7B'!C96/C$192</f>
        <v>0</v>
      </c>
      <c r="D99" s="48">
        <f>'[2]CUADRO 7B'!D96/D$192</f>
        <v>0</v>
      </c>
      <c r="E99" s="48">
        <f>'[2]CUADRO 7B'!E96/E$192</f>
        <v>0</v>
      </c>
      <c r="F99" s="48">
        <f>'[2]CUADRO 7B'!F96/F$192</f>
        <v>0</v>
      </c>
      <c r="G99" s="48">
        <f>'[2]CUADRO 7B'!G96/G$192</f>
        <v>0</v>
      </c>
      <c r="H99" s="48">
        <f>'[2]CUADRO 7B'!H96/H$192</f>
        <v>2849.738803141212</v>
      </c>
      <c r="I99" s="48">
        <f>'[2]CUADRO 7B'!I96/I$192</f>
        <v>3416.0580881704686</v>
      </c>
      <c r="J99" s="48">
        <f>'[2]CUADRO 7B'!J96/J$192</f>
        <v>2620.3021369304456</v>
      </c>
      <c r="K99" s="48">
        <f>'[2]CUADRO 7B'!K96/K$192</f>
        <v>1466.1239205595712</v>
      </c>
      <c r="L99" s="48">
        <f>'[2]CUADRO 7B'!L96/L$192</f>
        <v>1610.0926269373613</v>
      </c>
      <c r="M99" s="48">
        <f>'[2]CUADRO 7B'!M96/M$192</f>
        <v>758.65769982799759</v>
      </c>
      <c r="N99" s="48">
        <f>'[2]CUADRO 7B'!N96/N$192</f>
        <v>684.81812483718932</v>
      </c>
      <c r="O99" s="48">
        <f>'[2]CUADRO 7B'!O96/O$192</f>
        <v>2449.6499031661015</v>
      </c>
      <c r="P99" s="48">
        <f>'[2]CUADRO 7B'!P96/P$192</f>
        <v>6544.1829510628277</v>
      </c>
      <c r="Q99" s="48">
        <f>'[2]CUADRO 7B'!Q96/Q$192</f>
        <v>649.41974056136587</v>
      </c>
      <c r="R99" s="48">
        <f>'[2]CUADRO 7B'!R96/R$192</f>
        <v>763.75715525180215</v>
      </c>
      <c r="S99" s="48">
        <f>'[2]CUADRO 7B'!S96/S$192</f>
        <v>626.65485686603938</v>
      </c>
      <c r="T99" s="48">
        <f>'[2]CUADRO 7B'!T96/T$192</f>
        <v>995.60149399149225</v>
      </c>
      <c r="U99" s="48">
        <f>'[2]CUADRO 7B'!U96/U$192</f>
        <v>1087.2753356460398</v>
      </c>
      <c r="V99" s="48">
        <f>'[2]CUADRO 7B'!V96/V$192</f>
        <v>1150.6758594518797</v>
      </c>
      <c r="W99" s="48">
        <f>'[2]CUADRO 7B'!W96/W$192</f>
        <v>369.88201750799351</v>
      </c>
      <c r="X99" s="48">
        <f>'[2]CUADRO 7B'!X96/X$192</f>
        <v>562.84400989064591</v>
      </c>
      <c r="Y99" s="48">
        <f>'[2]CUADRO 7B'!Y96/Y$192</f>
        <v>1081.8078961077758</v>
      </c>
      <c r="Z99" s="48">
        <f>'[2]CUADRO 7B'!Z96/Z$192</f>
        <v>2463.2471790452746</v>
      </c>
      <c r="AA99" s="48">
        <f>'[2]CUADRO 7B'!AA96/AA$192</f>
        <v>0</v>
      </c>
      <c r="AB99" s="48">
        <f>'[2]CUADRO 7B'!AB96/AB$192</f>
        <v>0</v>
      </c>
      <c r="AC99" s="48">
        <f>'[1]CUADRO 7B'!AC99/$AC$192</f>
        <v>0</v>
      </c>
      <c r="AJ99" s="70"/>
    </row>
    <row r="100" spans="2:36" x14ac:dyDescent="0.2">
      <c r="B100" s="108" t="s">
        <v>187</v>
      </c>
      <c r="C100" s="48">
        <f>'[2]CUADRO 7B'!C97/C$192</f>
        <v>0</v>
      </c>
      <c r="D100" s="48">
        <f>'[2]CUADRO 7B'!D97/D$192</f>
        <v>0</v>
      </c>
      <c r="E100" s="48">
        <f>'[2]CUADRO 7B'!E97/E$192</f>
        <v>0</v>
      </c>
      <c r="F100" s="48">
        <f>'[2]CUADRO 7B'!F97/F$192</f>
        <v>184283.21727682967</v>
      </c>
      <c r="G100" s="48">
        <f>'[2]CUADRO 7B'!G97/G$192</f>
        <v>377567.28588461381</v>
      </c>
      <c r="H100" s="48">
        <f>'[2]CUADRO 7B'!H97/H$192</f>
        <v>207014.23161456577</v>
      </c>
      <c r="I100" s="48">
        <f>'[2]CUADRO 7B'!I97/I$192</f>
        <v>209375.70359733707</v>
      </c>
      <c r="J100" s="48">
        <f>'[2]CUADRO 7B'!J97/J$192</f>
        <v>173198.20950521241</v>
      </c>
      <c r="K100" s="48">
        <f>'[2]CUADRO 7B'!K97/K$192</f>
        <v>136269.03608834386</v>
      </c>
      <c r="L100" s="48">
        <f>'[2]CUADRO 7B'!L97/L$192</f>
        <v>149625.25882127183</v>
      </c>
      <c r="M100" s="48">
        <f>'[2]CUADRO 7B'!M97/M$192</f>
        <v>137333.06045044007</v>
      </c>
      <c r="N100" s="48">
        <f>'[2]CUADRO 7B'!N97/N$192</f>
        <v>140780.47154641323</v>
      </c>
      <c r="O100" s="48">
        <f>'[2]CUADRO 7B'!O97/O$192</f>
        <v>157807.67897655535</v>
      </c>
      <c r="P100" s="48">
        <f>'[2]CUADRO 7B'!P97/P$192</f>
        <v>154128.86801273361</v>
      </c>
      <c r="Q100" s="48">
        <f>'[2]CUADRO 7B'!Q97/Q$192</f>
        <v>139334.88041457158</v>
      </c>
      <c r="R100" s="48">
        <f>'[2]CUADRO 7B'!R97/R$192</f>
        <v>138570.84960881885</v>
      </c>
      <c r="S100" s="48">
        <f>'[2]CUADRO 7B'!S97/S$192</f>
        <v>195609.93022586315</v>
      </c>
      <c r="T100" s="48">
        <f>'[2]CUADRO 7B'!T97/T$192</f>
        <v>198810.06388384395</v>
      </c>
      <c r="U100" s="48">
        <f>'[2]CUADRO 7B'!U97/U$192</f>
        <v>160342.11541007247</v>
      </c>
      <c r="V100" s="48">
        <f>'[2]CUADRO 7B'!V97/V$192</f>
        <v>163926.1489256348</v>
      </c>
      <c r="W100" s="48">
        <f>'[2]CUADRO 7B'!W97/W$192</f>
        <v>167822.78620991626</v>
      </c>
      <c r="X100" s="48">
        <f>'[2]CUADRO 7B'!X97/X$192</f>
        <v>162450.83216924252</v>
      </c>
      <c r="Y100" s="48">
        <f>'[2]CUADRO 7B'!Y97/Y$192</f>
        <v>190107.23267658037</v>
      </c>
      <c r="Z100" s="48">
        <f>'[2]CUADRO 7B'!Z97/Z$192</f>
        <v>222843.27497527748</v>
      </c>
      <c r="AA100" s="48">
        <f>'[2]CUADRO 7B'!AA97/AA$192</f>
        <v>207713.52925589104</v>
      </c>
      <c r="AB100" s="48">
        <f>'[2]CUADRO 7B'!AB97/AB$192</f>
        <v>208354.16692932954</v>
      </c>
      <c r="AC100" s="48">
        <f>'[1]CUADRO 7B'!AC100/$AC$192</f>
        <v>50148.589452760003</v>
      </c>
      <c r="AJ100" s="70"/>
    </row>
    <row r="101" spans="2:36" x14ac:dyDescent="0.2">
      <c r="B101" s="108" t="s">
        <v>188</v>
      </c>
      <c r="C101" s="48">
        <f>'[2]CUADRO 7B'!C98/C$192</f>
        <v>0</v>
      </c>
      <c r="D101" s="48">
        <f>'[2]CUADRO 7B'!D98/D$192</f>
        <v>0</v>
      </c>
      <c r="E101" s="48">
        <f>'[2]CUADRO 7B'!E98/E$192</f>
        <v>0</v>
      </c>
      <c r="F101" s="48">
        <f>'[2]CUADRO 7B'!F98/F$192</f>
        <v>92875.75408007545</v>
      </c>
      <c r="G101" s="48">
        <f>'[2]CUADRO 7B'!G98/G$192</f>
        <v>110973.42238996769</v>
      </c>
      <c r="H101" s="48">
        <f>'[2]CUADRO 7B'!H98/H$192</f>
        <v>160762.91508917784</v>
      </c>
      <c r="I101" s="48">
        <f>'[2]CUADRO 7B'!I98/I$192</f>
        <v>163748.9249778779</v>
      </c>
      <c r="J101" s="48">
        <f>'[2]CUADRO 7B'!J98/J$192</f>
        <v>168256.20789154895</v>
      </c>
      <c r="K101" s="48">
        <f>'[2]CUADRO 7B'!K98/K$192</f>
        <v>145810.46199698845</v>
      </c>
      <c r="L101" s="48">
        <f>'[2]CUADRO 7B'!L98/L$192</f>
        <v>159543.44425114471</v>
      </c>
      <c r="M101" s="48">
        <f>'[2]CUADRO 7B'!M98/M$192</f>
        <v>146148.91749992379</v>
      </c>
      <c r="N101" s="48">
        <f>'[2]CUADRO 7B'!N98/N$192</f>
        <v>152584.50358410727</v>
      </c>
      <c r="O101" s="48">
        <f>'[2]CUADRO 7B'!O98/O$192</f>
        <v>167867.83395518025</v>
      </c>
      <c r="P101" s="48">
        <f>'[2]CUADRO 7B'!P98/P$192</f>
        <v>161010.87482362532</v>
      </c>
      <c r="Q101" s="48">
        <f>'[2]CUADRO 7B'!Q98/Q$192</f>
        <v>163646.0174348708</v>
      </c>
      <c r="R101" s="48">
        <f>'[2]CUADRO 7B'!R98/R$192</f>
        <v>163573.11930424883</v>
      </c>
      <c r="S101" s="48">
        <f>'[2]CUADRO 7B'!S98/S$192</f>
        <v>188460.40337098579</v>
      </c>
      <c r="T101" s="48">
        <f>'[2]CUADRO 7B'!T98/T$192</f>
        <v>218794.779886756</v>
      </c>
      <c r="U101" s="48">
        <f>'[2]CUADRO 7B'!U98/U$192</f>
        <v>192239.99592678764</v>
      </c>
      <c r="V101" s="48">
        <f>'[2]CUADRO 7B'!V98/V$192</f>
        <v>224264.13854889685</v>
      </c>
      <c r="W101" s="48">
        <f>'[2]CUADRO 7B'!W98/W$192</f>
        <v>226429.16395070762</v>
      </c>
      <c r="X101" s="48">
        <f>'[2]CUADRO 7B'!X98/X$192</f>
        <v>219476.54477944475</v>
      </c>
      <c r="Y101" s="48">
        <f>'[2]CUADRO 7B'!Y98/Y$192</f>
        <v>227168.20118876739</v>
      </c>
      <c r="Z101" s="48">
        <f>'[2]CUADRO 7B'!Z98/Z$192</f>
        <v>254227.291037766</v>
      </c>
      <c r="AA101" s="48">
        <f>'[2]CUADRO 7B'!AA98/AA$192</f>
        <v>244922.29263581915</v>
      </c>
      <c r="AB101" s="48">
        <f>'[2]CUADRO 7B'!AB98/AB$192</f>
        <v>252595.53423216811</v>
      </c>
      <c r="AC101" s="48">
        <f>'[1]CUADRO 7B'!AC101/$AC$192</f>
        <v>61841.797924170001</v>
      </c>
      <c r="AJ101" s="70"/>
    </row>
    <row r="102" spans="2:36" x14ac:dyDescent="0.2">
      <c r="B102" s="108" t="s">
        <v>189</v>
      </c>
      <c r="C102" s="48">
        <f>'[2]CUADRO 7B'!C99/C$192</f>
        <v>0</v>
      </c>
      <c r="D102" s="48">
        <f>'[2]CUADRO 7B'!D99/D$192</f>
        <v>0</v>
      </c>
      <c r="E102" s="48">
        <f>'[2]CUADRO 7B'!E99/E$192</f>
        <v>0</v>
      </c>
      <c r="F102" s="48">
        <f>'[2]CUADRO 7B'!F99/F$192</f>
        <v>0</v>
      </c>
      <c r="G102" s="48">
        <f>'[2]CUADRO 7B'!G99/G$192</f>
        <v>13476.53375576036</v>
      </c>
      <c r="H102" s="48">
        <f>'[2]CUADRO 7B'!H99/H$192</f>
        <v>0</v>
      </c>
      <c r="I102" s="48">
        <f>'[2]CUADRO 7B'!I99/I$192</f>
        <v>0</v>
      </c>
      <c r="J102" s="48">
        <f>'[2]CUADRO 7B'!J99/J$192</f>
        <v>0</v>
      </c>
      <c r="K102" s="48">
        <f>'[2]CUADRO 7B'!K99/K$192</f>
        <v>0</v>
      </c>
      <c r="L102" s="48">
        <f>'[2]CUADRO 7B'!L99/L$192</f>
        <v>0</v>
      </c>
      <c r="M102" s="48">
        <f>'[2]CUADRO 7B'!M99/M$192</f>
        <v>0</v>
      </c>
      <c r="N102" s="48">
        <f>'[2]CUADRO 7B'!N99/N$192</f>
        <v>0</v>
      </c>
      <c r="O102" s="48">
        <f>'[2]CUADRO 7B'!O99/O$192</f>
        <v>0</v>
      </c>
      <c r="P102" s="48">
        <f>'[2]CUADRO 7B'!P99/P$192</f>
        <v>0</v>
      </c>
      <c r="Q102" s="48">
        <f>'[2]CUADRO 7B'!Q99/Q$192</f>
        <v>0</v>
      </c>
      <c r="R102" s="48">
        <f>'[2]CUADRO 7B'!R99/R$192</f>
        <v>0</v>
      </c>
      <c r="S102" s="48">
        <f>'[2]CUADRO 7B'!S99/S$192</f>
        <v>0</v>
      </c>
      <c r="T102" s="48">
        <f>'[2]CUADRO 7B'!T99/T$192</f>
        <v>0</v>
      </c>
      <c r="U102" s="48">
        <f>'[2]CUADRO 7B'!U99/U$192</f>
        <v>0</v>
      </c>
      <c r="V102" s="48">
        <f>'[2]CUADRO 7B'!V99/V$192</f>
        <v>0</v>
      </c>
      <c r="W102" s="48">
        <f>'[2]CUADRO 7B'!W99/W$192</f>
        <v>0</v>
      </c>
      <c r="X102" s="48">
        <f>'[2]CUADRO 7B'!X99/X$192</f>
        <v>0</v>
      </c>
      <c r="Y102" s="48">
        <f>'[2]CUADRO 7B'!Y99/Y$192</f>
        <v>0</v>
      </c>
      <c r="Z102" s="48">
        <f>'[2]CUADRO 7B'!Z99/Z$192</f>
        <v>0</v>
      </c>
      <c r="AA102" s="48">
        <f>'[2]CUADRO 7B'!AA99/AA$192</f>
        <v>0</v>
      </c>
      <c r="AB102" s="48">
        <f>'[2]CUADRO 7B'!AB99/AB$192</f>
        <v>0</v>
      </c>
      <c r="AC102" s="48">
        <f>'[1]CUADRO 7B'!AC102/$AC$192</f>
        <v>0</v>
      </c>
      <c r="AJ102" s="70"/>
    </row>
    <row r="103" spans="2:36" x14ac:dyDescent="0.2">
      <c r="B103" s="108" t="s">
        <v>190</v>
      </c>
      <c r="C103" s="48">
        <f>'[2]CUADRO 7B'!C100/C$192</f>
        <v>0</v>
      </c>
      <c r="D103" s="48">
        <f>'[2]CUADRO 7B'!D100/D$192</f>
        <v>0</v>
      </c>
      <c r="E103" s="48">
        <f>'[2]CUADRO 7B'!E100/E$192</f>
        <v>0</v>
      </c>
      <c r="F103" s="48">
        <f>'[2]CUADRO 7B'!F100/F$192</f>
        <v>5095.302699610972</v>
      </c>
      <c r="G103" s="48">
        <f>'[2]CUADRO 7B'!G100/G$192</f>
        <v>13048.251588714007</v>
      </c>
      <c r="H103" s="48">
        <f>'[2]CUADRO 7B'!H100/H$192</f>
        <v>11137.878589031123</v>
      </c>
      <c r="I103" s="48">
        <f>'[2]CUADRO 7B'!I100/I$192</f>
        <v>8508.7269958860688</v>
      </c>
      <c r="J103" s="48">
        <f>'[2]CUADRO 7B'!J100/J$192</f>
        <v>9794.9243217791791</v>
      </c>
      <c r="K103" s="48">
        <f>'[2]CUADRO 7B'!K100/K$192</f>
        <v>6346.0110514812841</v>
      </c>
      <c r="L103" s="48">
        <f>'[2]CUADRO 7B'!L100/L$192</f>
        <v>9758.5286178043498</v>
      </c>
      <c r="M103" s="48">
        <f>'[2]CUADRO 7B'!M100/M$192</f>
        <v>9846.0566823110366</v>
      </c>
      <c r="N103" s="48">
        <f>'[2]CUADRO 7B'!N100/N$192</f>
        <v>80082.888707164268</v>
      </c>
      <c r="O103" s="48">
        <f>'[2]CUADRO 7B'!O100/O$192</f>
        <v>70971.938913973383</v>
      </c>
      <c r="P103" s="48">
        <f>'[2]CUADRO 7B'!P100/P$192</f>
        <v>130099.07833712561</v>
      </c>
      <c r="Q103" s="48">
        <f>'[2]CUADRO 7B'!Q100/Q$192</f>
        <v>23864.057837309661</v>
      </c>
      <c r="R103" s="48">
        <f>'[2]CUADRO 7B'!R100/R$192</f>
        <v>22252.431173058067</v>
      </c>
      <c r="S103" s="48">
        <f>'[2]CUADRO 7B'!S100/S$192</f>
        <v>31311.58041238007</v>
      </c>
      <c r="T103" s="48">
        <f>'[2]CUADRO 7B'!T100/T$192</f>
        <v>27925.886993511653</v>
      </c>
      <c r="U103" s="48">
        <f>'[2]CUADRO 7B'!U100/U$192</f>
        <v>30288.171543309065</v>
      </c>
      <c r="V103" s="48">
        <f>'[2]CUADRO 7B'!V100/V$192</f>
        <v>31153.176617120655</v>
      </c>
      <c r="W103" s="48">
        <f>'[2]CUADRO 7B'!W100/W$192</f>
        <v>30223.579068753872</v>
      </c>
      <c r="X103" s="48">
        <f>'[2]CUADRO 7B'!X100/X$192</f>
        <v>36516.303179002716</v>
      </c>
      <c r="Y103" s="48">
        <f>'[2]CUADRO 7B'!Y100/Y$192</f>
        <v>24529.770103601702</v>
      </c>
      <c r="Z103" s="48">
        <f>'[2]CUADRO 7B'!Z100/Z$192</f>
        <v>27576.594395009677</v>
      </c>
      <c r="AA103" s="48">
        <f>'[2]CUADRO 7B'!AA100/AA$192</f>
        <v>36848.292280766691</v>
      </c>
      <c r="AB103" s="48">
        <f>'[2]CUADRO 7B'!AB100/AB$192</f>
        <v>41032.957369069598</v>
      </c>
      <c r="AC103" s="48">
        <f>'[1]CUADRO 7B'!AC103/$AC$192</f>
        <v>7690.3815700699997</v>
      </c>
      <c r="AJ103" s="70"/>
    </row>
    <row r="104" spans="2:36" x14ac:dyDescent="0.2">
      <c r="B104" s="108" t="s">
        <v>191</v>
      </c>
      <c r="C104" s="48">
        <f>'[2]CUADRO 7B'!C101/C$192</f>
        <v>0</v>
      </c>
      <c r="D104" s="48">
        <f>'[2]CUADRO 7B'!D101/D$192</f>
        <v>0</v>
      </c>
      <c r="E104" s="48">
        <f>'[2]CUADRO 7B'!E101/E$192</f>
        <v>0</v>
      </c>
      <c r="F104" s="48">
        <f>'[2]CUADRO 7B'!F101/F$192</f>
        <v>0</v>
      </c>
      <c r="G104" s="48">
        <f>'[2]CUADRO 7B'!G101/G$192</f>
        <v>0</v>
      </c>
      <c r="H104" s="48">
        <f>'[2]CUADRO 7B'!H101/H$192</f>
        <v>0</v>
      </c>
      <c r="I104" s="48">
        <f>'[2]CUADRO 7B'!I101/I$192</f>
        <v>0</v>
      </c>
      <c r="J104" s="48">
        <f>'[2]CUADRO 7B'!J101/J$192</f>
        <v>171059.78464619984</v>
      </c>
      <c r="K104" s="48">
        <f>'[2]CUADRO 7B'!K101/K$192</f>
        <v>332884.70396227366</v>
      </c>
      <c r="L104" s="48">
        <f>'[2]CUADRO 7B'!L101/L$192</f>
        <v>43510.808997150023</v>
      </c>
      <c r="M104" s="48">
        <f>'[2]CUADRO 7B'!M101/M$192</f>
        <v>0</v>
      </c>
      <c r="N104" s="48">
        <f>'[2]CUADRO 7B'!N101/N$192</f>
        <v>0</v>
      </c>
      <c r="O104" s="48">
        <f>'[2]CUADRO 7B'!O101/O$192</f>
        <v>0</v>
      </c>
      <c r="P104" s="48">
        <f>'[2]CUADRO 7B'!P101/P$192</f>
        <v>0</v>
      </c>
      <c r="Q104" s="48">
        <f>'[2]CUADRO 7B'!Q101/Q$192</f>
        <v>0</v>
      </c>
      <c r="R104" s="48">
        <f>'[2]CUADRO 7B'!R101/R$192</f>
        <v>2026198.1737844734</v>
      </c>
      <c r="S104" s="48">
        <f>'[2]CUADRO 7B'!S101/S$192</f>
        <v>2233491.6642133906</v>
      </c>
      <c r="T104" s="48">
        <f>'[2]CUADRO 7B'!T101/T$192</f>
        <v>2915130.4095941335</v>
      </c>
      <c r="U104" s="48">
        <f>'[2]CUADRO 7B'!U101/U$192</f>
        <v>2817050.8103704914</v>
      </c>
      <c r="V104" s="48">
        <f>'[2]CUADRO 7B'!V101/V$192</f>
        <v>2005374.5083248103</v>
      </c>
      <c r="W104" s="48">
        <f>'[2]CUADRO 7B'!W101/W$192</f>
        <v>714113.22486432875</v>
      </c>
      <c r="X104" s="48">
        <f>'[2]CUADRO 7B'!X101/X$192</f>
        <v>152000.00516495993</v>
      </c>
      <c r="Y104" s="48">
        <f>'[2]CUADRO 7B'!Y101/Y$192</f>
        <v>218208.90418849801</v>
      </c>
      <c r="Z104" s="48">
        <f>'[2]CUADRO 7B'!Z101/Z$192</f>
        <v>1395787.7826938059</v>
      </c>
      <c r="AA104" s="48">
        <f>'[2]CUADRO 7B'!AA101/AA$192</f>
        <v>13443.908965324048</v>
      </c>
      <c r="AB104" s="48">
        <f>'[2]CUADRO 7B'!AB101/AB$192</f>
        <v>491342.56208599918</v>
      </c>
      <c r="AC104" s="48">
        <f>'[1]CUADRO 7B'!AC104/$AC$192</f>
        <v>164179.83544339001</v>
      </c>
      <c r="AJ104" s="70"/>
    </row>
    <row r="105" spans="2:36" x14ac:dyDescent="0.2">
      <c r="B105" s="108" t="s">
        <v>192</v>
      </c>
      <c r="C105" s="48">
        <f>'[2]CUADRO 7B'!C102/C$192</f>
        <v>0</v>
      </c>
      <c r="D105" s="48">
        <f>'[2]CUADRO 7B'!D102/D$192</f>
        <v>0</v>
      </c>
      <c r="E105" s="48">
        <f>'[2]CUADRO 7B'!E102/E$192</f>
        <v>0</v>
      </c>
      <c r="F105" s="48">
        <f>'[2]CUADRO 7B'!F102/F$192</f>
        <v>0</v>
      </c>
      <c r="G105" s="48">
        <f>'[2]CUADRO 7B'!G102/G$192</f>
        <v>407538.09890158992</v>
      </c>
      <c r="H105" s="48">
        <f>'[2]CUADRO 7B'!H102/H$192</f>
        <v>446365.81191608543</v>
      </c>
      <c r="I105" s="48">
        <f>'[2]CUADRO 7B'!I102/I$192</f>
        <v>292298.72154267243</v>
      </c>
      <c r="J105" s="48">
        <f>'[2]CUADRO 7B'!J102/J$192</f>
        <v>105415.88637277791</v>
      </c>
      <c r="K105" s="48">
        <f>'[2]CUADRO 7B'!K102/K$192</f>
        <v>33061.890519834065</v>
      </c>
      <c r="L105" s="48">
        <f>'[2]CUADRO 7B'!L102/L$192</f>
        <v>56793.013032174145</v>
      </c>
      <c r="M105" s="48">
        <f>'[2]CUADRO 7B'!M102/M$192</f>
        <v>13284.663072507519</v>
      </c>
      <c r="N105" s="48">
        <f>'[2]CUADRO 7B'!N102/N$192</f>
        <v>21956.606370761307</v>
      </c>
      <c r="O105" s="48">
        <f>'[2]CUADRO 7B'!O102/O$192</f>
        <v>56367.359657825604</v>
      </c>
      <c r="P105" s="48">
        <f>'[2]CUADRO 7B'!P102/P$192</f>
        <v>4763.3152561675879</v>
      </c>
      <c r="Q105" s="48">
        <f>'[2]CUADRO 7B'!Q102/Q$192</f>
        <v>3605.2718328002106</v>
      </c>
      <c r="R105" s="48">
        <f>'[2]CUADRO 7B'!R102/R$192</f>
        <v>1118.5123823749998</v>
      </c>
      <c r="S105" s="48">
        <f>'[2]CUADRO 7B'!S102/S$192</f>
        <v>168642.47519885399</v>
      </c>
      <c r="T105" s="48">
        <f>'[2]CUADRO 7B'!T102/T$192</f>
        <v>201610.86843752398</v>
      </c>
      <c r="U105" s="48">
        <f>'[2]CUADRO 7B'!U102/U$192</f>
        <v>219102.14097021948</v>
      </c>
      <c r="V105" s="48">
        <f>'[2]CUADRO 7B'!V102/V$192</f>
        <v>195505.23072317321</v>
      </c>
      <c r="W105" s="48">
        <f>'[2]CUADRO 7B'!W102/W$192</f>
        <v>220630.33450115263</v>
      </c>
      <c r="X105" s="48">
        <f>'[2]CUADRO 7B'!X102/X$192</f>
        <v>212891.2854607027</v>
      </c>
      <c r="Y105" s="48">
        <f>'[2]CUADRO 7B'!Y102/Y$192</f>
        <v>233728.73582635791</v>
      </c>
      <c r="Z105" s="48">
        <f>'[2]CUADRO 7B'!Z102/Z$192</f>
        <v>273566.38444105186</v>
      </c>
      <c r="AA105" s="48">
        <f>'[2]CUADRO 7B'!AA102/AA$192</f>
        <v>247456.61790995259</v>
      </c>
      <c r="AB105" s="48">
        <f>'[2]CUADRO 7B'!AB102/AB$192</f>
        <v>262139.94294968332</v>
      </c>
      <c r="AC105" s="48">
        <f>'[1]CUADRO 7B'!AC105/$AC$192</f>
        <v>76000.607178120001</v>
      </c>
      <c r="AJ105" s="70"/>
    </row>
    <row r="106" spans="2:36" x14ac:dyDescent="0.2">
      <c r="B106" s="108" t="s">
        <v>193</v>
      </c>
      <c r="C106" s="48">
        <f>'[2]CUADRO 7B'!C103/C$192</f>
        <v>0</v>
      </c>
      <c r="D106" s="48">
        <f>'[2]CUADRO 7B'!D103/D$192</f>
        <v>0</v>
      </c>
      <c r="E106" s="48">
        <f>'[2]CUADRO 7B'!E103/E$192</f>
        <v>0</v>
      </c>
      <c r="F106" s="48">
        <f>'[2]CUADRO 7B'!F103/F$192</f>
        <v>0</v>
      </c>
      <c r="G106" s="48">
        <f>'[2]CUADRO 7B'!G103/G$192</f>
        <v>0</v>
      </c>
      <c r="H106" s="48">
        <f>'[2]CUADRO 7B'!H103/H$192</f>
        <v>0</v>
      </c>
      <c r="I106" s="48">
        <f>'[2]CUADRO 7B'!I103/I$192</f>
        <v>0</v>
      </c>
      <c r="J106" s="48">
        <f>'[2]CUADRO 7B'!J103/J$192</f>
        <v>100.64548646460698</v>
      </c>
      <c r="K106" s="48">
        <f>'[2]CUADRO 7B'!K103/K$192</f>
        <v>18.350988491108282</v>
      </c>
      <c r="L106" s="48">
        <f>'[2]CUADRO 7B'!L103/L$192</f>
        <v>13.901769975736871</v>
      </c>
      <c r="M106" s="48">
        <f>'[2]CUADRO 7B'!M103/M$192</f>
        <v>7.864650425113795</v>
      </c>
      <c r="N106" s="48">
        <f>'[2]CUADRO 7B'!N103/N$192</f>
        <v>4.803434981490966</v>
      </c>
      <c r="O106" s="48">
        <f>'[2]CUADRO 7B'!O103/O$192</f>
        <v>2.4679547341990338</v>
      </c>
      <c r="P106" s="48">
        <f>'[2]CUADRO 7B'!P103/P$192</f>
        <v>4.7756291174156287</v>
      </c>
      <c r="Q106" s="48">
        <f>'[2]CUADRO 7B'!Q103/Q$192</f>
        <v>4.128560313100702</v>
      </c>
      <c r="R106" s="48">
        <f>'[2]CUADRO 7B'!R103/R$192</f>
        <v>4.8150981846256924</v>
      </c>
      <c r="S106" s="48">
        <f>'[2]CUADRO 7B'!S103/S$192</f>
        <v>3.0086950502533742</v>
      </c>
      <c r="T106" s="48">
        <f>'[2]CUADRO 7B'!T103/T$192</f>
        <v>1.6558814948108176</v>
      </c>
      <c r="U106" s="48">
        <f>'[2]CUADRO 7B'!U103/U$192</f>
        <v>2.5449632054649198</v>
      </c>
      <c r="V106" s="48">
        <f>'[2]CUADRO 7B'!V103/V$192</f>
        <v>1.632359199350393</v>
      </c>
      <c r="W106" s="48">
        <f>'[2]CUADRO 7B'!W103/W$192</f>
        <v>0.40206444068604041</v>
      </c>
      <c r="X106" s="48">
        <f>'[2]CUADRO 7B'!X103/X$192</f>
        <v>0</v>
      </c>
      <c r="Y106" s="48">
        <f>'[2]CUADRO 7B'!Y103/Y$192</f>
        <v>0</v>
      </c>
      <c r="Z106" s="48">
        <f>'[2]CUADRO 7B'!Z103/Z$192</f>
        <v>0</v>
      </c>
      <c r="AA106" s="48">
        <f>'[2]CUADRO 7B'!AA103/AA$192</f>
        <v>0</v>
      </c>
      <c r="AB106" s="48">
        <f>'[2]CUADRO 7B'!AB103/AB$192</f>
        <v>0</v>
      </c>
      <c r="AC106" s="48">
        <f>'[1]CUADRO 7B'!AC106/$AC$192</f>
        <v>0</v>
      </c>
      <c r="AJ106" s="70"/>
    </row>
    <row r="107" spans="2:36" x14ac:dyDescent="0.2">
      <c r="B107" s="108" t="s">
        <v>194</v>
      </c>
      <c r="C107" s="48">
        <f>'[2]CUADRO 7B'!C104/C$192</f>
        <v>0</v>
      </c>
      <c r="D107" s="48">
        <f>'[2]CUADRO 7B'!D104/D$192</f>
        <v>0</v>
      </c>
      <c r="E107" s="48">
        <f>'[2]CUADRO 7B'!E104/E$192</f>
        <v>0</v>
      </c>
      <c r="F107" s="48">
        <f>'[2]CUADRO 7B'!F104/F$192</f>
        <v>0</v>
      </c>
      <c r="G107" s="48">
        <f>'[2]CUADRO 7B'!G104/G$192</f>
        <v>0</v>
      </c>
      <c r="H107" s="48">
        <f>'[2]CUADRO 7B'!H104/H$192</f>
        <v>0</v>
      </c>
      <c r="I107" s="48">
        <f>'[2]CUADRO 7B'!I104/I$192</f>
        <v>0</v>
      </c>
      <c r="J107" s="48">
        <f>'[2]CUADRO 7B'!J104/J$192</f>
        <v>0</v>
      </c>
      <c r="K107" s="48">
        <f>'[2]CUADRO 7B'!K104/K$192</f>
        <v>0</v>
      </c>
      <c r="L107" s="48">
        <f>'[2]CUADRO 7B'!L104/L$192</f>
        <v>0</v>
      </c>
      <c r="M107" s="48">
        <f>'[2]CUADRO 7B'!M104/M$192</f>
        <v>0</v>
      </c>
      <c r="N107" s="48">
        <f>'[2]CUADRO 7B'!N104/N$192</f>
        <v>0</v>
      </c>
      <c r="O107" s="48">
        <f>'[2]CUADRO 7B'!O104/O$192</f>
        <v>0</v>
      </c>
      <c r="P107" s="48">
        <f>'[2]CUADRO 7B'!P104/P$192</f>
        <v>0</v>
      </c>
      <c r="Q107" s="48">
        <f>'[2]CUADRO 7B'!Q104/Q$192</f>
        <v>0</v>
      </c>
      <c r="R107" s="48">
        <f>'[2]CUADRO 7B'!R104/R$192</f>
        <v>0</v>
      </c>
      <c r="S107" s="48">
        <f>'[2]CUADRO 7B'!S104/S$192</f>
        <v>0</v>
      </c>
      <c r="T107" s="48">
        <f>'[2]CUADRO 7B'!T104/T$192</f>
        <v>0</v>
      </c>
      <c r="U107" s="48">
        <f>'[2]CUADRO 7B'!U104/U$192</f>
        <v>0</v>
      </c>
      <c r="V107" s="48">
        <f>'[2]CUADRO 7B'!V104/V$192</f>
        <v>0</v>
      </c>
      <c r="W107" s="48">
        <f>'[2]CUADRO 7B'!W104/W$192</f>
        <v>0</v>
      </c>
      <c r="X107" s="48">
        <f>'[2]CUADRO 7B'!X104/X$192</f>
        <v>0</v>
      </c>
      <c r="Y107" s="48">
        <f>'[2]CUADRO 7B'!Y104/Y$192</f>
        <v>0</v>
      </c>
      <c r="Z107" s="48">
        <f>'[2]CUADRO 7B'!Z104/Z$192</f>
        <v>0</v>
      </c>
      <c r="AA107" s="48">
        <f>'[2]CUADRO 7B'!AA104/AA$192</f>
        <v>0</v>
      </c>
      <c r="AB107" s="48">
        <f>'[2]CUADRO 7B'!AB104/AB$192</f>
        <v>0</v>
      </c>
      <c r="AC107" s="48">
        <f>'[1]CUADRO 7B'!AC107/$AC$192</f>
        <v>0</v>
      </c>
      <c r="AJ107" s="70"/>
    </row>
    <row r="108" spans="2:36" x14ac:dyDescent="0.2">
      <c r="B108" s="108" t="s">
        <v>195</v>
      </c>
      <c r="C108" s="48">
        <f>'[2]CUADRO 7B'!C105/C$192</f>
        <v>0</v>
      </c>
      <c r="D108" s="48">
        <f>'[2]CUADRO 7B'!D105/D$192</f>
        <v>0</v>
      </c>
      <c r="E108" s="48">
        <f>'[2]CUADRO 7B'!E105/E$192</f>
        <v>0</v>
      </c>
      <c r="F108" s="48">
        <f>'[2]CUADRO 7B'!F105/F$192</f>
        <v>0</v>
      </c>
      <c r="G108" s="48">
        <f>'[2]CUADRO 7B'!G105/G$192</f>
        <v>0</v>
      </c>
      <c r="H108" s="48">
        <f>'[2]CUADRO 7B'!H105/H$192</f>
        <v>0</v>
      </c>
      <c r="I108" s="48">
        <f>'[2]CUADRO 7B'!I105/I$192</f>
        <v>0</v>
      </c>
      <c r="J108" s="48">
        <f>'[2]CUADRO 7B'!J105/J$192</f>
        <v>0</v>
      </c>
      <c r="K108" s="48">
        <f>'[2]CUADRO 7B'!K105/K$192</f>
        <v>28.816488931387653</v>
      </c>
      <c r="L108" s="48">
        <f>'[2]CUADRO 7B'!L105/L$192</f>
        <v>0</v>
      </c>
      <c r="M108" s="48">
        <f>'[2]CUADRO 7B'!M105/M$192</f>
        <v>0</v>
      </c>
      <c r="N108" s="48">
        <f>'[2]CUADRO 7B'!N105/N$192</f>
        <v>0</v>
      </c>
      <c r="O108" s="48">
        <f>'[2]CUADRO 7B'!O105/O$192</f>
        <v>0</v>
      </c>
      <c r="P108" s="48">
        <f>'[2]CUADRO 7B'!P105/P$192</f>
        <v>0</v>
      </c>
      <c r="Q108" s="48">
        <f>'[2]CUADRO 7B'!Q105/Q$192</f>
        <v>0</v>
      </c>
      <c r="R108" s="48">
        <f>'[2]CUADRO 7B'!R105/R$192</f>
        <v>0</v>
      </c>
      <c r="S108" s="48">
        <f>'[2]CUADRO 7B'!S105/S$192</f>
        <v>0</v>
      </c>
      <c r="T108" s="48">
        <f>'[2]CUADRO 7B'!T105/T$192</f>
        <v>0</v>
      </c>
      <c r="U108" s="48">
        <f>'[2]CUADRO 7B'!U105/U$192</f>
        <v>0</v>
      </c>
      <c r="V108" s="48">
        <f>'[2]CUADRO 7B'!V105/V$192</f>
        <v>0</v>
      </c>
      <c r="W108" s="48">
        <f>'[2]CUADRO 7B'!W105/W$192</f>
        <v>0</v>
      </c>
      <c r="X108" s="48">
        <f>'[2]CUADRO 7B'!X105/X$192</f>
        <v>0</v>
      </c>
      <c r="Y108" s="48">
        <f>'[2]CUADRO 7B'!Y105/Y$192</f>
        <v>0</v>
      </c>
      <c r="Z108" s="48">
        <f>'[2]CUADRO 7B'!Z105/Z$192</f>
        <v>0</v>
      </c>
      <c r="AA108" s="48">
        <f>'[2]CUADRO 7B'!AA105/AA$192</f>
        <v>0</v>
      </c>
      <c r="AB108" s="48">
        <f>'[2]CUADRO 7B'!AB105/AB$192</f>
        <v>0</v>
      </c>
      <c r="AC108" s="48">
        <f>'[1]CUADRO 7B'!AC108/$AC$192</f>
        <v>0</v>
      </c>
      <c r="AJ108" s="70"/>
    </row>
    <row r="109" spans="2:36" x14ac:dyDescent="0.2">
      <c r="B109" s="108" t="s">
        <v>196</v>
      </c>
      <c r="C109" s="48">
        <f>'[2]CUADRO 7B'!C106/C$192</f>
        <v>0</v>
      </c>
      <c r="D109" s="48">
        <f>'[2]CUADRO 7B'!D106/D$192</f>
        <v>0</v>
      </c>
      <c r="E109" s="48">
        <f>'[2]CUADRO 7B'!E106/E$192</f>
        <v>0</v>
      </c>
      <c r="F109" s="48">
        <f>'[2]CUADRO 7B'!F106/F$192</f>
        <v>0</v>
      </c>
      <c r="G109" s="48">
        <f>'[2]CUADRO 7B'!G106/G$192</f>
        <v>0</v>
      </c>
      <c r="H109" s="48">
        <f>'[2]CUADRO 7B'!H106/H$192</f>
        <v>0</v>
      </c>
      <c r="I109" s="48">
        <f>'[2]CUADRO 7B'!I106/I$192</f>
        <v>0</v>
      </c>
      <c r="J109" s="48">
        <f>'[2]CUADRO 7B'!J106/J$192</f>
        <v>0</v>
      </c>
      <c r="K109" s="48">
        <f>'[2]CUADRO 7B'!K106/K$192</f>
        <v>33763.25624150021</v>
      </c>
      <c r="L109" s="48">
        <f>'[2]CUADRO 7B'!L106/L$192</f>
        <v>46821.637554151719</v>
      </c>
      <c r="M109" s="48">
        <f>'[2]CUADRO 7B'!M106/M$192</f>
        <v>51995.97824381377</v>
      </c>
      <c r="N109" s="48">
        <f>'[2]CUADRO 7B'!N106/N$192</f>
        <v>46485.378963138319</v>
      </c>
      <c r="O109" s="48">
        <f>'[2]CUADRO 7B'!O106/O$192</f>
        <v>39242.262779675104</v>
      </c>
      <c r="P109" s="48">
        <f>'[2]CUADRO 7B'!P106/P$192</f>
        <v>44186.275062180219</v>
      </c>
      <c r="Q109" s="48">
        <f>'[2]CUADRO 7B'!Q106/Q$192</f>
        <v>50017.064904159968</v>
      </c>
      <c r="R109" s="48">
        <f>'[2]CUADRO 7B'!R106/R$192</f>
        <v>69294.225045451007</v>
      </c>
      <c r="S109" s="48">
        <f>'[2]CUADRO 7B'!S106/S$192</f>
        <v>86233.987627018112</v>
      </c>
      <c r="T109" s="48">
        <f>'[2]CUADRO 7B'!T106/T$192</f>
        <v>73605.823213307536</v>
      </c>
      <c r="U109" s="48">
        <f>'[2]CUADRO 7B'!U106/U$192</f>
        <v>74975.606120928758</v>
      </c>
      <c r="V109" s="48">
        <f>'[2]CUADRO 7B'!V106/V$192</f>
        <v>79054.764439858584</v>
      </c>
      <c r="W109" s="48">
        <f>'[2]CUADRO 7B'!W106/W$192</f>
        <v>87421.952233516829</v>
      </c>
      <c r="X109" s="48">
        <f>'[2]CUADRO 7B'!X106/X$192</f>
        <v>84336.876039380135</v>
      </c>
      <c r="Y109" s="48">
        <f>'[2]CUADRO 7B'!Y106/Y$192</f>
        <v>88888.407701687218</v>
      </c>
      <c r="Z109" s="48">
        <f>'[2]CUADRO 7B'!Z106/Z$192</f>
        <v>90813.906518001953</v>
      </c>
      <c r="AA109" s="48">
        <f>'[2]CUADRO 7B'!AA106/AA$192</f>
        <v>91783.398915787722</v>
      </c>
      <c r="AB109" s="48">
        <f>'[2]CUADRO 7B'!AB106/AB$192</f>
        <v>87448.680607491813</v>
      </c>
      <c r="AC109" s="48">
        <f>'[1]CUADRO 7B'!AC109/$AC$192</f>
        <v>20773.288737040002</v>
      </c>
      <c r="AJ109" s="70"/>
    </row>
    <row r="110" spans="2:36" x14ac:dyDescent="0.2">
      <c r="B110" s="108" t="s">
        <v>197</v>
      </c>
      <c r="C110" s="48">
        <f>'[2]CUADRO 7B'!C107/C$192</f>
        <v>0</v>
      </c>
      <c r="D110" s="48">
        <f>'[2]CUADRO 7B'!D107/D$192</f>
        <v>0</v>
      </c>
      <c r="E110" s="48">
        <f>'[2]CUADRO 7B'!E107/E$192</f>
        <v>0</v>
      </c>
      <c r="F110" s="48">
        <f>'[2]CUADRO 7B'!F107/F$192</f>
        <v>0</v>
      </c>
      <c r="G110" s="48">
        <f>'[2]CUADRO 7B'!G107/G$192</f>
        <v>0</v>
      </c>
      <c r="H110" s="48">
        <f>'[2]CUADRO 7B'!H107/H$192</f>
        <v>0</v>
      </c>
      <c r="I110" s="48">
        <f>'[2]CUADRO 7B'!I107/I$192</f>
        <v>0</v>
      </c>
      <c r="J110" s="48">
        <f>'[2]CUADRO 7B'!J107/J$192</f>
        <v>0</v>
      </c>
      <c r="K110" s="48">
        <f>'[2]CUADRO 7B'!K107/K$192</f>
        <v>110359.31028182014</v>
      </c>
      <c r="L110" s="48">
        <f>'[2]CUADRO 7B'!L107/L$192</f>
        <v>127292.58596661317</v>
      </c>
      <c r="M110" s="48">
        <f>'[2]CUADRO 7B'!M107/M$192</f>
        <v>104907.91381899151</v>
      </c>
      <c r="N110" s="48">
        <f>'[2]CUADRO 7B'!N107/N$192</f>
        <v>107089.23483686826</v>
      </c>
      <c r="O110" s="48">
        <f>'[2]CUADRO 7B'!O107/O$192</f>
        <v>119951.37274770816</v>
      </c>
      <c r="P110" s="48">
        <f>'[2]CUADRO 7B'!P107/P$192</f>
        <v>111303.63131850612</v>
      </c>
      <c r="Q110" s="48">
        <f>'[2]CUADRO 7B'!Q107/Q$192</f>
        <v>113959.19909977561</v>
      </c>
      <c r="R110" s="48">
        <f>'[2]CUADRO 7B'!R107/R$192</f>
        <v>102506.04862800433</v>
      </c>
      <c r="S110" s="48">
        <f>'[2]CUADRO 7B'!S107/S$192</f>
        <v>169156.83756331925</v>
      </c>
      <c r="T110" s="48">
        <f>'[2]CUADRO 7B'!T107/T$192</f>
        <v>188884.67105984961</v>
      </c>
      <c r="U110" s="48">
        <f>'[2]CUADRO 7B'!U107/U$192</f>
        <v>189685.79269316792</v>
      </c>
      <c r="V110" s="48">
        <f>'[2]CUADRO 7B'!V107/V$192</f>
        <v>192626.00867722771</v>
      </c>
      <c r="W110" s="48">
        <f>'[2]CUADRO 7B'!W107/W$192</f>
        <v>179522.28721583996</v>
      </c>
      <c r="X110" s="48">
        <f>'[2]CUADRO 7B'!X107/X$192</f>
        <v>189719.11773752197</v>
      </c>
      <c r="Y110" s="48">
        <f>'[2]CUADRO 7B'!Y107/Y$192</f>
        <v>204055.09379360784</v>
      </c>
      <c r="Z110" s="48">
        <f>'[2]CUADRO 7B'!Z107/Z$192</f>
        <v>235657.60270415019</v>
      </c>
      <c r="AA110" s="48">
        <f>'[2]CUADRO 7B'!AA107/AA$192</f>
        <v>225405.36887562196</v>
      </c>
      <c r="AB110" s="48">
        <f>'[2]CUADRO 7B'!AB107/AB$192</f>
        <v>270762.72874872806</v>
      </c>
      <c r="AC110" s="48">
        <f>'[1]CUADRO 7B'!AC110/$AC$192</f>
        <v>56295.488273410003</v>
      </c>
      <c r="AJ110" s="70"/>
    </row>
    <row r="111" spans="2:36" x14ac:dyDescent="0.2">
      <c r="B111" s="108" t="s">
        <v>198</v>
      </c>
      <c r="C111" s="48">
        <f>'[2]CUADRO 7B'!C108/C$192</f>
        <v>0</v>
      </c>
      <c r="D111" s="48">
        <f>'[2]CUADRO 7B'!D108/D$192</f>
        <v>0</v>
      </c>
      <c r="E111" s="48">
        <f>'[2]CUADRO 7B'!E108/E$192</f>
        <v>0</v>
      </c>
      <c r="F111" s="48">
        <f>'[2]CUADRO 7B'!F108/F$192</f>
        <v>0</v>
      </c>
      <c r="G111" s="48">
        <f>'[2]CUADRO 7B'!G108/G$192</f>
        <v>0</v>
      </c>
      <c r="H111" s="48">
        <f>'[2]CUADRO 7B'!H108/H$192</f>
        <v>0</v>
      </c>
      <c r="I111" s="48">
        <f>'[2]CUADRO 7B'!I108/I$192</f>
        <v>0</v>
      </c>
      <c r="J111" s="48">
        <f>'[2]CUADRO 7B'!J108/J$192</f>
        <v>0</v>
      </c>
      <c r="K111" s="48">
        <f>'[2]CUADRO 7B'!K108/K$192</f>
        <v>0</v>
      </c>
      <c r="L111" s="48">
        <f>'[2]CUADRO 7B'!L108/L$192</f>
        <v>0</v>
      </c>
      <c r="M111" s="48">
        <f>'[2]CUADRO 7B'!M108/M$192</f>
        <v>53038.67385820458</v>
      </c>
      <c r="N111" s="48">
        <f>'[2]CUADRO 7B'!N108/N$192</f>
        <v>0</v>
      </c>
      <c r="O111" s="48">
        <f>'[2]CUADRO 7B'!O108/O$192</f>
        <v>0</v>
      </c>
      <c r="P111" s="48">
        <f>'[2]CUADRO 7B'!P108/P$192</f>
        <v>0</v>
      </c>
      <c r="Q111" s="48">
        <f>'[2]CUADRO 7B'!Q108/Q$192</f>
        <v>0</v>
      </c>
      <c r="R111" s="48">
        <f>'[2]CUADRO 7B'!R108/R$192</f>
        <v>0</v>
      </c>
      <c r="S111" s="48">
        <f>'[2]CUADRO 7B'!S108/S$192</f>
        <v>0</v>
      </c>
      <c r="T111" s="48">
        <f>'[2]CUADRO 7B'!T108/T$192</f>
        <v>0</v>
      </c>
      <c r="U111" s="48">
        <f>'[2]CUADRO 7B'!U108/U$192</f>
        <v>0</v>
      </c>
      <c r="V111" s="48">
        <f>'[2]CUADRO 7B'!V108/V$192</f>
        <v>0</v>
      </c>
      <c r="W111" s="48">
        <f>'[2]CUADRO 7B'!W108/W$192</f>
        <v>0</v>
      </c>
      <c r="X111" s="48">
        <f>'[2]CUADRO 7B'!X108/X$192</f>
        <v>0</v>
      </c>
      <c r="Y111" s="48">
        <f>'[2]CUADRO 7B'!Y108/Y$192</f>
        <v>0</v>
      </c>
      <c r="Z111" s="48">
        <f>'[2]CUADRO 7B'!Z108/Z$192</f>
        <v>0</v>
      </c>
      <c r="AA111" s="48">
        <f>'[2]CUADRO 7B'!AA108/AA$192</f>
        <v>0</v>
      </c>
      <c r="AB111" s="48">
        <f>'[2]CUADRO 7B'!AB108/AB$192</f>
        <v>0</v>
      </c>
      <c r="AC111" s="48">
        <f>'[1]CUADRO 7B'!AC111/$AC$192</f>
        <v>0</v>
      </c>
      <c r="AJ111" s="70"/>
    </row>
    <row r="112" spans="2:36" x14ac:dyDescent="0.2">
      <c r="B112" s="108" t="s">
        <v>199</v>
      </c>
      <c r="C112" s="48">
        <f>'[2]CUADRO 7B'!C109/C$192</f>
        <v>0</v>
      </c>
      <c r="D112" s="48">
        <f>'[2]CUADRO 7B'!D109/D$192</f>
        <v>0</v>
      </c>
      <c r="E112" s="48">
        <f>'[2]CUADRO 7B'!E109/E$192</f>
        <v>0</v>
      </c>
      <c r="F112" s="48">
        <f>'[2]CUADRO 7B'!F109/F$192</f>
        <v>0</v>
      </c>
      <c r="G112" s="48">
        <f>'[2]CUADRO 7B'!G109/G$192</f>
        <v>0</v>
      </c>
      <c r="H112" s="48">
        <f>'[2]CUADRO 7B'!H109/H$192</f>
        <v>0</v>
      </c>
      <c r="I112" s="48">
        <f>'[2]CUADRO 7B'!I109/I$192</f>
        <v>0</v>
      </c>
      <c r="J112" s="48">
        <f>'[2]CUADRO 7B'!J109/J$192</f>
        <v>0</v>
      </c>
      <c r="K112" s="48">
        <f>'[2]CUADRO 7B'!K109/K$192</f>
        <v>0</v>
      </c>
      <c r="L112" s="48">
        <f>'[2]CUADRO 7B'!L109/L$192</f>
        <v>0</v>
      </c>
      <c r="M112" s="48">
        <f>'[2]CUADRO 7B'!M109/M$192</f>
        <v>0</v>
      </c>
      <c r="N112" s="48">
        <f>'[2]CUADRO 7B'!N109/N$192</f>
        <v>0</v>
      </c>
      <c r="O112" s="48">
        <f>'[2]CUADRO 7B'!O109/O$192</f>
        <v>0</v>
      </c>
      <c r="P112" s="48">
        <f>'[2]CUADRO 7B'!P109/P$192</f>
        <v>0</v>
      </c>
      <c r="Q112" s="48">
        <f>'[2]CUADRO 7B'!Q109/Q$192</f>
        <v>0</v>
      </c>
      <c r="R112" s="48">
        <f>'[2]CUADRO 7B'!R109/R$192</f>
        <v>0</v>
      </c>
      <c r="S112" s="48">
        <f>'[2]CUADRO 7B'!S109/S$192</f>
        <v>0</v>
      </c>
      <c r="T112" s="48">
        <f>'[2]CUADRO 7B'!T109/T$192</f>
        <v>0</v>
      </c>
      <c r="U112" s="48">
        <f>'[2]CUADRO 7B'!U109/U$192</f>
        <v>0</v>
      </c>
      <c r="V112" s="48">
        <f>'[2]CUADRO 7B'!V109/V$192</f>
        <v>0</v>
      </c>
      <c r="W112" s="48">
        <f>'[2]CUADRO 7B'!W109/W$192</f>
        <v>0</v>
      </c>
      <c r="X112" s="48">
        <f>'[2]CUADRO 7B'!X109/X$192</f>
        <v>0</v>
      </c>
      <c r="Y112" s="48">
        <f>'[2]CUADRO 7B'!Y109/Y$192</f>
        <v>0</v>
      </c>
      <c r="Z112" s="48">
        <f>'[2]CUADRO 7B'!Z109/Z$192</f>
        <v>0</v>
      </c>
      <c r="AA112" s="48">
        <f>'[2]CUADRO 7B'!AA109/AA$192</f>
        <v>0</v>
      </c>
      <c r="AB112" s="48">
        <f>'[2]CUADRO 7B'!AB109/AB$192</f>
        <v>0</v>
      </c>
      <c r="AC112" s="48">
        <f>'[1]CUADRO 7B'!AC112/$AC$192</f>
        <v>0</v>
      </c>
      <c r="AJ112" s="70"/>
    </row>
    <row r="113" spans="2:36" x14ac:dyDescent="0.2">
      <c r="B113" s="108" t="s">
        <v>200</v>
      </c>
      <c r="C113" s="48">
        <f>'[2]CUADRO 7B'!C110/C$192</f>
        <v>0</v>
      </c>
      <c r="D113" s="48">
        <f>'[2]CUADRO 7B'!D110/D$192</f>
        <v>0</v>
      </c>
      <c r="E113" s="48">
        <f>'[2]CUADRO 7B'!E110/E$192</f>
        <v>0</v>
      </c>
      <c r="F113" s="48">
        <f>'[2]CUADRO 7B'!F110/F$192</f>
        <v>0</v>
      </c>
      <c r="G113" s="48">
        <f>'[2]CUADRO 7B'!G110/G$192</f>
        <v>0</v>
      </c>
      <c r="H113" s="48">
        <f>'[2]CUADRO 7B'!H110/H$192</f>
        <v>0</v>
      </c>
      <c r="I113" s="48">
        <f>'[2]CUADRO 7B'!I110/I$192</f>
        <v>0</v>
      </c>
      <c r="J113" s="48">
        <f>'[2]CUADRO 7B'!J110/J$192</f>
        <v>0</v>
      </c>
      <c r="K113" s="48">
        <f>'[2]CUADRO 7B'!K110/K$192</f>
        <v>0</v>
      </c>
      <c r="L113" s="48">
        <f>'[2]CUADRO 7B'!L110/L$192</f>
        <v>0</v>
      </c>
      <c r="M113" s="48">
        <f>'[2]CUADRO 7B'!M110/M$192</f>
        <v>4318.5508678316373</v>
      </c>
      <c r="N113" s="48">
        <f>'[2]CUADRO 7B'!N110/N$192</f>
        <v>5157.1858503420171</v>
      </c>
      <c r="O113" s="48">
        <f>'[2]CUADRO 7B'!O110/O$192</f>
        <v>6236.7102442283503</v>
      </c>
      <c r="P113" s="48">
        <f>'[2]CUADRO 7B'!P110/P$192</f>
        <v>6306.274704503332</v>
      </c>
      <c r="Q113" s="48">
        <f>'[2]CUADRO 7B'!Q110/Q$192</f>
        <v>6117.7425070278878</v>
      </c>
      <c r="R113" s="48">
        <f>'[2]CUADRO 7B'!R110/R$192</f>
        <v>6149.5046991726913</v>
      </c>
      <c r="S113" s="48">
        <f>'[2]CUADRO 7B'!S110/S$192</f>
        <v>6094.3736941274574</v>
      </c>
      <c r="T113" s="48">
        <f>'[2]CUADRO 7B'!T110/T$192</f>
        <v>6779.8366432877274</v>
      </c>
      <c r="U113" s="48">
        <f>'[2]CUADRO 7B'!U110/U$192</f>
        <v>7050.0074302987359</v>
      </c>
      <c r="V113" s="48">
        <f>'[2]CUADRO 7B'!V110/V$192</f>
        <v>11469.970543877744</v>
      </c>
      <c r="W113" s="48">
        <f>'[2]CUADRO 7B'!W110/W$192</f>
        <v>9393.4778200329911</v>
      </c>
      <c r="X113" s="48">
        <f>'[2]CUADRO 7B'!X110/X$192</f>
        <v>11708.376806959361</v>
      </c>
      <c r="Y113" s="48">
        <f>'[2]CUADRO 7B'!Y110/Y$192</f>
        <v>10777.900185085789</v>
      </c>
      <c r="Z113" s="48">
        <f>'[2]CUADRO 7B'!Z110/Z$192</f>
        <v>36590.58148566632</v>
      </c>
      <c r="AA113" s="48">
        <f>'[2]CUADRO 7B'!AA110/AA$192</f>
        <v>83216.785837971896</v>
      </c>
      <c r="AB113" s="48">
        <f>'[2]CUADRO 7B'!AB110/AB$192</f>
        <v>50698.12601381803</v>
      </c>
      <c r="AC113" s="48">
        <f>'[1]CUADRO 7B'!AC113/$AC$192</f>
        <v>14835.323157999999</v>
      </c>
      <c r="AJ113" s="70"/>
    </row>
    <row r="114" spans="2:36" x14ac:dyDescent="0.2">
      <c r="B114" s="108" t="s">
        <v>201</v>
      </c>
      <c r="C114" s="48">
        <f>'[2]CUADRO 7B'!C111/C$192</f>
        <v>0</v>
      </c>
      <c r="D114" s="48">
        <f>'[2]CUADRO 7B'!D111/D$192</f>
        <v>0</v>
      </c>
      <c r="E114" s="48">
        <f>'[2]CUADRO 7B'!E111/E$192</f>
        <v>0</v>
      </c>
      <c r="F114" s="48">
        <f>'[2]CUADRO 7B'!F111/F$192</f>
        <v>0</v>
      </c>
      <c r="G114" s="48">
        <f>'[2]CUADRO 7B'!G111/G$192</f>
        <v>0</v>
      </c>
      <c r="H114" s="48">
        <f>'[2]CUADRO 7B'!H111/H$192</f>
        <v>0</v>
      </c>
      <c r="I114" s="48">
        <f>'[2]CUADRO 7B'!I111/I$192</f>
        <v>0</v>
      </c>
      <c r="J114" s="48">
        <f>'[2]CUADRO 7B'!J111/J$192</f>
        <v>0</v>
      </c>
      <c r="K114" s="48">
        <f>'[2]CUADRO 7B'!K111/K$192</f>
        <v>0</v>
      </c>
      <c r="L114" s="48">
        <f>'[2]CUADRO 7B'!L111/L$192</f>
        <v>0</v>
      </c>
      <c r="M114" s="48">
        <f>'[2]CUADRO 7B'!M111/M$192</f>
        <v>0</v>
      </c>
      <c r="N114" s="48">
        <f>'[2]CUADRO 7B'!N111/N$192</f>
        <v>789.34790795322147</v>
      </c>
      <c r="O114" s="48">
        <f>'[2]CUADRO 7B'!O111/O$192</f>
        <v>210.97915017043633</v>
      </c>
      <c r="P114" s="48">
        <f>'[2]CUADRO 7B'!P111/P$192</f>
        <v>3092.7302145766075</v>
      </c>
      <c r="Q114" s="48">
        <f>'[2]CUADRO 7B'!Q111/Q$192</f>
        <v>143047.56781908509</v>
      </c>
      <c r="R114" s="48">
        <f>'[2]CUADRO 7B'!R111/R$192</f>
        <v>-2258.5397412900479</v>
      </c>
      <c r="S114" s="48">
        <f>'[2]CUADRO 7B'!S111/S$192</f>
        <v>299936.38327780791</v>
      </c>
      <c r="T114" s="48">
        <f>'[2]CUADRO 7B'!T111/T$192</f>
        <v>302982.64873166761</v>
      </c>
      <c r="U114" s="48">
        <f>'[2]CUADRO 7B'!U111/U$192</f>
        <v>327717.87045560795</v>
      </c>
      <c r="V114" s="48">
        <f>'[2]CUADRO 7B'!V111/V$192</f>
        <v>396071.12789037923</v>
      </c>
      <c r="W114" s="48">
        <f>'[2]CUADRO 7B'!W111/W$192</f>
        <v>251025.02394891021</v>
      </c>
      <c r="X114" s="48">
        <f>'[2]CUADRO 7B'!X111/X$192</f>
        <v>161176.00206779616</v>
      </c>
      <c r="Y114" s="48">
        <f>'[2]CUADRO 7B'!Y111/Y$192</f>
        <v>369908.25171016407</v>
      </c>
      <c r="Z114" s="48">
        <f>'[2]CUADRO 7B'!Z111/Z$192</f>
        <v>642953.57449887169</v>
      </c>
      <c r="AA114" s="48">
        <f>'[2]CUADRO 7B'!AA111/AA$192</f>
        <v>692640.11604309222</v>
      </c>
      <c r="AB114" s="48">
        <f>'[2]CUADRO 7B'!AB111/AB$192</f>
        <v>599662.49488855596</v>
      </c>
      <c r="AC114" s="48">
        <f>'[1]CUADRO 7B'!AC114/$AC$192</f>
        <v>87173.906761360005</v>
      </c>
      <c r="AJ114" s="70"/>
    </row>
    <row r="115" spans="2:36" x14ac:dyDescent="0.2">
      <c r="B115" s="108" t="s">
        <v>202</v>
      </c>
      <c r="C115" s="48">
        <f>'[2]CUADRO 7B'!C112/C$192</f>
        <v>0</v>
      </c>
      <c r="D115" s="48">
        <f>'[2]CUADRO 7B'!D112/D$192</f>
        <v>0</v>
      </c>
      <c r="E115" s="48">
        <f>'[2]CUADRO 7B'!E112/E$192</f>
        <v>0</v>
      </c>
      <c r="F115" s="48">
        <f>'[2]CUADRO 7B'!F112/F$192</f>
        <v>0</v>
      </c>
      <c r="G115" s="48">
        <f>'[2]CUADRO 7B'!G112/G$192</f>
        <v>0</v>
      </c>
      <c r="H115" s="48">
        <f>'[2]CUADRO 7B'!H112/H$192</f>
        <v>0</v>
      </c>
      <c r="I115" s="48">
        <f>'[2]CUADRO 7B'!I112/I$192</f>
        <v>0</v>
      </c>
      <c r="J115" s="48">
        <f>'[2]CUADRO 7B'!J112/J$192</f>
        <v>0</v>
      </c>
      <c r="K115" s="48">
        <f>'[2]CUADRO 7B'!K112/K$192</f>
        <v>0</v>
      </c>
      <c r="L115" s="48">
        <f>'[2]CUADRO 7B'!L112/L$192</f>
        <v>0</v>
      </c>
      <c r="M115" s="48">
        <f>'[2]CUADRO 7B'!M112/M$192</f>
        <v>0</v>
      </c>
      <c r="N115" s="48">
        <f>'[2]CUADRO 7B'!N112/N$192</f>
        <v>492278.30904723</v>
      </c>
      <c r="O115" s="48">
        <f>'[2]CUADRO 7B'!O112/O$192</f>
        <v>40662.759867870809</v>
      </c>
      <c r="P115" s="48">
        <f>'[2]CUADRO 7B'!P112/P$192</f>
        <v>0</v>
      </c>
      <c r="Q115" s="48">
        <f>'[2]CUADRO 7B'!Q112/Q$192</f>
        <v>0</v>
      </c>
      <c r="R115" s="48">
        <f>'[2]CUADRO 7B'!R112/R$192</f>
        <v>0</v>
      </c>
      <c r="S115" s="48">
        <f>'[2]CUADRO 7B'!S112/S$192</f>
        <v>0</v>
      </c>
      <c r="T115" s="48">
        <f>'[2]CUADRO 7B'!T112/T$192</f>
        <v>0</v>
      </c>
      <c r="U115" s="48">
        <f>'[2]CUADRO 7B'!U112/U$192</f>
        <v>0</v>
      </c>
      <c r="V115" s="48">
        <f>'[2]CUADRO 7B'!V112/V$192</f>
        <v>0</v>
      </c>
      <c r="W115" s="48">
        <f>'[2]CUADRO 7B'!W112/W$192</f>
        <v>0</v>
      </c>
      <c r="X115" s="48">
        <f>'[2]CUADRO 7B'!X112/X$192</f>
        <v>0</v>
      </c>
      <c r="Y115" s="48">
        <f>'[2]CUADRO 7B'!Y112/Y$192</f>
        <v>0</v>
      </c>
      <c r="Z115" s="48">
        <f>'[2]CUADRO 7B'!Z112/Z$192</f>
        <v>0</v>
      </c>
      <c r="AA115" s="48">
        <f>'[2]CUADRO 7B'!AA112/AA$192</f>
        <v>0</v>
      </c>
      <c r="AB115" s="48">
        <f>'[2]CUADRO 7B'!AB112/AB$192</f>
        <v>0</v>
      </c>
      <c r="AC115" s="48">
        <f>'[1]CUADRO 7B'!AC115/$AC$192</f>
        <v>0</v>
      </c>
      <c r="AJ115" s="70"/>
    </row>
    <row r="116" spans="2:36" x14ac:dyDescent="0.2">
      <c r="B116" s="108" t="s">
        <v>203</v>
      </c>
      <c r="C116" s="74">
        <f>'[2]CUADRO 7B'!C113/C$192</f>
        <v>0</v>
      </c>
      <c r="D116" s="74">
        <f>'[2]CUADRO 7B'!D113/D$192</f>
        <v>0</v>
      </c>
      <c r="E116" s="74">
        <f>'[2]CUADRO 7B'!E113/E$192</f>
        <v>0</v>
      </c>
      <c r="F116" s="74">
        <f>'[2]CUADRO 7B'!F113/F$192</f>
        <v>0</v>
      </c>
      <c r="G116" s="74">
        <f>'[2]CUADRO 7B'!G113/G$192</f>
        <v>0</v>
      </c>
      <c r="H116" s="74">
        <f>'[2]CUADRO 7B'!H113/H$192</f>
        <v>0</v>
      </c>
      <c r="I116" s="74">
        <f>'[2]CUADRO 7B'!I113/I$192</f>
        <v>0</v>
      </c>
      <c r="J116" s="74">
        <f>'[2]CUADRO 7B'!J113/J$192</f>
        <v>0</v>
      </c>
      <c r="K116" s="74">
        <f>'[2]CUADRO 7B'!K113/K$192</f>
        <v>0</v>
      </c>
      <c r="L116" s="74">
        <f>'[2]CUADRO 7B'!L113/L$192</f>
        <v>0</v>
      </c>
      <c r="M116" s="74">
        <f>'[2]CUADRO 7B'!M113/M$192</f>
        <v>0</v>
      </c>
      <c r="N116" s="74">
        <f>'[2]CUADRO 7B'!N113/N$192</f>
        <v>0</v>
      </c>
      <c r="O116" s="74">
        <f>'[2]CUADRO 7B'!O113/O$192</f>
        <v>0</v>
      </c>
      <c r="P116" s="74">
        <f>'[2]CUADRO 7B'!P113/P$192</f>
        <v>5800853.3645071816</v>
      </c>
      <c r="Q116" s="74">
        <f>'[2]CUADRO 7B'!Q113/Q$192</f>
        <v>23726689.305524413</v>
      </c>
      <c r="R116" s="74">
        <f>'[2]CUADRO 7B'!R113/R$192</f>
        <v>17925468.362492431</v>
      </c>
      <c r="S116" s="74">
        <f>'[2]CUADRO 7B'!S113/S$192</f>
        <v>14234156.265096439</v>
      </c>
      <c r="T116" s="74">
        <f>'[2]CUADRO 7B'!T113/T$192</f>
        <v>7861596.8349726424</v>
      </c>
      <c r="U116" s="74">
        <f>'[2]CUADRO 7B'!U113/U$192</f>
        <v>215186.79051926106</v>
      </c>
      <c r="V116" s="74">
        <f>'[2]CUADRO 7B'!V113/V$192</f>
        <v>151967.6163598331</v>
      </c>
      <c r="W116" s="74">
        <f>'[2]CUADRO 7B'!W113/W$192</f>
        <v>63416.617184561073</v>
      </c>
      <c r="X116" s="74">
        <f>'[2]CUADRO 7B'!X113/X$192</f>
        <v>42123.336211018192</v>
      </c>
      <c r="Y116" s="74">
        <f>'[2]CUADRO 7B'!Y113/Y$192</f>
        <v>55011.500688482323</v>
      </c>
      <c r="Z116" s="74">
        <f>'[2]CUADRO 7B'!Z113/Z$192</f>
        <v>144594.49842952195</v>
      </c>
      <c r="AA116" s="74">
        <f>'[2]CUADRO 7B'!AA113/AA$192</f>
        <v>11245.378236434055</v>
      </c>
      <c r="AB116" s="74">
        <f>'[2]CUADRO 7B'!AB113/AB$192</f>
        <v>9661.3141163946621</v>
      </c>
      <c r="AC116" s="74">
        <f>'[1]CUADRO 7B'!AC116/$AC$192</f>
        <v>4055.8747899999998</v>
      </c>
      <c r="AJ116" s="70"/>
    </row>
    <row r="117" spans="2:36" x14ac:dyDescent="0.2">
      <c r="B117" s="108" t="s">
        <v>204</v>
      </c>
      <c r="C117" s="48">
        <f>'[2]CUADRO 7B'!C114/C$192</f>
        <v>0</v>
      </c>
      <c r="D117" s="48">
        <f>'[2]CUADRO 7B'!D114/D$192</f>
        <v>0</v>
      </c>
      <c r="E117" s="48">
        <f>'[2]CUADRO 7B'!E114/E$192</f>
        <v>0</v>
      </c>
      <c r="F117" s="48">
        <f>'[2]CUADRO 7B'!F114/F$192</f>
        <v>0</v>
      </c>
      <c r="G117" s="48">
        <f>'[2]CUADRO 7B'!G114/G$192</f>
        <v>0</v>
      </c>
      <c r="H117" s="48">
        <f>'[2]CUADRO 7B'!H114/H$192</f>
        <v>0</v>
      </c>
      <c r="I117" s="48">
        <f>'[2]CUADRO 7B'!I114/I$192</f>
        <v>0</v>
      </c>
      <c r="J117" s="48">
        <f>'[2]CUADRO 7B'!J114/J$192</f>
        <v>0</v>
      </c>
      <c r="K117" s="48">
        <f>'[2]CUADRO 7B'!K114/K$192</f>
        <v>0</v>
      </c>
      <c r="L117" s="48">
        <f>'[2]CUADRO 7B'!L114/L$192</f>
        <v>0</v>
      </c>
      <c r="M117" s="48">
        <f>'[2]CUADRO 7B'!M114/M$192</f>
        <v>0</v>
      </c>
      <c r="N117" s="48">
        <f>'[2]CUADRO 7B'!N114/N$192</f>
        <v>0</v>
      </c>
      <c r="O117" s="48">
        <f>'[2]CUADRO 7B'!O114/O$192</f>
        <v>0</v>
      </c>
      <c r="P117" s="48">
        <f>'[2]CUADRO 7B'!P114/P$192</f>
        <v>41251.202726232594</v>
      </c>
      <c r="Q117" s="48">
        <f>'[2]CUADRO 7B'!Q114/Q$192</f>
        <v>85238.238939769217</v>
      </c>
      <c r="R117" s="48">
        <f>'[2]CUADRO 7B'!R114/R$192</f>
        <v>58004.31085654466</v>
      </c>
      <c r="S117" s="48">
        <f>'[2]CUADRO 7B'!S114/S$192</f>
        <v>59645.409429292595</v>
      </c>
      <c r="T117" s="48">
        <f>'[2]CUADRO 7B'!T114/T$192</f>
        <v>58630.027543981232</v>
      </c>
      <c r="U117" s="48">
        <f>'[2]CUADRO 7B'!U114/U$192</f>
        <v>22152.203040141885</v>
      </c>
      <c r="V117" s="48">
        <f>'[2]CUADRO 7B'!V114/V$192</f>
        <v>64800.763981703705</v>
      </c>
      <c r="W117" s="48">
        <f>'[2]CUADRO 7B'!W114/W$192</f>
        <v>69284.862169540516</v>
      </c>
      <c r="X117" s="48">
        <f>'[2]CUADRO 7B'!X114/X$192</f>
        <v>73040.23297267413</v>
      </c>
      <c r="Y117" s="48">
        <f>'[2]CUADRO 7B'!Y114/Y$192</f>
        <v>73010.696793815572</v>
      </c>
      <c r="Z117" s="48">
        <f>'[2]CUADRO 7B'!Z114/Z$192</f>
        <v>79919.050268805178</v>
      </c>
      <c r="AA117" s="48">
        <f>'[2]CUADRO 7B'!AA114/AA$192</f>
        <v>83365.741269651364</v>
      </c>
      <c r="AB117" s="48">
        <f>'[2]CUADRO 7B'!AB114/AB$192</f>
        <v>85516.387747464469</v>
      </c>
      <c r="AC117" s="48">
        <f>'[1]CUADRO 7B'!AC117/$AC$192</f>
        <v>23522.531694900001</v>
      </c>
      <c r="AJ117" s="70"/>
    </row>
    <row r="118" spans="2:36" x14ac:dyDescent="0.2">
      <c r="B118" s="108" t="s">
        <v>205</v>
      </c>
      <c r="C118" s="48">
        <f>'[2]CUADRO 7B'!C115/C$192</f>
        <v>0</v>
      </c>
      <c r="D118" s="48">
        <f>'[2]CUADRO 7B'!D115/D$192</f>
        <v>0</v>
      </c>
      <c r="E118" s="48">
        <f>'[2]CUADRO 7B'!E115/E$192</f>
        <v>0</v>
      </c>
      <c r="F118" s="48">
        <f>'[2]CUADRO 7B'!F115/F$192</f>
        <v>0</v>
      </c>
      <c r="G118" s="48">
        <f>'[2]CUADRO 7B'!G115/G$192</f>
        <v>0</v>
      </c>
      <c r="H118" s="48">
        <f>'[2]CUADRO 7B'!H115/H$192</f>
        <v>0</v>
      </c>
      <c r="I118" s="48">
        <f>'[2]CUADRO 7B'!I115/I$192</f>
        <v>0</v>
      </c>
      <c r="J118" s="48">
        <f>'[2]CUADRO 7B'!J115/J$192</f>
        <v>0</v>
      </c>
      <c r="K118" s="48">
        <f>'[2]CUADRO 7B'!K115/K$192</f>
        <v>0</v>
      </c>
      <c r="L118" s="48">
        <f>'[2]CUADRO 7B'!L115/L$192</f>
        <v>0</v>
      </c>
      <c r="M118" s="48">
        <f>'[2]CUADRO 7B'!M115/M$192</f>
        <v>0</v>
      </c>
      <c r="N118" s="48">
        <f>'[2]CUADRO 7B'!N115/N$192</f>
        <v>0</v>
      </c>
      <c r="O118" s="48">
        <f>'[2]CUADRO 7B'!O115/O$192</f>
        <v>0</v>
      </c>
      <c r="P118" s="48">
        <f>'[2]CUADRO 7B'!P115/P$192</f>
        <v>5854.4253091640439</v>
      </c>
      <c r="Q118" s="48">
        <f>'[2]CUADRO 7B'!Q115/Q$192</f>
        <v>3097.1486830445624</v>
      </c>
      <c r="R118" s="48">
        <f>'[2]CUADRO 7B'!R115/R$192</f>
        <v>2613.5979917812369</v>
      </c>
      <c r="S118" s="48">
        <f>'[2]CUADRO 7B'!S115/S$192</f>
        <v>3195.7003584077197</v>
      </c>
      <c r="T118" s="48">
        <f>'[2]CUADRO 7B'!T115/T$192</f>
        <v>2710.3546208954422</v>
      </c>
      <c r="U118" s="48">
        <f>'[2]CUADRO 7B'!U115/U$192</f>
        <v>2842.0603670655528</v>
      </c>
      <c r="V118" s="48">
        <f>'[2]CUADRO 7B'!V115/V$192</f>
        <v>3160.6877563944272</v>
      </c>
      <c r="W118" s="48">
        <f>'[2]CUADRO 7B'!W115/W$192</f>
        <v>2887.6958084862486</v>
      </c>
      <c r="X118" s="48">
        <f>'[2]CUADRO 7B'!X115/X$192</f>
        <v>2374.4934587749981</v>
      </c>
      <c r="Y118" s="48">
        <f>'[2]CUADRO 7B'!Y115/Y$192</f>
        <v>2644.4895783057</v>
      </c>
      <c r="Z118" s="48">
        <f>'[2]CUADRO 7B'!Z115/Z$192</f>
        <v>2661.0096923883557</v>
      </c>
      <c r="AA118" s="48">
        <f>'[2]CUADRO 7B'!AA115/AA$192</f>
        <v>2832.0924691813302</v>
      </c>
      <c r="AB118" s="48">
        <f>'[2]CUADRO 7B'!AB115/AB$192</f>
        <v>3209.2996871992223</v>
      </c>
      <c r="AC118" s="48">
        <f>'[1]CUADRO 7B'!AC118/$AC$192</f>
        <v>0</v>
      </c>
      <c r="AJ118" s="70"/>
    </row>
    <row r="119" spans="2:36" x14ac:dyDescent="0.2">
      <c r="B119" s="108" t="s">
        <v>206</v>
      </c>
      <c r="C119" s="48">
        <f>'[2]CUADRO 7B'!C116/C$192</f>
        <v>0</v>
      </c>
      <c r="D119" s="48">
        <f>'[2]CUADRO 7B'!D116/D$192</f>
        <v>0</v>
      </c>
      <c r="E119" s="48">
        <f>'[2]CUADRO 7B'!E116/E$192</f>
        <v>0</v>
      </c>
      <c r="F119" s="48">
        <f>'[2]CUADRO 7B'!F116/F$192</f>
        <v>0</v>
      </c>
      <c r="G119" s="48">
        <f>'[2]CUADRO 7B'!G116/G$192</f>
        <v>0</v>
      </c>
      <c r="H119" s="48">
        <f>'[2]CUADRO 7B'!H116/H$192</f>
        <v>0</v>
      </c>
      <c r="I119" s="48">
        <f>'[2]CUADRO 7B'!I116/I$192</f>
        <v>0</v>
      </c>
      <c r="J119" s="48">
        <f>'[2]CUADRO 7B'!J116/J$192</f>
        <v>0</v>
      </c>
      <c r="K119" s="48">
        <f>'[2]CUADRO 7B'!K116/K$192</f>
        <v>0</v>
      </c>
      <c r="L119" s="48">
        <f>'[2]CUADRO 7B'!L116/L$192</f>
        <v>0</v>
      </c>
      <c r="M119" s="48">
        <f>'[2]CUADRO 7B'!M116/M$192</f>
        <v>0</v>
      </c>
      <c r="N119" s="48">
        <f>'[2]CUADRO 7B'!N116/N$192</f>
        <v>0</v>
      </c>
      <c r="O119" s="48">
        <f>'[2]CUADRO 7B'!O116/O$192</f>
        <v>0</v>
      </c>
      <c r="P119" s="48">
        <f>'[2]CUADRO 7B'!P116/P$192</f>
        <v>0</v>
      </c>
      <c r="Q119" s="48">
        <f>'[2]CUADRO 7B'!Q116/Q$192</f>
        <v>0</v>
      </c>
      <c r="R119" s="48">
        <f>'[2]CUADRO 7B'!R116/R$192</f>
        <v>37.995329689402361</v>
      </c>
      <c r="S119" s="48">
        <f>'[2]CUADRO 7B'!S116/S$192</f>
        <v>3052.035347296538</v>
      </c>
      <c r="T119" s="48">
        <f>'[2]CUADRO 7B'!T116/T$192</f>
        <v>100014.34789509844</v>
      </c>
      <c r="U119" s="48">
        <f>'[2]CUADRO 7B'!U116/U$192</f>
        <v>0</v>
      </c>
      <c r="V119" s="48">
        <f>'[2]CUADRO 7B'!V116/V$192</f>
        <v>0</v>
      </c>
      <c r="W119" s="48">
        <f>'[2]CUADRO 7B'!W116/W$192</f>
        <v>0</v>
      </c>
      <c r="X119" s="48">
        <f>'[2]CUADRO 7B'!X116/X$192</f>
        <v>0</v>
      </c>
      <c r="Y119" s="48">
        <f>'[2]CUADRO 7B'!Y116/Y$192</f>
        <v>0</v>
      </c>
      <c r="Z119" s="48">
        <f>'[2]CUADRO 7B'!Z116/Z$192</f>
        <v>0</v>
      </c>
      <c r="AA119" s="48">
        <f>'[2]CUADRO 7B'!AA116/AA$192</f>
        <v>0</v>
      </c>
      <c r="AB119" s="48">
        <f>'[2]CUADRO 7B'!AB116/AB$192</f>
        <v>0</v>
      </c>
      <c r="AC119" s="48">
        <f>'[1]CUADRO 7B'!AC119/$AC$192</f>
        <v>0</v>
      </c>
      <c r="AJ119" s="70"/>
    </row>
    <row r="120" spans="2:36" x14ac:dyDescent="0.2">
      <c r="B120" s="108" t="s">
        <v>207</v>
      </c>
      <c r="C120" s="48">
        <f>'[2]CUADRO 7B'!C117/C$192</f>
        <v>0</v>
      </c>
      <c r="D120" s="48">
        <f>'[2]CUADRO 7B'!D117/D$192</f>
        <v>0</v>
      </c>
      <c r="E120" s="48">
        <f>'[2]CUADRO 7B'!E117/E$192</f>
        <v>0</v>
      </c>
      <c r="F120" s="48">
        <f>'[2]CUADRO 7B'!F117/F$192</f>
        <v>0</v>
      </c>
      <c r="G120" s="48">
        <f>'[2]CUADRO 7B'!G117/G$192</f>
        <v>0</v>
      </c>
      <c r="H120" s="48">
        <f>'[2]CUADRO 7B'!H117/H$192</f>
        <v>0</v>
      </c>
      <c r="I120" s="48">
        <f>'[2]CUADRO 7B'!I117/I$192</f>
        <v>0</v>
      </c>
      <c r="J120" s="48">
        <f>'[2]CUADRO 7B'!J117/J$192</f>
        <v>0</v>
      </c>
      <c r="K120" s="48">
        <f>'[2]CUADRO 7B'!K117/K$192</f>
        <v>0</v>
      </c>
      <c r="L120" s="48">
        <f>'[2]CUADRO 7B'!L117/L$192</f>
        <v>0</v>
      </c>
      <c r="M120" s="48">
        <f>'[2]CUADRO 7B'!M117/M$192</f>
        <v>0</v>
      </c>
      <c r="N120" s="48">
        <f>'[2]CUADRO 7B'!N117/N$192</f>
        <v>0</v>
      </c>
      <c r="O120" s="48">
        <f>'[2]CUADRO 7B'!O117/O$192</f>
        <v>0</v>
      </c>
      <c r="P120" s="48">
        <f>'[2]CUADRO 7B'!P117/P$192</f>
        <v>0</v>
      </c>
      <c r="Q120" s="48">
        <f>'[2]CUADRO 7B'!Q117/Q$192</f>
        <v>0</v>
      </c>
      <c r="R120" s="48">
        <f>'[2]CUADRO 7B'!R117/R$192</f>
        <v>0</v>
      </c>
      <c r="S120" s="48">
        <f>'[2]CUADRO 7B'!S117/S$192</f>
        <v>0</v>
      </c>
      <c r="T120" s="48">
        <f>'[2]CUADRO 7B'!T117/T$192</f>
        <v>0</v>
      </c>
      <c r="U120" s="48">
        <f>'[2]CUADRO 7B'!U117/U$192</f>
        <v>0</v>
      </c>
      <c r="V120" s="48">
        <f>'[2]CUADRO 7B'!V117/V$192</f>
        <v>0</v>
      </c>
      <c r="W120" s="48">
        <f>'[2]CUADRO 7B'!W117/W$192</f>
        <v>0</v>
      </c>
      <c r="X120" s="48">
        <f>'[2]CUADRO 7B'!X117/X$192</f>
        <v>0</v>
      </c>
      <c r="Y120" s="48">
        <f>'[2]CUADRO 7B'!Y117/Y$192</f>
        <v>0</v>
      </c>
      <c r="Z120" s="48">
        <f>'[2]CUADRO 7B'!Z117/Z$192</f>
        <v>0</v>
      </c>
      <c r="AA120" s="48">
        <f>'[2]CUADRO 7B'!AA117/AA$192</f>
        <v>0</v>
      </c>
      <c r="AB120" s="48">
        <f>'[2]CUADRO 7B'!AB117/AB$192</f>
        <v>0</v>
      </c>
      <c r="AC120" s="48">
        <f>'[1]CUADRO 7B'!AC120/$AC$192</f>
        <v>0</v>
      </c>
      <c r="AJ120" s="70"/>
    </row>
    <row r="121" spans="2:36" x14ac:dyDescent="0.2">
      <c r="B121" s="108" t="s">
        <v>208</v>
      </c>
      <c r="C121" s="48">
        <f>'[2]CUADRO 7B'!C118/C$192</f>
        <v>0</v>
      </c>
      <c r="D121" s="48">
        <f>'[2]CUADRO 7B'!D118/D$192</f>
        <v>0</v>
      </c>
      <c r="E121" s="48">
        <f>'[2]CUADRO 7B'!E118/E$192</f>
        <v>0</v>
      </c>
      <c r="F121" s="48">
        <f>'[2]CUADRO 7B'!F118/F$192</f>
        <v>0</v>
      </c>
      <c r="G121" s="48">
        <f>'[2]CUADRO 7B'!G118/G$192</f>
        <v>0</v>
      </c>
      <c r="H121" s="48">
        <f>'[2]CUADRO 7B'!H118/H$192</f>
        <v>0</v>
      </c>
      <c r="I121" s="48">
        <f>'[2]CUADRO 7B'!I118/I$192</f>
        <v>0</v>
      </c>
      <c r="J121" s="48">
        <f>'[2]CUADRO 7B'!J118/J$192</f>
        <v>0</v>
      </c>
      <c r="K121" s="48">
        <f>'[2]CUADRO 7B'!K118/K$192</f>
        <v>0</v>
      </c>
      <c r="L121" s="48">
        <f>'[2]CUADRO 7B'!L118/L$192</f>
        <v>0</v>
      </c>
      <c r="M121" s="48">
        <f>'[2]CUADRO 7B'!M118/M$192</f>
        <v>0</v>
      </c>
      <c r="N121" s="48">
        <f>'[2]CUADRO 7B'!N118/N$192</f>
        <v>0</v>
      </c>
      <c r="O121" s="48">
        <f>'[2]CUADRO 7B'!O118/O$192</f>
        <v>0</v>
      </c>
      <c r="P121" s="48">
        <f>'[2]CUADRO 7B'!P118/P$192</f>
        <v>0</v>
      </c>
      <c r="Q121" s="48">
        <f>'[2]CUADRO 7B'!Q118/Q$192</f>
        <v>0</v>
      </c>
      <c r="R121" s="48">
        <f>'[2]CUADRO 7B'!R118/R$192</f>
        <v>812827.64743164741</v>
      </c>
      <c r="S121" s="48">
        <f>'[2]CUADRO 7B'!S118/S$192</f>
        <v>1195205.2820110759</v>
      </c>
      <c r="T121" s="48">
        <f>'[2]CUADRO 7B'!T118/T$192</f>
        <v>1263289.2622617343</v>
      </c>
      <c r="U121" s="48">
        <f>'[2]CUADRO 7B'!U118/U$192</f>
        <v>1263780.2412643596</v>
      </c>
      <c r="V121" s="48">
        <f>'[2]CUADRO 7B'!V118/V$192</f>
        <v>1251450.287996768</v>
      </c>
      <c r="W121" s="48">
        <f>'[2]CUADRO 7B'!W118/W$192</f>
        <v>1251350.1885600484</v>
      </c>
      <c r="X121" s="48">
        <f>'[2]CUADRO 7B'!X118/X$192</f>
        <v>1186865.8548297507</v>
      </c>
      <c r="Y121" s="48">
        <f>'[2]CUADRO 7B'!Y118/Y$192</f>
        <v>1073551.5119231544</v>
      </c>
      <c r="Z121" s="48">
        <f>'[2]CUADRO 7B'!Z118/Z$192</f>
        <v>161571.16483686463</v>
      </c>
      <c r="AA121" s="48">
        <f>'[2]CUADRO 7B'!AA118/AA$192</f>
        <v>1143539.8687032885</v>
      </c>
      <c r="AB121" s="48">
        <f>'[2]CUADRO 7B'!AB118/AB$192</f>
        <v>1133783.426874869</v>
      </c>
      <c r="AC121" s="48">
        <f>'[1]CUADRO 7B'!AC121/$AC$192</f>
        <v>81270.867043399994</v>
      </c>
      <c r="AJ121" s="70"/>
    </row>
    <row r="122" spans="2:36" x14ac:dyDescent="0.2">
      <c r="B122" s="108" t="s">
        <v>209</v>
      </c>
      <c r="C122" s="48">
        <f>'[2]CUADRO 7B'!C119/C$192</f>
        <v>0</v>
      </c>
      <c r="D122" s="48">
        <f>'[2]CUADRO 7B'!D119/D$192</f>
        <v>0</v>
      </c>
      <c r="E122" s="48">
        <f>'[2]CUADRO 7B'!E119/E$192</f>
        <v>0</v>
      </c>
      <c r="F122" s="48">
        <f>'[2]CUADRO 7B'!F119/F$192</f>
        <v>0</v>
      </c>
      <c r="G122" s="48">
        <f>'[2]CUADRO 7B'!G119/G$192</f>
        <v>0</v>
      </c>
      <c r="H122" s="48">
        <f>'[2]CUADRO 7B'!H119/H$192</f>
        <v>0</v>
      </c>
      <c r="I122" s="48">
        <f>'[2]CUADRO 7B'!I119/I$192</f>
        <v>0</v>
      </c>
      <c r="J122" s="48">
        <f>'[2]CUADRO 7B'!J119/J$192</f>
        <v>0</v>
      </c>
      <c r="K122" s="48">
        <f>'[2]CUADRO 7B'!K119/K$192</f>
        <v>0</v>
      </c>
      <c r="L122" s="48">
        <f>'[2]CUADRO 7B'!L119/L$192</f>
        <v>0</v>
      </c>
      <c r="M122" s="48">
        <f>'[2]CUADRO 7B'!M119/M$192</f>
        <v>0</v>
      </c>
      <c r="N122" s="48">
        <f>'[2]CUADRO 7B'!N119/N$192</f>
        <v>0</v>
      </c>
      <c r="O122" s="48">
        <f>'[2]CUADRO 7B'!O119/O$192</f>
        <v>0</v>
      </c>
      <c r="P122" s="48">
        <f>'[2]CUADRO 7B'!P119/P$192</f>
        <v>0</v>
      </c>
      <c r="Q122" s="48">
        <f>'[2]CUADRO 7B'!Q119/Q$192</f>
        <v>11192.680183344488</v>
      </c>
      <c r="R122" s="48">
        <f>'[2]CUADRO 7B'!R119/R$192</f>
        <v>81973.66093684535</v>
      </c>
      <c r="S122" s="48">
        <f>'[2]CUADRO 7B'!S119/S$192</f>
        <v>118775.29089657354</v>
      </c>
      <c r="T122" s="48">
        <f>'[2]CUADRO 7B'!T119/T$192</f>
        <v>151791.43550190455</v>
      </c>
      <c r="U122" s="48">
        <f>'[2]CUADRO 7B'!U119/U$192</f>
        <v>137375.00163220507</v>
      </c>
      <c r="V122" s="48">
        <f>'[2]CUADRO 7B'!V119/V$192</f>
        <v>162966.99586706041</v>
      </c>
      <c r="W122" s="48">
        <f>'[2]CUADRO 7B'!W119/W$192</f>
        <v>146261.64106696824</v>
      </c>
      <c r="X122" s="48">
        <f>'[2]CUADRO 7B'!X119/X$192</f>
        <v>136278.2108290852</v>
      </c>
      <c r="Y122" s="48">
        <f>'[2]CUADRO 7B'!Y119/Y$192</f>
        <v>195579.4878954631</v>
      </c>
      <c r="Z122" s="48">
        <f>'[2]CUADRO 7B'!Z119/Z$192</f>
        <v>275139.54524000332</v>
      </c>
      <c r="AA122" s="48">
        <f>'[2]CUADRO 7B'!AA119/AA$192</f>
        <v>281250.45148814865</v>
      </c>
      <c r="AB122" s="48">
        <f>'[2]CUADRO 7B'!AB119/AB$192</f>
        <v>250126.15959423993</v>
      </c>
      <c r="AC122" s="48">
        <f>'[1]CUADRO 7B'!AC122/$AC$192</f>
        <v>173422.03383726999</v>
      </c>
      <c r="AJ122" s="70"/>
    </row>
    <row r="123" spans="2:36" x14ac:dyDescent="0.2">
      <c r="B123" s="108" t="s">
        <v>210</v>
      </c>
      <c r="C123" s="48">
        <f>'[2]CUADRO 7B'!C120/C$192</f>
        <v>0</v>
      </c>
      <c r="D123" s="48">
        <f>'[2]CUADRO 7B'!D120/D$192</f>
        <v>0</v>
      </c>
      <c r="E123" s="48">
        <f>'[2]CUADRO 7B'!E120/E$192</f>
        <v>0</v>
      </c>
      <c r="F123" s="48">
        <f>'[2]CUADRO 7B'!F120/F$192</f>
        <v>0</v>
      </c>
      <c r="G123" s="48">
        <f>'[2]CUADRO 7B'!G120/G$192</f>
        <v>0</v>
      </c>
      <c r="H123" s="48">
        <f>'[2]CUADRO 7B'!H120/H$192</f>
        <v>0</v>
      </c>
      <c r="I123" s="48">
        <f>'[2]CUADRO 7B'!I120/I$192</f>
        <v>0</v>
      </c>
      <c r="J123" s="48">
        <f>'[2]CUADRO 7B'!J120/J$192</f>
        <v>0</v>
      </c>
      <c r="K123" s="48">
        <f>'[2]CUADRO 7B'!K120/K$192</f>
        <v>0</v>
      </c>
      <c r="L123" s="48">
        <f>'[2]CUADRO 7B'!L120/L$192</f>
        <v>0</v>
      </c>
      <c r="M123" s="48">
        <f>'[2]CUADRO 7B'!M120/M$192</f>
        <v>0</v>
      </c>
      <c r="N123" s="48">
        <f>'[2]CUADRO 7B'!N120/N$192</f>
        <v>0</v>
      </c>
      <c r="O123" s="48">
        <f>'[2]CUADRO 7B'!O120/O$192</f>
        <v>0</v>
      </c>
      <c r="P123" s="48">
        <f>'[2]CUADRO 7B'!P120/P$192</f>
        <v>0</v>
      </c>
      <c r="Q123" s="48">
        <f>'[2]CUADRO 7B'!Q120/Q$192</f>
        <v>0</v>
      </c>
      <c r="R123" s="48">
        <f>'[2]CUADRO 7B'!R120/R$192</f>
        <v>0</v>
      </c>
      <c r="S123" s="48">
        <f>'[2]CUADRO 7B'!S120/S$192</f>
        <v>0</v>
      </c>
      <c r="T123" s="48">
        <f>'[2]CUADRO 7B'!T120/T$192</f>
        <v>0</v>
      </c>
      <c r="U123" s="48">
        <f>'[2]CUADRO 7B'!U120/U$192</f>
        <v>41467.463266867249</v>
      </c>
      <c r="V123" s="48">
        <f>'[2]CUADRO 7B'!V120/V$192</f>
        <v>94012.100152468527</v>
      </c>
      <c r="W123" s="48">
        <f>'[2]CUADRO 7B'!W120/W$192</f>
        <v>43760.616448972265</v>
      </c>
      <c r="X123" s="48">
        <f>'[2]CUADRO 7B'!X120/X$192</f>
        <v>42853.455830603838</v>
      </c>
      <c r="Y123" s="48">
        <f>'[2]CUADRO 7B'!Y120/Y$192</f>
        <v>49304.606528816781</v>
      </c>
      <c r="Z123" s="48">
        <f>'[2]CUADRO 7B'!Z120/Z$192</f>
        <v>58299.087255380051</v>
      </c>
      <c r="AA123" s="48">
        <f>'[2]CUADRO 7B'!AA120/AA$192</f>
        <v>54828.004304794973</v>
      </c>
      <c r="AB123" s="48">
        <f>'[2]CUADRO 7B'!AB120/AB$192</f>
        <v>55128.174944225408</v>
      </c>
      <c r="AC123" s="48">
        <f>'[1]CUADRO 7B'!AC123/$AC$192</f>
        <v>13263.350490020001</v>
      </c>
      <c r="AJ123" s="70"/>
    </row>
    <row r="124" spans="2:36" x14ac:dyDescent="0.2">
      <c r="B124" s="108" t="s">
        <v>211</v>
      </c>
      <c r="C124" s="48">
        <f>'[2]CUADRO 7B'!C121/C$192</f>
        <v>0</v>
      </c>
      <c r="D124" s="48">
        <f>'[2]CUADRO 7B'!D121/D$192</f>
        <v>0</v>
      </c>
      <c r="E124" s="48">
        <f>'[2]CUADRO 7B'!E121/E$192</f>
        <v>0</v>
      </c>
      <c r="F124" s="48">
        <f>'[2]CUADRO 7B'!F121/F$192</f>
        <v>0</v>
      </c>
      <c r="G124" s="48">
        <f>'[2]CUADRO 7B'!G121/G$192</f>
        <v>0</v>
      </c>
      <c r="H124" s="48">
        <f>'[2]CUADRO 7B'!H121/H$192</f>
        <v>0</v>
      </c>
      <c r="I124" s="48">
        <f>'[2]CUADRO 7B'!I121/I$192</f>
        <v>0</v>
      </c>
      <c r="J124" s="48">
        <f>'[2]CUADRO 7B'!J121/J$192</f>
        <v>0</v>
      </c>
      <c r="K124" s="48">
        <f>'[2]CUADRO 7B'!K121/K$192</f>
        <v>0</v>
      </c>
      <c r="L124" s="48">
        <f>'[2]CUADRO 7B'!L121/L$192</f>
        <v>0</v>
      </c>
      <c r="M124" s="48">
        <f>'[2]CUADRO 7B'!M121/M$192</f>
        <v>0</v>
      </c>
      <c r="N124" s="48">
        <f>'[2]CUADRO 7B'!N121/N$192</f>
        <v>0</v>
      </c>
      <c r="O124" s="48">
        <f>'[2]CUADRO 7B'!O121/O$192</f>
        <v>0</v>
      </c>
      <c r="P124" s="48">
        <f>'[2]CUADRO 7B'!P121/P$192</f>
        <v>0</v>
      </c>
      <c r="Q124" s="48">
        <f>'[2]CUADRO 7B'!Q121/Q$192</f>
        <v>0</v>
      </c>
      <c r="R124" s="48">
        <f>'[2]CUADRO 7B'!R121/R$192</f>
        <v>0</v>
      </c>
      <c r="S124" s="48">
        <f>'[2]CUADRO 7B'!S121/S$192</f>
        <v>42.890076486868402</v>
      </c>
      <c r="T124" s="48">
        <f>'[2]CUADRO 7B'!T121/T$192</f>
        <v>39.463433269820875</v>
      </c>
      <c r="U124" s="48">
        <f>'[2]CUADRO 7B'!U121/U$192</f>
        <v>9.6631190054795422</v>
      </c>
      <c r="V124" s="48">
        <f>'[2]CUADRO 7B'!V121/V$192</f>
        <v>0</v>
      </c>
      <c r="W124" s="48">
        <f>'[2]CUADRO 7B'!W121/W$192</f>
        <v>0</v>
      </c>
      <c r="X124" s="48">
        <f>'[2]CUADRO 7B'!X121/X$192</f>
        <v>0</v>
      </c>
      <c r="Y124" s="48">
        <f>'[2]CUADRO 7B'!Y121/Y$192</f>
        <v>0</v>
      </c>
      <c r="Z124" s="48">
        <f>'[2]CUADRO 7B'!Z121/Z$192</f>
        <v>0</v>
      </c>
      <c r="AA124" s="48">
        <f>'[2]CUADRO 7B'!AA121/AA$192</f>
        <v>0</v>
      </c>
      <c r="AB124" s="48">
        <f>'[2]CUADRO 7B'!AB121/AB$192</f>
        <v>0</v>
      </c>
      <c r="AC124" s="48">
        <f>'[1]CUADRO 7B'!AC124/$AC$192</f>
        <v>0</v>
      </c>
      <c r="AJ124" s="70"/>
    </row>
    <row r="125" spans="2:36" x14ac:dyDescent="0.2">
      <c r="B125" s="108" t="s">
        <v>212</v>
      </c>
      <c r="C125" s="48">
        <f>'[2]CUADRO 7B'!C122/C$192</f>
        <v>0</v>
      </c>
      <c r="D125" s="48">
        <f>'[2]CUADRO 7B'!D122/D$192</f>
        <v>0</v>
      </c>
      <c r="E125" s="48">
        <f>'[2]CUADRO 7B'!E122/E$192</f>
        <v>0</v>
      </c>
      <c r="F125" s="48">
        <f>'[2]CUADRO 7B'!F122/F$192</f>
        <v>0</v>
      </c>
      <c r="G125" s="48">
        <f>'[2]CUADRO 7B'!G122/G$192</f>
        <v>0</v>
      </c>
      <c r="H125" s="48">
        <f>'[2]CUADRO 7B'!H122/H$192</f>
        <v>0</v>
      </c>
      <c r="I125" s="48">
        <f>'[2]CUADRO 7B'!I122/I$192</f>
        <v>0</v>
      </c>
      <c r="J125" s="48">
        <f>'[2]CUADRO 7B'!J122/J$192</f>
        <v>0</v>
      </c>
      <c r="K125" s="48">
        <f>'[2]CUADRO 7B'!K122/K$192</f>
        <v>0</v>
      </c>
      <c r="L125" s="48">
        <f>'[2]CUADRO 7B'!L122/L$192</f>
        <v>0</v>
      </c>
      <c r="M125" s="48">
        <f>'[2]CUADRO 7B'!M122/M$192</f>
        <v>0</v>
      </c>
      <c r="N125" s="48">
        <f>'[2]CUADRO 7B'!N122/N$192</f>
        <v>0</v>
      </c>
      <c r="O125" s="48">
        <f>'[2]CUADRO 7B'!O122/O$192</f>
        <v>0</v>
      </c>
      <c r="P125" s="48">
        <f>'[2]CUADRO 7B'!P122/P$192</f>
        <v>0</v>
      </c>
      <c r="Q125" s="48">
        <f>'[2]CUADRO 7B'!Q122/Q$192</f>
        <v>0</v>
      </c>
      <c r="R125" s="48">
        <f>'[2]CUADRO 7B'!R122/R$192</f>
        <v>0</v>
      </c>
      <c r="S125" s="48">
        <f>'[2]CUADRO 7B'!S122/S$192</f>
        <v>0</v>
      </c>
      <c r="T125" s="48">
        <f>'[2]CUADRO 7B'!T122/T$192</f>
        <v>0</v>
      </c>
      <c r="U125" s="48">
        <f>'[2]CUADRO 7B'!U122/U$192</f>
        <v>0</v>
      </c>
      <c r="V125" s="48">
        <f>'[2]CUADRO 7B'!V122/V$192</f>
        <v>0</v>
      </c>
      <c r="W125" s="48">
        <f>'[2]CUADRO 7B'!W122/W$192</f>
        <v>0</v>
      </c>
      <c r="X125" s="48">
        <f>'[2]CUADRO 7B'!X122/X$192</f>
        <v>0</v>
      </c>
      <c r="Y125" s="48">
        <f>'[2]CUADRO 7B'!Y122/Y$192</f>
        <v>0</v>
      </c>
      <c r="Z125" s="48">
        <f>'[2]CUADRO 7B'!Z122/Z$192</f>
        <v>0</v>
      </c>
      <c r="AA125" s="48">
        <f>'[2]CUADRO 7B'!AA122/AA$192</f>
        <v>0</v>
      </c>
      <c r="AB125" s="48">
        <f>'[2]CUADRO 7B'!AB122/AB$192</f>
        <v>0</v>
      </c>
      <c r="AC125" s="48">
        <f>'[1]CUADRO 7B'!AC125/$AC$192</f>
        <v>0</v>
      </c>
      <c r="AJ125" s="70"/>
    </row>
    <row r="126" spans="2:36" x14ac:dyDescent="0.2">
      <c r="B126" s="108" t="s">
        <v>213</v>
      </c>
      <c r="C126" s="48">
        <f>'[2]CUADRO 7B'!C123/C$192</f>
        <v>0</v>
      </c>
      <c r="D126" s="48">
        <f>'[2]CUADRO 7B'!D123/D$192</f>
        <v>0</v>
      </c>
      <c r="E126" s="48">
        <f>'[2]CUADRO 7B'!E123/E$192</f>
        <v>0</v>
      </c>
      <c r="F126" s="48">
        <f>'[2]CUADRO 7B'!F123/F$192</f>
        <v>0</v>
      </c>
      <c r="G126" s="48">
        <f>'[2]CUADRO 7B'!G123/G$192</f>
        <v>0</v>
      </c>
      <c r="H126" s="48">
        <f>'[2]CUADRO 7B'!H123/H$192</f>
        <v>0</v>
      </c>
      <c r="I126" s="48">
        <f>'[2]CUADRO 7B'!I123/I$192</f>
        <v>0</v>
      </c>
      <c r="J126" s="48">
        <f>'[2]CUADRO 7B'!J123/J$192</f>
        <v>0</v>
      </c>
      <c r="K126" s="48">
        <f>'[2]CUADRO 7B'!K123/K$192</f>
        <v>0</v>
      </c>
      <c r="L126" s="48">
        <f>'[2]CUADRO 7B'!L123/L$192</f>
        <v>0</v>
      </c>
      <c r="M126" s="48">
        <f>'[2]CUADRO 7B'!M123/M$192</f>
        <v>0</v>
      </c>
      <c r="N126" s="48">
        <f>'[2]CUADRO 7B'!N123/N$192</f>
        <v>0</v>
      </c>
      <c r="O126" s="48">
        <f>'[2]CUADRO 7B'!O123/O$192</f>
        <v>0</v>
      </c>
      <c r="P126" s="48">
        <f>'[2]CUADRO 7B'!P123/P$192</f>
        <v>0</v>
      </c>
      <c r="Q126" s="48">
        <f>'[2]CUADRO 7B'!Q123/Q$192</f>
        <v>0</v>
      </c>
      <c r="R126" s="48">
        <f>'[2]CUADRO 7B'!R123/R$192</f>
        <v>0</v>
      </c>
      <c r="S126" s="48">
        <f>'[2]CUADRO 7B'!S123/S$192</f>
        <v>0</v>
      </c>
      <c r="T126" s="48">
        <f>'[2]CUADRO 7B'!T123/T$192</f>
        <v>0</v>
      </c>
      <c r="U126" s="48">
        <f>'[2]CUADRO 7B'!U123/U$192</f>
        <v>0</v>
      </c>
      <c r="V126" s="48">
        <f>'[2]CUADRO 7B'!V123/V$192</f>
        <v>0</v>
      </c>
      <c r="W126" s="48">
        <f>'[2]CUADRO 7B'!W123/W$192</f>
        <v>0</v>
      </c>
      <c r="X126" s="48">
        <f>'[2]CUADRO 7B'!X123/X$192</f>
        <v>0</v>
      </c>
      <c r="Y126" s="48">
        <f>'[2]CUADRO 7B'!Y123/Y$192</f>
        <v>0</v>
      </c>
      <c r="Z126" s="48">
        <f>'[2]CUADRO 7B'!Z123/Z$192</f>
        <v>12949.317380714197</v>
      </c>
      <c r="AA126" s="48">
        <f>'[2]CUADRO 7B'!AA123/AA$192</f>
        <v>8592.0930686211741</v>
      </c>
      <c r="AB126" s="48">
        <f>'[2]CUADRO 7B'!AB123/AB$192</f>
        <v>6693.7012336653006</v>
      </c>
      <c r="AC126" s="48">
        <f>'[1]CUADRO 7B'!AC126/$AC$192</f>
        <v>3015.7395118899999</v>
      </c>
      <c r="AJ126" s="70"/>
    </row>
    <row r="127" spans="2:36" x14ac:dyDescent="0.2">
      <c r="B127" s="108" t="s">
        <v>214</v>
      </c>
      <c r="C127" s="48">
        <f>'[2]CUADRO 7B'!C124/C$192</f>
        <v>0</v>
      </c>
      <c r="D127" s="48">
        <f>'[2]CUADRO 7B'!D124/D$192</f>
        <v>0</v>
      </c>
      <c r="E127" s="48">
        <f>'[2]CUADRO 7B'!E124/E$192</f>
        <v>0</v>
      </c>
      <c r="F127" s="48">
        <f>'[2]CUADRO 7B'!F124/F$192</f>
        <v>0</v>
      </c>
      <c r="G127" s="48">
        <f>'[2]CUADRO 7B'!G124/G$192</f>
        <v>0</v>
      </c>
      <c r="H127" s="48">
        <f>'[2]CUADRO 7B'!H124/H$192</f>
        <v>0</v>
      </c>
      <c r="I127" s="48">
        <f>'[2]CUADRO 7B'!I124/I$192</f>
        <v>0</v>
      </c>
      <c r="J127" s="48">
        <f>'[2]CUADRO 7B'!J124/J$192</f>
        <v>0</v>
      </c>
      <c r="K127" s="48">
        <f>'[2]CUADRO 7B'!K124/K$192</f>
        <v>0</v>
      </c>
      <c r="L127" s="48">
        <f>'[2]CUADRO 7B'!L124/L$192</f>
        <v>0</v>
      </c>
      <c r="M127" s="48">
        <f>'[2]CUADRO 7B'!M124/M$192</f>
        <v>0</v>
      </c>
      <c r="N127" s="48">
        <f>'[2]CUADRO 7B'!N124/N$192</f>
        <v>0</v>
      </c>
      <c r="O127" s="48">
        <f>'[2]CUADRO 7B'!O124/O$192</f>
        <v>0</v>
      </c>
      <c r="P127" s="48">
        <f>'[2]CUADRO 7B'!P124/P$192</f>
        <v>0</v>
      </c>
      <c r="Q127" s="48">
        <f>'[2]CUADRO 7B'!Q124/Q$192</f>
        <v>0</v>
      </c>
      <c r="R127" s="48">
        <f>'[2]CUADRO 7B'!R124/R$192</f>
        <v>0</v>
      </c>
      <c r="S127" s="48">
        <f>'[2]CUADRO 7B'!S124/S$192</f>
        <v>0</v>
      </c>
      <c r="T127" s="48">
        <f>'[2]CUADRO 7B'!T124/T$192</f>
        <v>0</v>
      </c>
      <c r="U127" s="48">
        <f>'[2]CUADRO 7B'!U124/U$192</f>
        <v>0</v>
      </c>
      <c r="V127" s="48">
        <f>'[2]CUADRO 7B'!V124/V$192</f>
        <v>0</v>
      </c>
      <c r="W127" s="48">
        <f>'[2]CUADRO 7B'!W124/W$192</f>
        <v>35151245.876415186</v>
      </c>
      <c r="X127" s="48">
        <f>'[2]CUADRO 7B'!X124/X$192</f>
        <v>40612989.2395868</v>
      </c>
      <c r="Y127" s="48">
        <f>'[2]CUADRO 7B'!Y124/Y$192</f>
        <v>432845.80978374707</v>
      </c>
      <c r="Z127" s="48">
        <f>'[2]CUADRO 7B'!Z124/Z$192</f>
        <v>386402.73285321018</v>
      </c>
      <c r="AA127" s="48">
        <f>'[2]CUADRO 7B'!AA124/AA$192</f>
        <v>27174.251286791445</v>
      </c>
      <c r="AB127" s="48">
        <f>'[2]CUADRO 7B'!AB124/AB$192</f>
        <v>15650.897875898017</v>
      </c>
      <c r="AC127" s="48">
        <f>'[1]CUADRO 7B'!AC127/$AC$192</f>
        <v>3472.5592769999998</v>
      </c>
      <c r="AJ127" s="70"/>
    </row>
    <row r="128" spans="2:36" x14ac:dyDescent="0.2">
      <c r="B128" s="108" t="s">
        <v>215</v>
      </c>
      <c r="C128" s="48">
        <f>'[2]CUADRO 7B'!C125/C$192</f>
        <v>0</v>
      </c>
      <c r="D128" s="48">
        <f>'[2]CUADRO 7B'!D125/D$192</f>
        <v>0</v>
      </c>
      <c r="E128" s="48">
        <f>'[2]CUADRO 7B'!E125/E$192</f>
        <v>0</v>
      </c>
      <c r="F128" s="48">
        <f>'[2]CUADRO 7B'!F125/F$192</f>
        <v>0</v>
      </c>
      <c r="G128" s="48">
        <f>'[2]CUADRO 7B'!G125/G$192</f>
        <v>0</v>
      </c>
      <c r="H128" s="48">
        <f>'[2]CUADRO 7B'!H125/H$192</f>
        <v>0</v>
      </c>
      <c r="I128" s="48">
        <f>'[2]CUADRO 7B'!I125/I$192</f>
        <v>0</v>
      </c>
      <c r="J128" s="48">
        <f>'[2]CUADRO 7B'!J125/J$192</f>
        <v>0</v>
      </c>
      <c r="K128" s="48">
        <f>'[2]CUADRO 7B'!K125/K$192</f>
        <v>0</v>
      </c>
      <c r="L128" s="48">
        <f>'[2]CUADRO 7B'!L125/L$192</f>
        <v>0</v>
      </c>
      <c r="M128" s="48">
        <f>'[2]CUADRO 7B'!M125/M$192</f>
        <v>0</v>
      </c>
      <c r="N128" s="48">
        <f>'[2]CUADRO 7B'!N125/N$192</f>
        <v>0</v>
      </c>
      <c r="O128" s="48">
        <f>'[2]CUADRO 7B'!O125/O$192</f>
        <v>0</v>
      </c>
      <c r="P128" s="48">
        <f>'[2]CUADRO 7B'!P125/P$192</f>
        <v>0</v>
      </c>
      <c r="Q128" s="48">
        <f>'[2]CUADRO 7B'!Q125/Q$192</f>
        <v>0</v>
      </c>
      <c r="R128" s="48">
        <f>'[2]CUADRO 7B'!R125/R$192</f>
        <v>0</v>
      </c>
      <c r="S128" s="48">
        <f>'[2]CUADRO 7B'!S125/S$192</f>
        <v>0</v>
      </c>
      <c r="T128" s="48">
        <f>'[2]CUADRO 7B'!T125/T$192</f>
        <v>0</v>
      </c>
      <c r="U128" s="48">
        <f>'[2]CUADRO 7B'!U125/U$192</f>
        <v>0</v>
      </c>
      <c r="V128" s="48">
        <f>'[2]CUADRO 7B'!V125/V$192</f>
        <v>0</v>
      </c>
      <c r="W128" s="48">
        <f>'[2]CUADRO 7B'!W125/W$192</f>
        <v>0</v>
      </c>
      <c r="X128" s="48">
        <f>'[2]CUADRO 7B'!X125/X$192</f>
        <v>0</v>
      </c>
      <c r="Y128" s="48">
        <f>'[2]CUADRO 7B'!Y125/Y$192</f>
        <v>0</v>
      </c>
      <c r="Z128" s="48">
        <f>'[2]CUADRO 7B'!Z125/Z$192</f>
        <v>0</v>
      </c>
      <c r="AA128" s="48">
        <f>'[2]CUADRO 7B'!AA125/AA$192</f>
        <v>0</v>
      </c>
      <c r="AB128" s="48">
        <f>'[2]CUADRO 7B'!AB125/AB$192</f>
        <v>0</v>
      </c>
      <c r="AC128" s="48">
        <f>'[1]CUADRO 7B'!AC128/$AC$192</f>
        <v>0</v>
      </c>
      <c r="AJ128" s="70"/>
    </row>
    <row r="129" spans="2:36" x14ac:dyDescent="0.2">
      <c r="B129" s="108" t="s">
        <v>216</v>
      </c>
      <c r="C129" s="48">
        <f>'[2]CUADRO 7B'!C126/C$192</f>
        <v>0</v>
      </c>
      <c r="D129" s="48">
        <f>'[2]CUADRO 7B'!D126/D$192</f>
        <v>0</v>
      </c>
      <c r="E129" s="48">
        <f>'[2]CUADRO 7B'!E126/E$192</f>
        <v>0</v>
      </c>
      <c r="F129" s="48">
        <f>'[2]CUADRO 7B'!F126/F$192</f>
        <v>0</v>
      </c>
      <c r="G129" s="48">
        <f>'[2]CUADRO 7B'!G126/G$192</f>
        <v>0</v>
      </c>
      <c r="H129" s="48">
        <f>'[2]CUADRO 7B'!H126/H$192</f>
        <v>0</v>
      </c>
      <c r="I129" s="48">
        <f>'[2]CUADRO 7B'!I126/I$192</f>
        <v>0</v>
      </c>
      <c r="J129" s="48">
        <f>'[2]CUADRO 7B'!J126/J$192</f>
        <v>0</v>
      </c>
      <c r="K129" s="48">
        <f>'[2]CUADRO 7B'!K126/K$192</f>
        <v>0</v>
      </c>
      <c r="L129" s="48">
        <f>'[2]CUADRO 7B'!L126/L$192</f>
        <v>0</v>
      </c>
      <c r="M129" s="48">
        <f>'[2]CUADRO 7B'!M126/M$192</f>
        <v>0</v>
      </c>
      <c r="N129" s="48">
        <f>'[2]CUADRO 7B'!N126/N$192</f>
        <v>0</v>
      </c>
      <c r="O129" s="48">
        <f>'[2]CUADRO 7B'!O126/O$192</f>
        <v>0</v>
      </c>
      <c r="P129" s="48">
        <f>'[2]CUADRO 7B'!P126/P$192</f>
        <v>0</v>
      </c>
      <c r="Q129" s="48">
        <f>'[2]CUADRO 7B'!Q126/Q$192</f>
        <v>0</v>
      </c>
      <c r="R129" s="48">
        <f>'[2]CUADRO 7B'!R126/R$192</f>
        <v>0</v>
      </c>
      <c r="S129" s="48">
        <f>'[2]CUADRO 7B'!S126/S$192</f>
        <v>0</v>
      </c>
      <c r="T129" s="48">
        <f>'[2]CUADRO 7B'!T126/T$192</f>
        <v>0</v>
      </c>
      <c r="U129" s="48">
        <f>'[2]CUADRO 7B'!U126/U$192</f>
        <v>0</v>
      </c>
      <c r="V129" s="48">
        <f>'[2]CUADRO 7B'!V126/V$192</f>
        <v>0</v>
      </c>
      <c r="W129" s="48">
        <f>'[2]CUADRO 7B'!W126/W$192</f>
        <v>0</v>
      </c>
      <c r="X129" s="48">
        <f>'[2]CUADRO 7B'!X126/X$192</f>
        <v>0</v>
      </c>
      <c r="Y129" s="48">
        <f>'[2]CUADRO 7B'!Y126/Y$192</f>
        <v>2.6173731079948817</v>
      </c>
      <c r="Z129" s="48">
        <f>'[2]CUADRO 7B'!Z126/Z$192</f>
        <v>11.961579184630013</v>
      </c>
      <c r="AA129" s="48">
        <f>'[2]CUADRO 7B'!AA126/AA$192</f>
        <v>85.679780858264905</v>
      </c>
      <c r="AB129" s="48">
        <f>'[2]CUADRO 7B'!AB126/AB$192</f>
        <v>210.50052926552155</v>
      </c>
      <c r="AC129" s="48">
        <f>'[1]CUADRO 7B'!AC129/$AC$192</f>
        <v>32.370327000000003</v>
      </c>
      <c r="AJ129" s="70"/>
    </row>
    <row r="130" spans="2:36" x14ac:dyDescent="0.2">
      <c r="B130" s="108" t="s">
        <v>217</v>
      </c>
      <c r="C130" s="48">
        <f>'[2]CUADRO 7B'!C127/C$192</f>
        <v>0</v>
      </c>
      <c r="D130" s="48">
        <f>'[2]CUADRO 7B'!D127/D$192</f>
        <v>0</v>
      </c>
      <c r="E130" s="48">
        <f>'[2]CUADRO 7B'!E127/E$192</f>
        <v>0</v>
      </c>
      <c r="F130" s="48">
        <f>'[2]CUADRO 7B'!F127/F$192</f>
        <v>0</v>
      </c>
      <c r="G130" s="48">
        <f>'[2]CUADRO 7B'!G127/G$192</f>
        <v>0</v>
      </c>
      <c r="H130" s="48">
        <f>'[2]CUADRO 7B'!H127/H$192</f>
        <v>0</v>
      </c>
      <c r="I130" s="48">
        <f>'[2]CUADRO 7B'!I127/I$192</f>
        <v>0</v>
      </c>
      <c r="J130" s="48">
        <f>'[2]CUADRO 7B'!J127/J$192</f>
        <v>0</v>
      </c>
      <c r="K130" s="48">
        <f>'[2]CUADRO 7B'!K127/K$192</f>
        <v>0</v>
      </c>
      <c r="L130" s="48">
        <f>'[2]CUADRO 7B'!L127/L$192</f>
        <v>0</v>
      </c>
      <c r="M130" s="48">
        <f>'[2]CUADRO 7B'!M127/M$192</f>
        <v>0</v>
      </c>
      <c r="N130" s="48">
        <f>'[2]CUADRO 7B'!N127/N$192</f>
        <v>0</v>
      </c>
      <c r="O130" s="48">
        <f>'[2]CUADRO 7B'!O127/O$192</f>
        <v>0</v>
      </c>
      <c r="P130" s="48">
        <f>'[2]CUADRO 7B'!P127/P$192</f>
        <v>0</v>
      </c>
      <c r="Q130" s="48">
        <f>'[2]CUADRO 7B'!Q127/Q$192</f>
        <v>0</v>
      </c>
      <c r="R130" s="48">
        <f>'[2]CUADRO 7B'!R127/R$192</f>
        <v>0</v>
      </c>
      <c r="S130" s="48">
        <f>'[2]CUADRO 7B'!S127/S$192</f>
        <v>0</v>
      </c>
      <c r="T130" s="48">
        <f>'[2]CUADRO 7B'!T127/T$192</f>
        <v>0</v>
      </c>
      <c r="U130" s="48">
        <f>'[2]CUADRO 7B'!U127/U$192</f>
        <v>0</v>
      </c>
      <c r="V130" s="48">
        <f>'[2]CUADRO 7B'!V127/V$192</f>
        <v>0</v>
      </c>
      <c r="W130" s="48">
        <f>'[2]CUADRO 7B'!W127/W$192</f>
        <v>0</v>
      </c>
      <c r="X130" s="48">
        <f>'[2]CUADRO 7B'!X127/X$192</f>
        <v>0</v>
      </c>
      <c r="Y130" s="48">
        <f>'[2]CUADRO 7B'!Y127/Y$192</f>
        <v>0</v>
      </c>
      <c r="Z130" s="48">
        <f>'[2]CUADRO 7B'!Z127/Z$192</f>
        <v>724.75347820897628</v>
      </c>
      <c r="AA130" s="48">
        <f>'[2]CUADRO 7B'!AA127/AA$192</f>
        <v>303.34951228334194</v>
      </c>
      <c r="AB130" s="48">
        <f>'[2]CUADRO 7B'!AB127/AB$192</f>
        <v>226.30361107464654</v>
      </c>
      <c r="AC130" s="48">
        <f>'[1]CUADRO 7B'!AC130/$AC$192</f>
        <v>4.0419999999999998</v>
      </c>
      <c r="AJ130" s="70"/>
    </row>
    <row r="131" spans="2:36" x14ac:dyDescent="0.2">
      <c r="B131" s="108" t="s">
        <v>365</v>
      </c>
      <c r="C131" s="48">
        <f>'[2]CUADRO 7B'!C128/C$192</f>
        <v>0</v>
      </c>
      <c r="D131" s="48">
        <f>'[2]CUADRO 7B'!D128/D$192</f>
        <v>0</v>
      </c>
      <c r="E131" s="48">
        <f>'[2]CUADRO 7B'!E128/E$192</f>
        <v>0</v>
      </c>
      <c r="F131" s="48">
        <f>'[2]CUADRO 7B'!F128/F$192</f>
        <v>0</v>
      </c>
      <c r="G131" s="48">
        <f>'[2]CUADRO 7B'!G128/G$192</f>
        <v>0</v>
      </c>
      <c r="H131" s="48">
        <f>'[2]CUADRO 7B'!H128/H$192</f>
        <v>0</v>
      </c>
      <c r="I131" s="48">
        <f>'[2]CUADRO 7B'!I128/I$192</f>
        <v>0</v>
      </c>
      <c r="J131" s="48">
        <f>'[2]CUADRO 7B'!J128/J$192</f>
        <v>0</v>
      </c>
      <c r="K131" s="48">
        <f>'[2]CUADRO 7B'!K128/K$192</f>
        <v>0</v>
      </c>
      <c r="L131" s="48">
        <f>'[2]CUADRO 7B'!L128/L$192</f>
        <v>0</v>
      </c>
      <c r="M131" s="48">
        <f>'[2]CUADRO 7B'!M128/M$192</f>
        <v>0</v>
      </c>
      <c r="N131" s="48">
        <f>'[2]CUADRO 7B'!N128/N$192</f>
        <v>0</v>
      </c>
      <c r="O131" s="48">
        <f>'[2]CUADRO 7B'!O128/O$192</f>
        <v>0</v>
      </c>
      <c r="P131" s="48">
        <f>'[2]CUADRO 7B'!P128/P$192</f>
        <v>0</v>
      </c>
      <c r="Q131" s="48">
        <f>'[2]CUADRO 7B'!Q128/Q$192</f>
        <v>0</v>
      </c>
      <c r="R131" s="48">
        <f>'[2]CUADRO 7B'!R128/R$192</f>
        <v>0</v>
      </c>
      <c r="S131" s="48">
        <f>'[2]CUADRO 7B'!S128/S$192</f>
        <v>0</v>
      </c>
      <c r="T131" s="48">
        <f>'[2]CUADRO 7B'!T128/T$192</f>
        <v>0</v>
      </c>
      <c r="U131" s="48">
        <f>'[2]CUADRO 7B'!U128/U$192</f>
        <v>0</v>
      </c>
      <c r="V131" s="48">
        <f>'[2]CUADRO 7B'!V128/V$192</f>
        <v>0</v>
      </c>
      <c r="W131" s="48">
        <f>'[2]CUADRO 7B'!W128/W$192</f>
        <v>0</v>
      </c>
      <c r="X131" s="48">
        <f>'[2]CUADRO 7B'!X128/X$192</f>
        <v>0</v>
      </c>
      <c r="Y131" s="48">
        <f>'[2]CUADRO 7B'!Y128/Y$192</f>
        <v>0</v>
      </c>
      <c r="Z131" s="48">
        <f>'[2]CUADRO 7B'!Z128/Z$192</f>
        <v>0</v>
      </c>
      <c r="AA131" s="48">
        <f>'[2]CUADRO 7B'!AA128/AA$192</f>
        <v>0</v>
      </c>
      <c r="AB131" s="48">
        <f>'[2]CUADRO 7B'!AB128/AB$192</f>
        <v>0</v>
      </c>
      <c r="AC131" s="48">
        <f>'[1]CUADRO 7B'!AC131/$AC$192</f>
        <v>0</v>
      </c>
      <c r="AJ131" s="70"/>
    </row>
    <row r="132" spans="2:36" s="45" customFormat="1" x14ac:dyDescent="0.2">
      <c r="B132" s="113" t="s">
        <v>218</v>
      </c>
      <c r="C132" s="61">
        <f>'[2]CUADRO 7B'!C129/C$192</f>
        <v>12429878.084114043</v>
      </c>
      <c r="D132" s="61">
        <f>'[2]CUADRO 7B'!D129/D$192</f>
        <v>14595448.331226794</v>
      </c>
      <c r="E132" s="61">
        <f>'[2]CUADRO 7B'!E129/E$192</f>
        <v>18853119.193165101</v>
      </c>
      <c r="F132" s="61">
        <f>'[2]CUADRO 7B'!F129/F$192</f>
        <v>15289680.240664825</v>
      </c>
      <c r="G132" s="61">
        <f>'[2]CUADRO 7B'!G129/G$192</f>
        <v>21799367.381056145</v>
      </c>
      <c r="H132" s="61">
        <f>'[2]CUADRO 7B'!H129/H$192</f>
        <v>22026713.289474398</v>
      </c>
      <c r="I132" s="61">
        <f>'[2]CUADRO 7B'!I129/I$192</f>
        <v>18917226.561657723</v>
      </c>
      <c r="J132" s="61">
        <f>'[2]CUADRO 7B'!J129/J$192</f>
        <v>20027288.422192402</v>
      </c>
      <c r="K132" s="61">
        <f>'[2]CUADRO 7B'!K129/K$192</f>
        <v>21856181.559587758</v>
      </c>
      <c r="L132" s="61">
        <f>'[2]CUADRO 7B'!L129/L$192</f>
        <v>25159319.126031876</v>
      </c>
      <c r="M132" s="61">
        <f>'[2]CUADRO 7B'!M129/M$192</f>
        <v>26395170.688006643</v>
      </c>
      <c r="N132" s="61">
        <f>'[2]CUADRO 7B'!N129/N$192</f>
        <v>17435817.371676631</v>
      </c>
      <c r="O132" s="61">
        <f>'[2]CUADRO 7B'!O129/O$192</f>
        <v>26371761.968756903</v>
      </c>
      <c r="P132" s="61">
        <f>'[2]CUADRO 7B'!P129/P$192</f>
        <v>27459833.539999582</v>
      </c>
      <c r="Q132" s="61">
        <f>'[2]CUADRO 7B'!Q129/Q$192</f>
        <v>24237319.462676316</v>
      </c>
      <c r="R132" s="61">
        <f>'[2]CUADRO 7B'!R129/R$192</f>
        <v>24098985.901955437</v>
      </c>
      <c r="S132" s="61">
        <f>'[2]CUADRO 7B'!S129/S$192</f>
        <v>24951836.146591794</v>
      </c>
      <c r="T132" s="61">
        <f>'[2]CUADRO 7B'!T129/T$192</f>
        <v>26037355.729722362</v>
      </c>
      <c r="U132" s="61">
        <f>'[2]CUADRO 7B'!U129/U$192</f>
        <v>24378745.971110426</v>
      </c>
      <c r="V132" s="61">
        <f>'[2]CUADRO 7B'!V129/V$192</f>
        <v>25170421.71777574</v>
      </c>
      <c r="W132" s="61">
        <f>'[2]CUADRO 7B'!W129/W$192</f>
        <v>23307707.946651384</v>
      </c>
      <c r="X132" s="61">
        <f>'[2]CUADRO 7B'!X129/X$192</f>
        <v>27077466.453279596</v>
      </c>
      <c r="Y132" s="61">
        <f>'[2]CUADRO 7B'!Y129/Y$192</f>
        <v>29628427.343011327</v>
      </c>
      <c r="Z132" s="61">
        <f>'[2]CUADRO 7B'!Z129/Z$192</f>
        <v>28582368.03282303</v>
      </c>
      <c r="AA132" s="61">
        <f>'[2]CUADRO 7B'!AA129/AA$192</f>
        <v>32343196.617972285</v>
      </c>
      <c r="AB132" s="61">
        <f>'[2]CUADRO 7B'!AB129/AB$192</f>
        <v>31815689.286667418</v>
      </c>
      <c r="AC132" s="61">
        <f>'[1]CUADRO 7B'!AC132/$AC$192</f>
        <v>6306259.6731361598</v>
      </c>
      <c r="AJ132" s="70"/>
    </row>
    <row r="133" spans="2:36" s="45" customFormat="1" x14ac:dyDescent="0.2">
      <c r="B133" s="110" t="s">
        <v>219</v>
      </c>
      <c r="C133" s="50">
        <f>'[2]CUADRO 7B'!C130/C$192</f>
        <v>6997833.1450874927</v>
      </c>
      <c r="D133" s="50">
        <f>'[2]CUADRO 7B'!D130/D$192</f>
        <v>7541516.0638987776</v>
      </c>
      <c r="E133" s="50">
        <f>'[2]CUADRO 7B'!E130/E$192</f>
        <v>12641361.580025038</v>
      </c>
      <c r="F133" s="50">
        <f>'[2]CUADRO 7B'!F130/F$192</f>
        <v>8239314.6100618746</v>
      </c>
      <c r="G133" s="50">
        <f>'[2]CUADRO 7B'!G130/G$192</f>
        <v>14287312.918384006</v>
      </c>
      <c r="H133" s="50">
        <f>'[2]CUADRO 7B'!H130/H$192</f>
        <v>14913140.15338357</v>
      </c>
      <c r="I133" s="50">
        <f>'[2]CUADRO 7B'!I130/I$192</f>
        <v>9596230.5568765141</v>
      </c>
      <c r="J133" s="50">
        <f>'[2]CUADRO 7B'!J130/J$192</f>
        <v>9025446.5891931821</v>
      </c>
      <c r="K133" s="50">
        <f>'[2]CUADRO 7B'!K130/K$192</f>
        <v>11179323.091807388</v>
      </c>
      <c r="L133" s="50">
        <f>'[2]CUADRO 7B'!L130/L$192</f>
        <v>11690926.760883432</v>
      </c>
      <c r="M133" s="50">
        <f>'[2]CUADRO 7B'!M130/M$192</f>
        <v>10748353.784254832</v>
      </c>
      <c r="N133" s="50">
        <f>'[2]CUADRO 7B'!N130/N$192</f>
        <v>8417521.8630210906</v>
      </c>
      <c r="O133" s="50">
        <f>'[2]CUADRO 7B'!O130/O$192</f>
        <v>11839517.347020507</v>
      </c>
      <c r="P133" s="50">
        <f>'[2]CUADRO 7B'!P130/P$192</f>
        <v>14786945.061300606</v>
      </c>
      <c r="Q133" s="50">
        <f>'[2]CUADRO 7B'!Q130/Q$192</f>
        <v>13368605.271625072</v>
      </c>
      <c r="R133" s="50">
        <f>'[2]CUADRO 7B'!R130/R$192</f>
        <v>13330405.194894791</v>
      </c>
      <c r="S133" s="50">
        <f>'[2]CUADRO 7B'!S130/S$192</f>
        <v>13312305.473907424</v>
      </c>
      <c r="T133" s="50">
        <f>'[2]CUADRO 7B'!T130/T$192</f>
        <v>12871353.464775531</v>
      </c>
      <c r="U133" s="50">
        <f>'[2]CUADRO 7B'!U130/U$192</f>
        <v>13867726.467727369</v>
      </c>
      <c r="V133" s="50">
        <f>'[2]CUADRO 7B'!V130/V$192</f>
        <v>14529462.970926838</v>
      </c>
      <c r="W133" s="50">
        <f>'[2]CUADRO 7B'!W130/W$192</f>
        <v>12570586.775813796</v>
      </c>
      <c r="X133" s="50">
        <f>'[2]CUADRO 7B'!X130/X$192</f>
        <v>15038457.679117981</v>
      </c>
      <c r="Y133" s="50">
        <f>'[2]CUADRO 7B'!Y130/Y$192</f>
        <v>18639047.116402984</v>
      </c>
      <c r="Z133" s="50">
        <f>'[2]CUADRO 7B'!Z130/Z$192</f>
        <v>15982227.591823481</v>
      </c>
      <c r="AA133" s="50">
        <f>'[2]CUADRO 7B'!AA130/AA$192</f>
        <v>16987397.950051002</v>
      </c>
      <c r="AB133" s="50">
        <f>'[2]CUADRO 7B'!AB130/AB$192</f>
        <v>16007959.518690785</v>
      </c>
      <c r="AC133" s="50">
        <f>'[1]CUADRO 7B'!AC133/$AC$192</f>
        <v>4198453.2123823594</v>
      </c>
      <c r="AJ133" s="70"/>
    </row>
    <row r="134" spans="2:36" s="45" customFormat="1" x14ac:dyDescent="0.2">
      <c r="B134" s="111" t="s">
        <v>220</v>
      </c>
      <c r="C134" s="47">
        <f>'[2]CUADRO 7B'!C131/C$192</f>
        <v>214472.17411412607</v>
      </c>
      <c r="D134" s="47">
        <f>'[2]CUADRO 7B'!D131/D$192</f>
        <v>208630.05659119261</v>
      </c>
      <c r="E134" s="47">
        <f>'[2]CUADRO 7B'!E131/E$192</f>
        <v>250443.60363204006</v>
      </c>
      <c r="F134" s="47">
        <f>'[2]CUADRO 7B'!F131/F$192</f>
        <v>209960.19870404931</v>
      </c>
      <c r="G134" s="47">
        <f>'[2]CUADRO 7B'!G131/G$192</f>
        <v>268958.2139904045</v>
      </c>
      <c r="H134" s="47">
        <f>'[2]CUADRO 7B'!H131/H$192</f>
        <v>272786.88903532905</v>
      </c>
      <c r="I134" s="47">
        <f>'[2]CUADRO 7B'!I131/I$192</f>
        <v>292642.78370839846</v>
      </c>
      <c r="J134" s="47">
        <f>'[2]CUADRO 7B'!J131/J$192</f>
        <v>371374.3241326969</v>
      </c>
      <c r="K134" s="47">
        <f>'[2]CUADRO 7B'!K131/K$192</f>
        <v>352378.72411868692</v>
      </c>
      <c r="L134" s="47">
        <f>'[2]CUADRO 7B'!L131/L$192</f>
        <v>315095.28545084206</v>
      </c>
      <c r="M134" s="47">
        <f>'[2]CUADRO 7B'!M131/M$192</f>
        <v>433798.49559041444</v>
      </c>
      <c r="N134" s="47">
        <f>'[2]CUADRO 7B'!N131/N$192</f>
        <v>0</v>
      </c>
      <c r="O134" s="47">
        <f>'[2]CUADRO 7B'!O131/O$192</f>
        <v>0</v>
      </c>
      <c r="P134" s="47">
        <f>'[2]CUADRO 7B'!P131/P$192</f>
        <v>0</v>
      </c>
      <c r="Q134" s="47">
        <f>'[2]CUADRO 7B'!Q131/Q$192</f>
        <v>0</v>
      </c>
      <c r="R134" s="47">
        <f>'[2]CUADRO 7B'!R131/R$192</f>
        <v>0</v>
      </c>
      <c r="S134" s="47">
        <f>'[2]CUADRO 7B'!S131/S$192</f>
        <v>0</v>
      </c>
      <c r="T134" s="47">
        <f>'[2]CUADRO 7B'!T131/T$192</f>
        <v>0</v>
      </c>
      <c r="U134" s="47">
        <f>'[2]CUADRO 7B'!U131/U$192</f>
        <v>0</v>
      </c>
      <c r="V134" s="47">
        <f>'[2]CUADRO 7B'!V131/V$192</f>
        <v>0</v>
      </c>
      <c r="W134" s="47">
        <f>'[2]CUADRO 7B'!W131/W$192</f>
        <v>0</v>
      </c>
      <c r="X134" s="47">
        <f>'[2]CUADRO 7B'!X131/X$192</f>
        <v>0</v>
      </c>
      <c r="Y134" s="47">
        <f>'[2]CUADRO 7B'!Y131/Y$192</f>
        <v>0</v>
      </c>
      <c r="Z134" s="47">
        <f>'[2]CUADRO 7B'!Z131/Z$192</f>
        <v>0</v>
      </c>
      <c r="AA134" s="47">
        <f>'[2]CUADRO 7B'!AA131/AA$192</f>
        <v>0</v>
      </c>
      <c r="AB134" s="47">
        <f>'[2]CUADRO 7B'!AB131/AB$192</f>
        <v>0</v>
      </c>
      <c r="AC134" s="47">
        <f>'[1]CUADRO 7B'!AC134/$AC$192</f>
        <v>0</v>
      </c>
      <c r="AJ134" s="70"/>
    </row>
    <row r="135" spans="2:36" x14ac:dyDescent="0.2">
      <c r="B135" s="105" t="s">
        <v>221</v>
      </c>
      <c r="C135" s="48">
        <f>'[2]CUADRO 7B'!C132/C$192</f>
        <v>26543.456879473702</v>
      </c>
      <c r="D135" s="48">
        <f>'[2]CUADRO 7B'!D132/D$192</f>
        <v>43800.461460620616</v>
      </c>
      <c r="E135" s="48">
        <f>'[2]CUADRO 7B'!E132/E$192</f>
        <v>27742.410755832261</v>
      </c>
      <c r="F135" s="48">
        <f>'[2]CUADRO 7B'!F132/F$192</f>
        <v>37450.786743919292</v>
      </c>
      <c r="G135" s="48">
        <f>'[2]CUADRO 7B'!G132/G$192</f>
        <v>46018.460683442281</v>
      </c>
      <c r="H135" s="48">
        <f>'[2]CUADRO 7B'!H132/H$192</f>
        <v>52283.292028294192</v>
      </c>
      <c r="I135" s="48">
        <f>'[2]CUADRO 7B'!I132/I$192</f>
        <v>40806.28229906271</v>
      </c>
      <c r="J135" s="48">
        <f>'[2]CUADRO 7B'!J132/J$192</f>
        <v>50898.436701034341</v>
      </c>
      <c r="K135" s="48">
        <f>'[2]CUADRO 7B'!K132/K$192</f>
        <v>36787.142243522328</v>
      </c>
      <c r="L135" s="48">
        <f>'[2]CUADRO 7B'!L132/L$192</f>
        <v>16980.551790757658</v>
      </c>
      <c r="M135" s="48">
        <f>'[2]CUADRO 7B'!M132/M$192</f>
        <v>0</v>
      </c>
      <c r="N135" s="48">
        <f>'[2]CUADRO 7B'!N132/N$192</f>
        <v>0</v>
      </c>
      <c r="O135" s="48">
        <f>'[2]CUADRO 7B'!O132/O$192</f>
        <v>0</v>
      </c>
      <c r="P135" s="48">
        <f>'[2]CUADRO 7B'!P132/P$192</f>
        <v>0</v>
      </c>
      <c r="Q135" s="48">
        <f>'[2]CUADRO 7B'!Q132/Q$192</f>
        <v>0</v>
      </c>
      <c r="R135" s="48">
        <f>'[2]CUADRO 7B'!R132/R$192</f>
        <v>0</v>
      </c>
      <c r="S135" s="48">
        <f>'[2]CUADRO 7B'!S132/S$192</f>
        <v>0</v>
      </c>
      <c r="T135" s="48">
        <f>'[2]CUADRO 7B'!T132/T$192</f>
        <v>0</v>
      </c>
      <c r="U135" s="48">
        <f>'[2]CUADRO 7B'!U132/U$192</f>
        <v>0</v>
      </c>
      <c r="V135" s="48">
        <f>'[2]CUADRO 7B'!V132/V$192</f>
        <v>0</v>
      </c>
      <c r="W135" s="48">
        <f>'[2]CUADRO 7B'!W132/W$192</f>
        <v>0</v>
      </c>
      <c r="X135" s="48">
        <f>'[2]CUADRO 7B'!X132/X$192</f>
        <v>0</v>
      </c>
      <c r="Y135" s="48">
        <f>'[2]CUADRO 7B'!Y132/Y$192</f>
        <v>0</v>
      </c>
      <c r="Z135" s="48">
        <f>'[2]CUADRO 7B'!Z132/Z$192</f>
        <v>0</v>
      </c>
      <c r="AA135" s="48">
        <f>'[2]CUADRO 7B'!AA132/AA$192</f>
        <v>0</v>
      </c>
      <c r="AB135" s="48">
        <f>'[2]CUADRO 7B'!AB132/AB$192</f>
        <v>0</v>
      </c>
      <c r="AC135" s="48">
        <f>'[1]CUADRO 7B'!AC135/$AC$192</f>
        <v>0</v>
      </c>
      <c r="AJ135" s="70"/>
    </row>
    <row r="136" spans="2:36" x14ac:dyDescent="0.2">
      <c r="B136" s="105" t="s">
        <v>222</v>
      </c>
      <c r="C136" s="48">
        <f>'[2]CUADRO 7B'!C133/C$192</f>
        <v>187928.71723465237</v>
      </c>
      <c r="D136" s="48">
        <f>'[2]CUADRO 7B'!D133/D$192</f>
        <v>164829.59513057198</v>
      </c>
      <c r="E136" s="48">
        <f>'[2]CUADRO 7B'!E133/E$192</f>
        <v>222701.19287620782</v>
      </c>
      <c r="F136" s="48">
        <f>'[2]CUADRO 7B'!F133/F$192</f>
        <v>172509.41196013006</v>
      </c>
      <c r="G136" s="48">
        <f>'[2]CUADRO 7B'!G133/G$192</f>
        <v>222939.7533069622</v>
      </c>
      <c r="H136" s="48">
        <f>'[2]CUADRO 7B'!H133/H$192</f>
        <v>220503.59700703484</v>
      </c>
      <c r="I136" s="48">
        <f>'[2]CUADRO 7B'!I133/I$192</f>
        <v>251836.50140933579</v>
      </c>
      <c r="J136" s="48">
        <f>'[2]CUADRO 7B'!J133/J$192</f>
        <v>320475.88743166259</v>
      </c>
      <c r="K136" s="48">
        <f>'[2]CUADRO 7B'!K133/K$192</f>
        <v>315591.58187516464</v>
      </c>
      <c r="L136" s="48">
        <f>'[2]CUADRO 7B'!L133/L$192</f>
        <v>298114.73366008443</v>
      </c>
      <c r="M136" s="48">
        <f>'[2]CUADRO 7B'!M133/M$192</f>
        <v>433798.49559041444</v>
      </c>
      <c r="N136" s="48">
        <f>'[2]CUADRO 7B'!N133/N$192</f>
        <v>0</v>
      </c>
      <c r="O136" s="48">
        <f>'[2]CUADRO 7B'!O133/O$192</f>
        <v>0</v>
      </c>
      <c r="P136" s="48">
        <f>'[2]CUADRO 7B'!P133/P$192</f>
        <v>0</v>
      </c>
      <c r="Q136" s="48">
        <f>'[2]CUADRO 7B'!Q133/Q$192</f>
        <v>0</v>
      </c>
      <c r="R136" s="48">
        <f>'[2]CUADRO 7B'!R133/R$192</f>
        <v>0</v>
      </c>
      <c r="S136" s="48">
        <f>'[2]CUADRO 7B'!S133/S$192</f>
        <v>0</v>
      </c>
      <c r="T136" s="48">
        <f>'[2]CUADRO 7B'!T133/T$192</f>
        <v>0</v>
      </c>
      <c r="U136" s="48">
        <f>'[2]CUADRO 7B'!U133/U$192</f>
        <v>0</v>
      </c>
      <c r="V136" s="48">
        <f>'[2]CUADRO 7B'!V133/V$192</f>
        <v>0</v>
      </c>
      <c r="W136" s="48">
        <f>'[2]CUADRO 7B'!W133/W$192</f>
        <v>0</v>
      </c>
      <c r="X136" s="48">
        <f>'[2]CUADRO 7B'!X133/X$192</f>
        <v>0</v>
      </c>
      <c r="Y136" s="48">
        <f>'[2]CUADRO 7B'!Y133/Y$192</f>
        <v>0</v>
      </c>
      <c r="Z136" s="48">
        <f>'[2]CUADRO 7B'!Z133/Z$192</f>
        <v>0</v>
      </c>
      <c r="AA136" s="48">
        <f>'[2]CUADRO 7B'!AA133/AA$192</f>
        <v>0</v>
      </c>
      <c r="AB136" s="48">
        <f>'[2]CUADRO 7B'!AB133/AB$192</f>
        <v>0</v>
      </c>
      <c r="AC136" s="48">
        <f>'[1]CUADRO 7B'!AC136/$AC$192</f>
        <v>0</v>
      </c>
      <c r="AJ136" s="70"/>
    </row>
    <row r="137" spans="2:36" s="45" customFormat="1" x14ac:dyDescent="0.2">
      <c r="B137" s="111" t="s">
        <v>223</v>
      </c>
      <c r="C137" s="47">
        <f>'[2]CUADRO 7B'!C134/C$192</f>
        <v>6778568.5335262446</v>
      </c>
      <c r="D137" s="47">
        <f>'[2]CUADRO 7B'!D134/D$192</f>
        <v>7224817.1491763806</v>
      </c>
      <c r="E137" s="47">
        <f>'[2]CUADRO 7B'!E134/E$192</f>
        <v>12289638.119322376</v>
      </c>
      <c r="F137" s="47">
        <f>'[2]CUADRO 7B'!F134/F$192</f>
        <v>7938469.6430914998</v>
      </c>
      <c r="G137" s="47">
        <f>'[2]CUADRO 7B'!G134/G$192</f>
        <v>13929863.027965402</v>
      </c>
      <c r="H137" s="47">
        <f>'[2]CUADRO 7B'!H134/H$192</f>
        <v>14551663.81271418</v>
      </c>
      <c r="I137" s="47">
        <f>'[2]CUADRO 7B'!I134/I$192</f>
        <v>9215101.9821538534</v>
      </c>
      <c r="J137" s="47">
        <f>'[2]CUADRO 7B'!J134/J$192</f>
        <v>8558344.6027836036</v>
      </c>
      <c r="K137" s="47">
        <f>'[2]CUADRO 7B'!K134/K$192</f>
        <v>10730868.824239923</v>
      </c>
      <c r="L137" s="47">
        <f>'[2]CUADRO 7B'!L134/L$192</f>
        <v>11267575.597345397</v>
      </c>
      <c r="M137" s="47">
        <f>'[2]CUADRO 7B'!M134/M$192</f>
        <v>10191372.750808351</v>
      </c>
      <c r="N137" s="47">
        <f>'[2]CUADRO 7B'!N134/N$192</f>
        <v>8293219.3903532857</v>
      </c>
      <c r="O137" s="47">
        <f>'[2]CUADRO 7B'!O134/O$192</f>
        <v>11707389.387599166</v>
      </c>
      <c r="P137" s="47">
        <f>'[2]CUADRO 7B'!P134/P$192</f>
        <v>14649283.599227518</v>
      </c>
      <c r="Q137" s="47">
        <f>'[2]CUADRO 7B'!Q134/Q$192</f>
        <v>13230398.535355441</v>
      </c>
      <c r="R137" s="47">
        <f>'[2]CUADRO 7B'!R134/R$192</f>
        <v>13193194.496086741</v>
      </c>
      <c r="S137" s="47">
        <f>'[2]CUADRO 7B'!S134/S$192</f>
        <v>13178996.287299156</v>
      </c>
      <c r="T137" s="47">
        <f>'[2]CUADRO 7B'!T134/T$192</f>
        <v>12728592.842697155</v>
      </c>
      <c r="U137" s="47">
        <f>'[2]CUADRO 7B'!U134/U$192</f>
        <v>13721669.461928518</v>
      </c>
      <c r="V137" s="47">
        <f>'[2]CUADRO 7B'!V134/V$192</f>
        <v>14529462.970926838</v>
      </c>
      <c r="W137" s="47">
        <f>'[2]CUADRO 7B'!W134/W$192</f>
        <v>12570586.775813796</v>
      </c>
      <c r="X137" s="47">
        <f>'[2]CUADRO 7B'!X134/X$192</f>
        <v>15038457.679117981</v>
      </c>
      <c r="Y137" s="47">
        <f>'[2]CUADRO 7B'!Y134/Y$192</f>
        <v>18639047.116402984</v>
      </c>
      <c r="Z137" s="47">
        <f>'[2]CUADRO 7B'!Z134/Z$192</f>
        <v>15982227.591823481</v>
      </c>
      <c r="AA137" s="47">
        <f>'[2]CUADRO 7B'!AA134/AA$192</f>
        <v>16987397.950051002</v>
      </c>
      <c r="AB137" s="47">
        <f>'[2]CUADRO 7B'!AB134/AB$192</f>
        <v>16007959.518690785</v>
      </c>
      <c r="AC137" s="47">
        <f>'[1]CUADRO 7B'!AC137/$AC$192</f>
        <v>4198453.2123823594</v>
      </c>
      <c r="AJ137" s="70"/>
    </row>
    <row r="138" spans="2:36" x14ac:dyDescent="0.2">
      <c r="B138" s="105" t="s">
        <v>224</v>
      </c>
      <c r="C138" s="48">
        <f>'[2]CUADRO 7B'!C135/C$192</f>
        <v>970823.77155874798</v>
      </c>
      <c r="D138" s="48">
        <f>'[2]CUADRO 7B'!D135/D$192</f>
        <v>1144050.5611533746</v>
      </c>
      <c r="E138" s="48">
        <f>'[2]CUADRO 7B'!E135/E$192</f>
        <v>1334603.1075518897</v>
      </c>
      <c r="F138" s="48">
        <f>'[2]CUADRO 7B'!F135/F$192</f>
        <v>1649621.5259245338</v>
      </c>
      <c r="G138" s="48">
        <f>'[2]CUADRO 7B'!G135/G$192</f>
        <v>999072.37280289084</v>
      </c>
      <c r="H138" s="48">
        <f>'[2]CUADRO 7B'!H135/H$192</f>
        <v>1355400.0248794339</v>
      </c>
      <c r="I138" s="48">
        <f>'[2]CUADRO 7B'!I135/I$192</f>
        <v>1397723.993044208</v>
      </c>
      <c r="J138" s="48">
        <f>'[2]CUADRO 7B'!J135/J$192</f>
        <v>1245483.3794615555</v>
      </c>
      <c r="K138" s="48">
        <f>'[2]CUADRO 7B'!K135/K$192</f>
        <v>1353422.3225203052</v>
      </c>
      <c r="L138" s="48">
        <f>'[2]CUADRO 7B'!L135/L$192</f>
        <v>1662070.5613290772</v>
      </c>
      <c r="M138" s="48">
        <f>'[2]CUADRO 7B'!M135/M$192</f>
        <v>1718008.3030109913</v>
      </c>
      <c r="N138" s="48">
        <f>'[2]CUADRO 7B'!N135/N$192</f>
        <v>1147456.3350353339</v>
      </c>
      <c r="O138" s="48">
        <f>'[2]CUADRO 7B'!O135/O$192</f>
        <v>1417924.2494995899</v>
      </c>
      <c r="P138" s="48">
        <f>'[2]CUADRO 7B'!P135/P$192</f>
        <v>1763556.4706232196</v>
      </c>
      <c r="Q138" s="48">
        <f>'[2]CUADRO 7B'!Q135/Q$192</f>
        <v>1472902.9974496611</v>
      </c>
      <c r="R138" s="48">
        <f>'[2]CUADRO 7B'!R135/R$192</f>
        <v>1334646.3285018727</v>
      </c>
      <c r="S138" s="48">
        <f>'[2]CUADRO 7B'!S135/S$192</f>
        <v>908871.12774487585</v>
      </c>
      <c r="T138" s="48">
        <f>'[2]CUADRO 7B'!T135/T$192</f>
        <v>1088165.1109554514</v>
      </c>
      <c r="U138" s="48">
        <f>'[2]CUADRO 7B'!U135/U$192</f>
        <v>1003570.447421245</v>
      </c>
      <c r="V138" s="48">
        <f>'[2]CUADRO 7B'!V135/V$192</f>
        <v>0</v>
      </c>
      <c r="W138" s="48">
        <f>'[2]CUADRO 7B'!W135/W$192</f>
        <v>0</v>
      </c>
      <c r="X138" s="48">
        <f>'[2]CUADRO 7B'!X135/X$192</f>
        <v>0</v>
      </c>
      <c r="Y138" s="48">
        <f>'[2]CUADRO 7B'!Y135/Y$192</f>
        <v>0</v>
      </c>
      <c r="Z138" s="48">
        <f>'[2]CUADRO 7B'!Z135/Z$192</f>
        <v>0</v>
      </c>
      <c r="AA138" s="48">
        <f>'[2]CUADRO 7B'!AA135/AA$192</f>
        <v>0</v>
      </c>
      <c r="AB138" s="48">
        <f>'[2]CUADRO 7B'!AB135/AB$192</f>
        <v>0</v>
      </c>
      <c r="AC138" s="48">
        <f>'[1]CUADRO 7B'!AC138/$AC$192</f>
        <v>0</v>
      </c>
      <c r="AJ138" s="70"/>
    </row>
    <row r="139" spans="2:36" x14ac:dyDescent="0.2">
      <c r="B139" s="105" t="s">
        <v>225</v>
      </c>
      <c r="C139" s="48">
        <f>'[2]CUADRO 7B'!C136/C$192</f>
        <v>678498.52129342454</v>
      </c>
      <c r="D139" s="48">
        <f>'[2]CUADRO 7B'!D136/D$192</f>
        <v>865391.26195903856</v>
      </c>
      <c r="E139" s="48">
        <f>'[2]CUADRO 7B'!E136/E$192</f>
        <v>599186.76651569142</v>
      </c>
      <c r="F139" s="48">
        <f>'[2]CUADRO 7B'!F136/F$192</f>
        <v>449698.99302906555</v>
      </c>
      <c r="G139" s="48">
        <f>'[2]CUADRO 7B'!G136/G$192</f>
        <v>517801.90610206069</v>
      </c>
      <c r="H139" s="48">
        <f>'[2]CUADRO 7B'!H136/H$192</f>
        <v>484760.00721528556</v>
      </c>
      <c r="I139" s="48">
        <f>'[2]CUADRO 7B'!I136/I$192</f>
        <v>430529.71116609598</v>
      </c>
      <c r="J139" s="48">
        <f>'[2]CUADRO 7B'!J136/J$192</f>
        <v>478533.06174732337</v>
      </c>
      <c r="K139" s="48">
        <f>'[2]CUADRO 7B'!K136/K$192</f>
        <v>502655.84030837624</v>
      </c>
      <c r="L139" s="48">
        <f>'[2]CUADRO 7B'!L136/L$192</f>
        <v>555960.02313013468</v>
      </c>
      <c r="M139" s="48">
        <f>'[2]CUADRO 7B'!M136/M$192</f>
        <v>554282.16135665495</v>
      </c>
      <c r="N139" s="48">
        <f>'[2]CUADRO 7B'!N136/N$192</f>
        <v>484539.75254586135</v>
      </c>
      <c r="O139" s="48">
        <f>'[2]CUADRO 7B'!O136/O$192</f>
        <v>590873.57904106122</v>
      </c>
      <c r="P139" s="48">
        <f>'[2]CUADRO 7B'!P136/P$192</f>
        <v>532107.1409438902</v>
      </c>
      <c r="Q139" s="48">
        <f>'[2]CUADRO 7B'!Q136/Q$192</f>
        <v>563199.04200475407</v>
      </c>
      <c r="R139" s="48">
        <f>'[2]CUADRO 7B'!R136/R$192</f>
        <v>557637.72704980441</v>
      </c>
      <c r="S139" s="48">
        <f>'[2]CUADRO 7B'!S136/S$192</f>
        <v>574634.87597223301</v>
      </c>
      <c r="T139" s="48">
        <f>'[2]CUADRO 7B'!T136/T$192</f>
        <v>628626.57513085287</v>
      </c>
      <c r="U139" s="48">
        <f>'[2]CUADRO 7B'!U136/U$192</f>
        <v>608262.50842888723</v>
      </c>
      <c r="V139" s="48">
        <f>'[2]CUADRO 7B'!V136/V$192</f>
        <v>0</v>
      </c>
      <c r="W139" s="48">
        <f>'[2]CUADRO 7B'!W136/W$192</f>
        <v>0</v>
      </c>
      <c r="X139" s="48">
        <f>'[2]CUADRO 7B'!X136/X$192</f>
        <v>0</v>
      </c>
      <c r="Y139" s="48">
        <f>'[2]CUADRO 7B'!Y136/Y$192</f>
        <v>0</v>
      </c>
      <c r="Z139" s="48">
        <f>'[2]CUADRO 7B'!Z136/Z$192</f>
        <v>0</v>
      </c>
      <c r="AA139" s="48">
        <f>'[2]CUADRO 7B'!AA136/AA$192</f>
        <v>0</v>
      </c>
      <c r="AB139" s="48">
        <f>'[2]CUADRO 7B'!AB136/AB$192</f>
        <v>0</v>
      </c>
      <c r="AC139" s="48">
        <f>'[1]CUADRO 7B'!AC139/$AC$192</f>
        <v>0</v>
      </c>
      <c r="AJ139" s="70"/>
    </row>
    <row r="140" spans="2:36" x14ac:dyDescent="0.2">
      <c r="B140" s="105" t="s">
        <v>226</v>
      </c>
      <c r="C140" s="48">
        <f>'[2]CUADRO 7B'!C137/C$192</f>
        <v>329605.58444169897</v>
      </c>
      <c r="D140" s="48">
        <f>'[2]CUADRO 7B'!D137/D$192</f>
        <v>383773.73663133767</v>
      </c>
      <c r="E140" s="48">
        <f>'[2]CUADRO 7B'!E137/E$192</f>
        <v>405844.46277528192</v>
      </c>
      <c r="F140" s="48">
        <f>'[2]CUADRO 7B'!F137/F$192</f>
        <v>488105.67857336358</v>
      </c>
      <c r="G140" s="48">
        <f>'[2]CUADRO 7B'!G137/G$192</f>
        <v>740753.60279737192</v>
      </c>
      <c r="H140" s="48">
        <f>'[2]CUADRO 7B'!H137/H$192</f>
        <v>1283103.1412717216</v>
      </c>
      <c r="I140" s="48">
        <f>'[2]CUADRO 7B'!I137/I$192</f>
        <v>949184.38601239747</v>
      </c>
      <c r="J140" s="48">
        <f>'[2]CUADRO 7B'!J137/J$192</f>
        <v>793025.65234034031</v>
      </c>
      <c r="K140" s="48">
        <f>'[2]CUADRO 7B'!K137/K$192</f>
        <v>1167934.6618170317</v>
      </c>
      <c r="L140" s="48">
        <f>'[2]CUADRO 7B'!L137/L$192</f>
        <v>700829.90728646924</v>
      </c>
      <c r="M140" s="48">
        <f>'[2]CUADRO 7B'!M137/M$192</f>
        <v>630152.65619929135</v>
      </c>
      <c r="N140" s="48">
        <f>'[2]CUADRO 7B'!N137/N$192</f>
        <v>263614.63072823419</v>
      </c>
      <c r="O140" s="48">
        <f>'[2]CUADRO 7B'!O137/O$192</f>
        <v>594470.9972106074</v>
      </c>
      <c r="P140" s="48">
        <f>'[2]CUADRO 7B'!P137/P$192</f>
        <v>316433.94049534446</v>
      </c>
      <c r="Q140" s="48">
        <f>'[2]CUADRO 7B'!Q137/Q$192</f>
        <v>233632.69300018597</v>
      </c>
      <c r="R140" s="48">
        <f>'[2]CUADRO 7B'!R137/R$192</f>
        <v>182709.32979713069</v>
      </c>
      <c r="S140" s="48">
        <f>'[2]CUADRO 7B'!S137/S$192</f>
        <v>311570.52856916504</v>
      </c>
      <c r="T140" s="48">
        <f>'[2]CUADRO 7B'!T137/T$192</f>
        <v>223550.96410995661</v>
      </c>
      <c r="U140" s="48">
        <f>'[2]CUADRO 7B'!U137/U$192</f>
        <v>188493.96591811703</v>
      </c>
      <c r="V140" s="48">
        <f>'[2]CUADRO 7B'!V137/V$192</f>
        <v>0</v>
      </c>
      <c r="W140" s="48">
        <f>'[2]CUADRO 7B'!W137/W$192</f>
        <v>0</v>
      </c>
      <c r="X140" s="48">
        <f>'[2]CUADRO 7B'!X137/X$192</f>
        <v>0</v>
      </c>
      <c r="Y140" s="48">
        <f>'[2]CUADRO 7B'!Y137/Y$192</f>
        <v>0</v>
      </c>
      <c r="Z140" s="48">
        <f>'[2]CUADRO 7B'!Z137/Z$192</f>
        <v>0</v>
      </c>
      <c r="AA140" s="48">
        <f>'[2]CUADRO 7B'!AA137/AA$192</f>
        <v>0</v>
      </c>
      <c r="AB140" s="48">
        <f>'[2]CUADRO 7B'!AB137/AB$192</f>
        <v>0</v>
      </c>
      <c r="AC140" s="48">
        <f>'[1]CUADRO 7B'!AC140/$AC$192</f>
        <v>0</v>
      </c>
      <c r="AJ140" s="70"/>
    </row>
    <row r="141" spans="2:36" x14ac:dyDescent="0.2">
      <c r="B141" s="105" t="s">
        <v>227</v>
      </c>
      <c r="C141" s="48">
        <f>'[2]CUADRO 7B'!C138/C$192</f>
        <v>578842.4689706061</v>
      </c>
      <c r="D141" s="48">
        <f>'[2]CUADRO 7B'!D138/D$192</f>
        <v>702670.14266053797</v>
      </c>
      <c r="E141" s="48">
        <f>'[2]CUADRO 7B'!E138/E$192</f>
        <v>767840.14208079525</v>
      </c>
      <c r="F141" s="48">
        <f>'[2]CUADRO 7B'!F138/F$192</f>
        <v>746270.94348828576</v>
      </c>
      <c r="G141" s="48">
        <f>'[2]CUADRO 7B'!G138/G$192</f>
        <v>926380.36153211864</v>
      </c>
      <c r="H141" s="48">
        <f>'[2]CUADRO 7B'!H138/H$192</f>
        <v>1027097.0101663943</v>
      </c>
      <c r="I141" s="48">
        <f>'[2]CUADRO 7B'!I138/I$192</f>
        <v>874643.98674212629</v>
      </c>
      <c r="J141" s="48">
        <f>'[2]CUADRO 7B'!J138/J$192</f>
        <v>866499.93238509109</v>
      </c>
      <c r="K141" s="48">
        <f>'[2]CUADRO 7B'!K138/K$192</f>
        <v>782596.86496025196</v>
      </c>
      <c r="L141" s="48">
        <f>'[2]CUADRO 7B'!L138/L$192</f>
        <v>787740.90458930051</v>
      </c>
      <c r="M141" s="48">
        <f>'[2]CUADRO 7B'!M138/M$192</f>
        <v>700011.72526791622</v>
      </c>
      <c r="N141" s="48">
        <f>'[2]CUADRO 7B'!N138/N$192</f>
        <v>3775873.3244999191</v>
      </c>
      <c r="O141" s="48">
        <f>'[2]CUADRO 7B'!O138/O$192</f>
        <v>6288905.249395567</v>
      </c>
      <c r="P141" s="48">
        <f>'[2]CUADRO 7B'!P138/P$192</f>
        <v>8732554.3792153951</v>
      </c>
      <c r="Q141" s="48">
        <f>'[2]CUADRO 7B'!Q138/Q$192</f>
        <v>8080528.2784472648</v>
      </c>
      <c r="R141" s="48">
        <f>'[2]CUADRO 7B'!R138/R$192</f>
        <v>7279195.4959672913</v>
      </c>
      <c r="S141" s="48">
        <f>'[2]CUADRO 7B'!S138/S$192</f>
        <v>7941092.4103802247</v>
      </c>
      <c r="T141" s="48">
        <f>'[2]CUADRO 7B'!T138/T$192</f>
        <v>7438718.6135310028</v>
      </c>
      <c r="U141" s="48">
        <f>'[2]CUADRO 7B'!U138/U$192</f>
        <v>8410205.4363292009</v>
      </c>
      <c r="V141" s="48">
        <f>'[2]CUADRO 7B'!V138/V$192</f>
        <v>3228368.2385384003</v>
      </c>
      <c r="W141" s="48">
        <f>'[2]CUADRO 7B'!W138/W$192</f>
        <v>2897917.2936737793</v>
      </c>
      <c r="X141" s="48">
        <f>'[2]CUADRO 7B'!X138/X$192</f>
        <v>3997816.2571158414</v>
      </c>
      <c r="Y141" s="48">
        <f>'[2]CUADRO 7B'!Y138/Y$192</f>
        <v>6953037.9681500653</v>
      </c>
      <c r="Z141" s="48">
        <f>'[2]CUADRO 7B'!Z138/Z$192</f>
        <v>5280052.2395212613</v>
      </c>
      <c r="AA141" s="48">
        <f>'[2]CUADRO 7B'!AA138/AA$192</f>
        <v>4960694.3548365645</v>
      </c>
      <c r="AB141" s="48">
        <f>'[2]CUADRO 7B'!AB138/AB$192</f>
        <v>4230725.498937442</v>
      </c>
      <c r="AC141" s="48">
        <f>'[1]CUADRO 7B'!AC141/$AC$192</f>
        <v>902235.38715899002</v>
      </c>
      <c r="AJ141" s="70"/>
    </row>
    <row r="142" spans="2:36" x14ac:dyDescent="0.2">
      <c r="B142" s="105" t="s">
        <v>228</v>
      </c>
      <c r="C142" s="48">
        <f>'[2]CUADRO 7B'!C139/C$192</f>
        <v>0</v>
      </c>
      <c r="D142" s="48">
        <f>'[2]CUADRO 7B'!D139/D$192</f>
        <v>0</v>
      </c>
      <c r="E142" s="48">
        <f>'[2]CUADRO 7B'!E139/E$192</f>
        <v>0</v>
      </c>
      <c r="F142" s="48">
        <f>'[2]CUADRO 7B'!F139/F$192</f>
        <v>0</v>
      </c>
      <c r="G142" s="48">
        <f>'[2]CUADRO 7B'!G139/G$192</f>
        <v>0</v>
      </c>
      <c r="H142" s="48">
        <f>'[2]CUADRO 7B'!H139/H$192</f>
        <v>0</v>
      </c>
      <c r="I142" s="48">
        <f>'[2]CUADRO 7B'!I139/I$192</f>
        <v>0</v>
      </c>
      <c r="J142" s="48">
        <f>'[2]CUADRO 7B'!J139/J$192</f>
        <v>0</v>
      </c>
      <c r="K142" s="48">
        <f>'[2]CUADRO 7B'!K139/K$192</f>
        <v>0</v>
      </c>
      <c r="L142" s="48">
        <f>'[2]CUADRO 7B'!L139/L$192</f>
        <v>0</v>
      </c>
      <c r="M142" s="48">
        <f>'[2]CUADRO 7B'!M139/M$192</f>
        <v>0</v>
      </c>
      <c r="N142" s="48">
        <f>'[2]CUADRO 7B'!N139/N$192</f>
        <v>0</v>
      </c>
      <c r="O142" s="48">
        <f>'[2]CUADRO 7B'!O139/O$192</f>
        <v>0</v>
      </c>
      <c r="P142" s="48">
        <f>'[2]CUADRO 7B'!P139/P$192</f>
        <v>0</v>
      </c>
      <c r="Q142" s="48">
        <f>'[2]CUADRO 7B'!Q139/Q$192</f>
        <v>0</v>
      </c>
      <c r="R142" s="48">
        <f>'[2]CUADRO 7B'!R139/R$192</f>
        <v>0</v>
      </c>
      <c r="S142" s="48">
        <f>'[2]CUADRO 7B'!S139/S$192</f>
        <v>0</v>
      </c>
      <c r="T142" s="48">
        <f>'[2]CUADRO 7B'!T139/T$192</f>
        <v>0</v>
      </c>
      <c r="U142" s="48">
        <f>'[2]CUADRO 7B'!U139/U$192</f>
        <v>0</v>
      </c>
      <c r="V142" s="48">
        <f>'[2]CUADRO 7B'!V139/V$192</f>
        <v>5800473.6042663734</v>
      </c>
      <c r="W142" s="48">
        <f>'[2]CUADRO 7B'!W139/W$192</f>
        <v>5030271.8710680418</v>
      </c>
      <c r="X142" s="48">
        <f>'[2]CUADRO 7B'!X139/X$192</f>
        <v>5527108.1998220673</v>
      </c>
      <c r="Y142" s="48">
        <f>'[2]CUADRO 7B'!Y139/Y$192</f>
        <v>5521454.8284334075</v>
      </c>
      <c r="Z142" s="48">
        <f>'[2]CUADRO 7B'!Z139/Z$192</f>
        <v>5186631.9359654523</v>
      </c>
      <c r="AA142" s="48">
        <f>'[2]CUADRO 7B'!AA139/AA$192</f>
        <v>5922210.7744958531</v>
      </c>
      <c r="AB142" s="48">
        <f>'[2]CUADRO 7B'!AB139/AB$192</f>
        <v>5703844.7689575227</v>
      </c>
      <c r="AC142" s="48">
        <f>'[1]CUADRO 7B'!AC142/$AC$192</f>
        <v>1702687.3939618899</v>
      </c>
      <c r="AJ142" s="70"/>
    </row>
    <row r="143" spans="2:36" x14ac:dyDescent="0.2">
      <c r="B143" s="105" t="s">
        <v>229</v>
      </c>
      <c r="C143" s="48">
        <f>'[2]CUADRO 7B'!C140/C$192</f>
        <v>0</v>
      </c>
      <c r="D143" s="48">
        <f>'[2]CUADRO 7B'!D140/D$192</f>
        <v>0</v>
      </c>
      <c r="E143" s="48">
        <f>'[2]CUADRO 7B'!E140/E$192</f>
        <v>0</v>
      </c>
      <c r="F143" s="48">
        <f>'[2]CUADRO 7B'!F140/F$192</f>
        <v>0</v>
      </c>
      <c r="G143" s="48">
        <f>'[2]CUADRO 7B'!G140/G$192</f>
        <v>0</v>
      </c>
      <c r="H143" s="48">
        <f>'[2]CUADRO 7B'!H140/H$192</f>
        <v>0</v>
      </c>
      <c r="I143" s="48">
        <f>'[2]CUADRO 7B'!I140/I$192</f>
        <v>0</v>
      </c>
      <c r="J143" s="48">
        <f>'[2]CUADRO 7B'!J140/J$192</f>
        <v>0</v>
      </c>
      <c r="K143" s="48">
        <f>'[2]CUADRO 7B'!K140/K$192</f>
        <v>0</v>
      </c>
      <c r="L143" s="48">
        <f>'[2]CUADRO 7B'!L140/L$192</f>
        <v>0</v>
      </c>
      <c r="M143" s="48">
        <f>'[2]CUADRO 7B'!M140/M$192</f>
        <v>0</v>
      </c>
      <c r="N143" s="48">
        <f>'[2]CUADRO 7B'!N140/N$192</f>
        <v>0</v>
      </c>
      <c r="O143" s="48">
        <f>'[2]CUADRO 7B'!O140/O$192</f>
        <v>0</v>
      </c>
      <c r="P143" s="48">
        <f>'[2]CUADRO 7B'!P140/P$192</f>
        <v>0</v>
      </c>
      <c r="Q143" s="48">
        <f>'[2]CUADRO 7B'!Q140/Q$192</f>
        <v>0</v>
      </c>
      <c r="R143" s="48">
        <f>'[2]CUADRO 7B'!R140/R$192</f>
        <v>0</v>
      </c>
      <c r="S143" s="48">
        <f>'[2]CUADRO 7B'!S140/S$192</f>
        <v>0</v>
      </c>
      <c r="T143" s="48">
        <f>'[2]CUADRO 7B'!T140/T$192</f>
        <v>0</v>
      </c>
      <c r="U143" s="48">
        <f>'[2]CUADRO 7B'!U140/U$192</f>
        <v>0</v>
      </c>
      <c r="V143" s="48">
        <f>'[2]CUADRO 7B'!V140/V$192</f>
        <v>405664.17014556035</v>
      </c>
      <c r="W143" s="48">
        <f>'[2]CUADRO 7B'!W140/W$192</f>
        <v>453161.78679251939</v>
      </c>
      <c r="X143" s="48">
        <f>'[2]CUADRO 7B'!X140/X$192</f>
        <v>425087.95093905192</v>
      </c>
      <c r="Y143" s="48">
        <f>'[2]CUADRO 7B'!Y140/Y$192</f>
        <v>382567.86329532682</v>
      </c>
      <c r="Z143" s="48">
        <f>'[2]CUADRO 7B'!Z140/Z$192</f>
        <v>362711.52521569567</v>
      </c>
      <c r="AA143" s="48">
        <f>'[2]CUADRO 7B'!AA140/AA$192</f>
        <v>380683.3664468581</v>
      </c>
      <c r="AB143" s="48">
        <f>'[2]CUADRO 7B'!AB140/AB$192</f>
        <v>507865.89157050388</v>
      </c>
      <c r="AC143" s="48">
        <f>'[1]CUADRO 7B'!AC143/$AC$192</f>
        <v>87266.93976881</v>
      </c>
      <c r="AJ143" s="70"/>
    </row>
    <row r="144" spans="2:36" x14ac:dyDescent="0.2">
      <c r="B144" s="105" t="s">
        <v>230</v>
      </c>
      <c r="C144" s="48">
        <f>'[2]CUADRO 7B'!C141/C$192</f>
        <v>30005.744297611167</v>
      </c>
      <c r="D144" s="48">
        <f>'[2]CUADRO 7B'!D141/D$192</f>
        <v>54389.189956014692</v>
      </c>
      <c r="E144" s="48">
        <f>'[2]CUADRO 7B'!E141/E$192</f>
        <v>299167.78238346177</v>
      </c>
      <c r="F144" s="48">
        <f>'[2]CUADRO 7B'!F141/F$192</f>
        <v>403642.37395079585</v>
      </c>
      <c r="G144" s="48">
        <f>'[2]CUADRO 7B'!G141/G$192</f>
        <v>524467.19423415407</v>
      </c>
      <c r="H144" s="48">
        <f>'[2]CUADRO 7B'!H141/H$192</f>
        <v>568653.68024974759</v>
      </c>
      <c r="I144" s="48">
        <f>'[2]CUADRO 7B'!I141/I$192</f>
        <v>46498.080264570854</v>
      </c>
      <c r="J144" s="48">
        <f>'[2]CUADRO 7B'!J141/J$192</f>
        <v>56742.390769318998</v>
      </c>
      <c r="K144" s="48">
        <f>'[2]CUADRO 7B'!K141/K$192</f>
        <v>62240.37045764082</v>
      </c>
      <c r="L144" s="48">
        <f>'[2]CUADRO 7B'!L141/L$192</f>
        <v>69628.971784610738</v>
      </c>
      <c r="M144" s="48">
        <f>'[2]CUADRO 7B'!M141/M$192</f>
        <v>77279.462130733125</v>
      </c>
      <c r="N144" s="48">
        <f>'[2]CUADRO 7B'!N141/N$192</f>
        <v>14575.370178936015</v>
      </c>
      <c r="O144" s="48">
        <f>'[2]CUADRO 7B'!O141/O$192</f>
        <v>73334.986334107467</v>
      </c>
      <c r="P144" s="48">
        <f>'[2]CUADRO 7B'!P141/P$192</f>
        <v>21615.556392826755</v>
      </c>
      <c r="Q144" s="48">
        <f>'[2]CUADRO 7B'!Q141/Q$192</f>
        <v>20215.94572236462</v>
      </c>
      <c r="R144" s="48">
        <f>'[2]CUADRO 7B'!R141/R$192</f>
        <v>4863.7533466587447</v>
      </c>
      <c r="S144" s="48">
        <f>'[2]CUADRO 7B'!S141/S$192</f>
        <v>22881.819754160853</v>
      </c>
      <c r="T144" s="48">
        <f>'[2]CUADRO 7B'!T141/T$192</f>
        <v>22655.268797625482</v>
      </c>
      <c r="U144" s="48">
        <f>'[2]CUADRO 7B'!U141/U$192</f>
        <v>15054.687763987929</v>
      </c>
      <c r="V144" s="48">
        <f>'[2]CUADRO 7B'!V141/V$192</f>
        <v>0</v>
      </c>
      <c r="W144" s="48">
        <f>'[2]CUADRO 7B'!W141/W$192</f>
        <v>0</v>
      </c>
      <c r="X144" s="48">
        <f>'[2]CUADRO 7B'!X141/X$192</f>
        <v>0</v>
      </c>
      <c r="Y144" s="48">
        <f>'[2]CUADRO 7B'!Y141/Y$192</f>
        <v>0</v>
      </c>
      <c r="Z144" s="48">
        <f>'[2]CUADRO 7B'!Z141/Z$192</f>
        <v>0</v>
      </c>
      <c r="AA144" s="48">
        <f>'[2]CUADRO 7B'!AA141/AA$192</f>
        <v>0</v>
      </c>
      <c r="AB144" s="48">
        <f>'[2]CUADRO 7B'!AB141/AB$192</f>
        <v>0</v>
      </c>
      <c r="AC144" s="48">
        <f>'[1]CUADRO 7B'!AC144/$AC$192</f>
        <v>0</v>
      </c>
      <c r="AJ144" s="70"/>
    </row>
    <row r="145" spans="2:36" x14ac:dyDescent="0.2">
      <c r="B145" s="105" t="s">
        <v>231</v>
      </c>
      <c r="C145" s="48">
        <f>'[2]CUADRO 7B'!C142/C$192</f>
        <v>0</v>
      </c>
      <c r="D145" s="48">
        <f>'[2]CUADRO 7B'!D142/D$192</f>
        <v>0</v>
      </c>
      <c r="E145" s="48">
        <f>'[2]CUADRO 7B'!E142/E$192</f>
        <v>0</v>
      </c>
      <c r="F145" s="48">
        <f>'[2]CUADRO 7B'!F142/F$192</f>
        <v>0</v>
      </c>
      <c r="G145" s="48">
        <f>'[2]CUADRO 7B'!G142/G$192</f>
        <v>0</v>
      </c>
      <c r="H145" s="48">
        <f>'[2]CUADRO 7B'!H142/H$192</f>
        <v>0</v>
      </c>
      <c r="I145" s="48">
        <f>'[2]CUADRO 7B'!I142/I$192</f>
        <v>0</v>
      </c>
      <c r="J145" s="48">
        <f>'[2]CUADRO 7B'!J142/J$192</f>
        <v>0</v>
      </c>
      <c r="K145" s="48">
        <f>'[2]CUADRO 7B'!K142/K$192</f>
        <v>0</v>
      </c>
      <c r="L145" s="48">
        <f>'[2]CUADRO 7B'!L142/L$192</f>
        <v>0</v>
      </c>
      <c r="M145" s="48">
        <f>'[2]CUADRO 7B'!M142/M$192</f>
        <v>0</v>
      </c>
      <c r="N145" s="48">
        <f>'[2]CUADRO 7B'!N142/N$192</f>
        <v>0</v>
      </c>
      <c r="O145" s="48">
        <f>'[2]CUADRO 7B'!O142/O$192</f>
        <v>0</v>
      </c>
      <c r="P145" s="48">
        <f>'[2]CUADRO 7B'!P142/P$192</f>
        <v>0</v>
      </c>
      <c r="Q145" s="48">
        <f>'[2]CUADRO 7B'!Q142/Q$192</f>
        <v>0</v>
      </c>
      <c r="R145" s="48">
        <f>'[2]CUADRO 7B'!R142/R$192</f>
        <v>0</v>
      </c>
      <c r="S145" s="48">
        <f>'[2]CUADRO 7B'!S142/S$192</f>
        <v>0</v>
      </c>
      <c r="T145" s="48">
        <f>'[2]CUADRO 7B'!T142/T$192</f>
        <v>0</v>
      </c>
      <c r="U145" s="48">
        <f>'[2]CUADRO 7B'!U142/U$192</f>
        <v>0</v>
      </c>
      <c r="V145" s="48">
        <f>'[2]CUADRO 7B'!V142/V$192</f>
        <v>293781.68088971468</v>
      </c>
      <c r="W145" s="48">
        <f>'[2]CUADRO 7B'!W142/W$192</f>
        <v>398591.9259877748</v>
      </c>
      <c r="X145" s="48">
        <f>'[2]CUADRO 7B'!X142/X$192</f>
        <v>434542.97671356396</v>
      </c>
      <c r="Y145" s="48">
        <f>'[2]CUADRO 7B'!Y142/Y$192</f>
        <v>607330.82204610005</v>
      </c>
      <c r="Z145" s="48">
        <f>'[2]CUADRO 7B'!Z142/Z$192</f>
        <v>532853.95728325425</v>
      </c>
      <c r="AA145" s="48">
        <f>'[2]CUADRO 7B'!AA142/AA$192</f>
        <v>648965.9362038871</v>
      </c>
      <c r="AB145" s="48">
        <f>'[2]CUADRO 7B'!AB142/AB$192</f>
        <v>469186.16787923116</v>
      </c>
      <c r="AC145" s="48">
        <f>'[1]CUADRO 7B'!AC145/$AC$192</f>
        <v>175099.70677267</v>
      </c>
      <c r="AJ145" s="70"/>
    </row>
    <row r="146" spans="2:36" x14ac:dyDescent="0.2">
      <c r="B146" s="105" t="s">
        <v>232</v>
      </c>
      <c r="C146" s="48">
        <f>'[2]CUADRO 7B'!C143/C$192</f>
        <v>3820695.626775214</v>
      </c>
      <c r="D146" s="48">
        <f>'[2]CUADRO 7B'!D143/D$192</f>
        <v>2937034.3872870174</v>
      </c>
      <c r="E146" s="48">
        <f>'[2]CUADRO 7B'!E143/E$192</f>
        <v>7498262.71670454</v>
      </c>
      <c r="F146" s="48">
        <f>'[2]CUADRO 7B'!F143/F$192</f>
        <v>3423596.8797213635</v>
      </c>
      <c r="G146" s="48">
        <f>'[2]CUADRO 7B'!G143/G$192</f>
        <v>3754379.6919578053</v>
      </c>
      <c r="H146" s="48">
        <f>'[2]CUADRO 7B'!H143/H$192</f>
        <v>3898635.743977291</v>
      </c>
      <c r="I146" s="48">
        <f>'[2]CUADRO 7B'!I143/I$192</f>
        <v>4927001.9141651597</v>
      </c>
      <c r="J146" s="48">
        <f>'[2]CUADRO 7B'!J143/J$192</f>
        <v>4559349.2782484554</v>
      </c>
      <c r="K146" s="48">
        <f>'[2]CUADRO 7B'!K143/K$192</f>
        <v>6092443.900505905</v>
      </c>
      <c r="L146" s="48">
        <f>'[2]CUADRO 7B'!L143/L$192</f>
        <v>5313157.3077970594</v>
      </c>
      <c r="M146" s="48">
        <f>'[2]CUADRO 7B'!M143/M$192</f>
        <v>5160045.6434883326</v>
      </c>
      <c r="N146" s="48">
        <f>'[2]CUADRO 7B'!N143/N$192</f>
        <v>2185392.8605352249</v>
      </c>
      <c r="O146" s="48">
        <f>'[2]CUADRO 7B'!O143/O$192</f>
        <v>1976503.5178105917</v>
      </c>
      <c r="P146" s="48">
        <f>'[2]CUADRO 7B'!P143/P$192</f>
        <v>2325492.538642332</v>
      </c>
      <c r="Q146" s="48">
        <f>'[2]CUADRO 7B'!Q143/Q$192</f>
        <v>1974838.0199530458</v>
      </c>
      <c r="R146" s="48">
        <f>'[2]CUADRO 7B'!R143/R$192</f>
        <v>2712066.1950979247</v>
      </c>
      <c r="S146" s="48">
        <f>'[2]CUADRO 7B'!S143/S$192</f>
        <v>2330599.2540172776</v>
      </c>
      <c r="T146" s="48">
        <f>'[2]CUADRO 7B'!T143/T$192</f>
        <v>2322248.3748999573</v>
      </c>
      <c r="U146" s="48">
        <f>'[2]CUADRO 7B'!U143/U$192</f>
        <v>2500315.5256910711</v>
      </c>
      <c r="V146" s="48">
        <f>'[2]CUADRO 7B'!V143/V$192</f>
        <v>3922616.663487006</v>
      </c>
      <c r="W146" s="48">
        <f>'[2]CUADRO 7B'!W143/W$192</f>
        <v>2957195.5391689898</v>
      </c>
      <c r="X146" s="48">
        <f>'[2]CUADRO 7B'!X143/X$192</f>
        <v>3438762.4562549912</v>
      </c>
      <c r="Y146" s="48">
        <f>'[2]CUADRO 7B'!Y143/Y$192</f>
        <v>4023778.167688767</v>
      </c>
      <c r="Z146" s="48">
        <f>'[2]CUADRO 7B'!Z143/Z$192</f>
        <v>3785265.2243274297</v>
      </c>
      <c r="AA146" s="48">
        <f>'[2]CUADRO 7B'!AA143/AA$192</f>
        <v>4060107.6053442713</v>
      </c>
      <c r="AB146" s="48">
        <f>'[2]CUADRO 7B'!AB143/AB$192</f>
        <v>4133948.6285489355</v>
      </c>
      <c r="AC146" s="48">
        <f>'[1]CUADRO 7B'!AC146/$AC$192</f>
        <v>1056103.29841635</v>
      </c>
      <c r="AJ146" s="70"/>
    </row>
    <row r="147" spans="2:36" x14ac:dyDescent="0.2">
      <c r="B147" s="105" t="s">
        <v>233</v>
      </c>
      <c r="C147" s="48">
        <f>'[2]CUADRO 7B'!C144/C$192</f>
        <v>0</v>
      </c>
      <c r="D147" s="48">
        <f>'[2]CUADRO 7B'!D144/D$192</f>
        <v>0</v>
      </c>
      <c r="E147" s="48">
        <f>'[2]CUADRO 7B'!E144/E$192</f>
        <v>0</v>
      </c>
      <c r="F147" s="48">
        <f>'[2]CUADRO 7B'!F144/F$192</f>
        <v>0</v>
      </c>
      <c r="G147" s="48">
        <f>'[2]CUADRO 7B'!G144/G$192</f>
        <v>0</v>
      </c>
      <c r="H147" s="48">
        <f>'[2]CUADRO 7B'!H144/H$192</f>
        <v>0</v>
      </c>
      <c r="I147" s="48">
        <f>'[2]CUADRO 7B'!I144/I$192</f>
        <v>0</v>
      </c>
      <c r="J147" s="48">
        <f>'[2]CUADRO 7B'!J144/J$192</f>
        <v>0</v>
      </c>
      <c r="K147" s="48">
        <f>'[2]CUADRO 7B'!K144/K$192</f>
        <v>0</v>
      </c>
      <c r="L147" s="48">
        <f>'[2]CUADRO 7B'!L144/L$192</f>
        <v>0</v>
      </c>
      <c r="M147" s="48">
        <f>'[2]CUADRO 7B'!M144/M$192</f>
        <v>0</v>
      </c>
      <c r="N147" s="48">
        <f>'[2]CUADRO 7B'!N144/N$192</f>
        <v>0</v>
      </c>
      <c r="O147" s="48">
        <f>'[2]CUADRO 7B'!O144/O$192</f>
        <v>0</v>
      </c>
      <c r="P147" s="48">
        <f>'[2]CUADRO 7B'!P144/P$192</f>
        <v>0</v>
      </c>
      <c r="Q147" s="48">
        <f>'[2]CUADRO 7B'!Q144/Q$192</f>
        <v>0</v>
      </c>
      <c r="R147" s="48">
        <f>'[2]CUADRO 7B'!R144/R$192</f>
        <v>0</v>
      </c>
      <c r="S147" s="48">
        <f>'[2]CUADRO 7B'!S144/S$192</f>
        <v>0</v>
      </c>
      <c r="T147" s="48">
        <f>'[2]CUADRO 7B'!T144/T$192</f>
        <v>0</v>
      </c>
      <c r="U147" s="48">
        <f>'[2]CUADRO 7B'!U144/U$192</f>
        <v>0</v>
      </c>
      <c r="V147" s="48">
        <f>'[2]CUADRO 7B'!V144/V$192</f>
        <v>878558.61359978456</v>
      </c>
      <c r="W147" s="48">
        <f>'[2]CUADRO 7B'!W144/W$192</f>
        <v>833448.35912268923</v>
      </c>
      <c r="X147" s="48">
        <f>'[2]CUADRO 7B'!X144/X$192</f>
        <v>1215139.8382724668</v>
      </c>
      <c r="Y147" s="48">
        <f>'[2]CUADRO 7B'!Y144/Y$192</f>
        <v>1150877.4667893182</v>
      </c>
      <c r="Z147" s="48">
        <f>'[2]CUADRO 7B'!Z144/Z$192</f>
        <v>834712.70951038611</v>
      </c>
      <c r="AA147" s="48">
        <f>'[2]CUADRO 7B'!AA144/AA$192</f>
        <v>1014735.9127235669</v>
      </c>
      <c r="AB147" s="48">
        <f>'[2]CUADRO 7B'!AB144/AB$192</f>
        <v>962388.56279715069</v>
      </c>
      <c r="AC147" s="48">
        <f>'[1]CUADRO 7B'!AC147/$AC$192</f>
        <v>275060.48630365002</v>
      </c>
      <c r="AJ147" s="70"/>
    </row>
    <row r="148" spans="2:36" x14ac:dyDescent="0.2">
      <c r="B148" s="105" t="s">
        <v>234</v>
      </c>
      <c r="C148" s="48">
        <f>'[2]CUADRO 7B'!C145/C$192</f>
        <v>370096.81618894206</v>
      </c>
      <c r="D148" s="48">
        <f>'[2]CUADRO 7B'!D145/D$192</f>
        <v>1137507.8695290592</v>
      </c>
      <c r="E148" s="48">
        <f>'[2]CUADRO 7B'!E145/E$192</f>
        <v>1384733.141310717</v>
      </c>
      <c r="F148" s="48">
        <f>'[2]CUADRO 7B'!F145/F$192</f>
        <v>777533.24840409192</v>
      </c>
      <c r="G148" s="48">
        <f>'[2]CUADRO 7B'!G145/G$192</f>
        <v>6467007.8985390011</v>
      </c>
      <c r="H148" s="48">
        <f>'[2]CUADRO 7B'!H145/H$192</f>
        <v>5934014.2049543057</v>
      </c>
      <c r="I148" s="48">
        <f>'[2]CUADRO 7B'!I145/I$192</f>
        <v>589519.91075929487</v>
      </c>
      <c r="J148" s="48">
        <f>'[2]CUADRO 7B'!J145/J$192</f>
        <v>558710.90783151984</v>
      </c>
      <c r="K148" s="48">
        <f>'[2]CUADRO 7B'!K145/K$192</f>
        <v>769574.86367041292</v>
      </c>
      <c r="L148" s="48">
        <f>'[2]CUADRO 7B'!L145/L$192</f>
        <v>2178187.9214287451</v>
      </c>
      <c r="M148" s="48">
        <f>'[2]CUADRO 7B'!M145/M$192</f>
        <v>1351592.7993544308</v>
      </c>
      <c r="N148" s="48">
        <f>'[2]CUADRO 7B'!N145/N$192</f>
        <v>421767.11682977568</v>
      </c>
      <c r="O148" s="48">
        <f>'[2]CUADRO 7B'!O145/O$192</f>
        <v>765376.80830763944</v>
      </c>
      <c r="P148" s="48">
        <f>'[2]CUADRO 7B'!P145/P$192</f>
        <v>957523.57291450968</v>
      </c>
      <c r="Q148" s="48">
        <f>'[2]CUADRO 7B'!Q145/Q$192</f>
        <v>885081.55877816444</v>
      </c>
      <c r="R148" s="48">
        <f>'[2]CUADRO 7B'!R145/R$192</f>
        <v>1122075.6663260621</v>
      </c>
      <c r="S148" s="48">
        <f>'[2]CUADRO 7B'!S145/S$192</f>
        <v>1089346.2708612187</v>
      </c>
      <c r="T148" s="48">
        <f>'[2]CUADRO 7B'!T145/T$192</f>
        <v>1004627.9352723105</v>
      </c>
      <c r="U148" s="48">
        <f>'[2]CUADRO 7B'!U145/U$192</f>
        <v>995766.89037600986</v>
      </c>
      <c r="V148" s="48">
        <f>'[2]CUADRO 7B'!V145/V$192</f>
        <v>0</v>
      </c>
      <c r="W148" s="48">
        <f>'[2]CUADRO 7B'!W145/W$192</f>
        <v>0</v>
      </c>
      <c r="X148" s="48">
        <f>'[2]CUADRO 7B'!X145/X$192</f>
        <v>0</v>
      </c>
      <c r="Y148" s="48">
        <f>'[2]CUADRO 7B'!Y145/Y$192</f>
        <v>0</v>
      </c>
      <c r="Z148" s="48">
        <f>'[2]CUADRO 7B'!Z145/Z$192</f>
        <v>0</v>
      </c>
      <c r="AA148" s="48">
        <f>'[2]CUADRO 7B'!AA145/AA$192</f>
        <v>0</v>
      </c>
      <c r="AB148" s="48">
        <f>'[2]CUADRO 7B'!AB145/AB$192</f>
        <v>0</v>
      </c>
      <c r="AC148" s="48">
        <f>'[1]CUADRO 7B'!AC148/$AC$192</f>
        <v>0</v>
      </c>
      <c r="AJ148" s="70"/>
    </row>
    <row r="149" spans="2:36" s="45" customFormat="1" x14ac:dyDescent="0.2">
      <c r="B149" s="111" t="s">
        <v>235</v>
      </c>
      <c r="C149" s="47">
        <f>'[2]CUADRO 7B'!C146/C$192</f>
        <v>4792.4374471215378</v>
      </c>
      <c r="D149" s="47">
        <f>'[2]CUADRO 7B'!D146/D$192</f>
        <v>108068.85813120528</v>
      </c>
      <c r="E149" s="47">
        <f>'[2]CUADRO 7B'!E146/E$192</f>
        <v>101279.85707061958</v>
      </c>
      <c r="F149" s="47">
        <f>'[2]CUADRO 7B'!F146/F$192</f>
        <v>90884.768266326093</v>
      </c>
      <c r="G149" s="47">
        <f>'[2]CUADRO 7B'!G146/G$192</f>
        <v>88491.676428200779</v>
      </c>
      <c r="H149" s="47">
        <f>'[2]CUADRO 7B'!H146/H$192</f>
        <v>88689.45163406292</v>
      </c>
      <c r="I149" s="47">
        <f>'[2]CUADRO 7B'!I146/I$192</f>
        <v>88485.791014261922</v>
      </c>
      <c r="J149" s="47">
        <f>'[2]CUADRO 7B'!J146/J$192</f>
        <v>95727.662276880132</v>
      </c>
      <c r="K149" s="47">
        <f>'[2]CUADRO 7B'!K146/K$192</f>
        <v>96075.543448776734</v>
      </c>
      <c r="L149" s="47">
        <f>'[2]CUADRO 7B'!L146/L$192</f>
        <v>108255.8780871912</v>
      </c>
      <c r="M149" s="47">
        <f>'[2]CUADRO 7B'!M146/M$192</f>
        <v>123182.53785606859</v>
      </c>
      <c r="N149" s="47">
        <f>'[2]CUADRO 7B'!N146/N$192</f>
        <v>124302.47266780668</v>
      </c>
      <c r="O149" s="47">
        <f>'[2]CUADRO 7B'!O146/O$192</f>
        <v>132127.95942134064</v>
      </c>
      <c r="P149" s="47">
        <f>'[2]CUADRO 7B'!P146/P$192</f>
        <v>137661.46207308822</v>
      </c>
      <c r="Q149" s="47">
        <f>'[2]CUADRO 7B'!Q146/Q$192</f>
        <v>138206.73626963116</v>
      </c>
      <c r="R149" s="47">
        <f>'[2]CUADRO 7B'!R146/R$192</f>
        <v>137210.69880804745</v>
      </c>
      <c r="S149" s="47">
        <f>'[2]CUADRO 7B'!S146/S$192</f>
        <v>133309.18660826795</v>
      </c>
      <c r="T149" s="47">
        <f>'[2]CUADRO 7B'!T146/T$192</f>
        <v>142760.62207837572</v>
      </c>
      <c r="U149" s="47">
        <f>'[2]CUADRO 7B'!U146/U$192</f>
        <v>146057.00579884974</v>
      </c>
      <c r="V149" s="47">
        <f>'[2]CUADRO 7B'!V146/V$192</f>
        <v>0</v>
      </c>
      <c r="W149" s="47">
        <f>'[2]CUADRO 7B'!W146/W$192</f>
        <v>0</v>
      </c>
      <c r="X149" s="47">
        <f>'[2]CUADRO 7B'!X146/X$192</f>
        <v>0</v>
      </c>
      <c r="Y149" s="47">
        <f>'[2]CUADRO 7B'!Y146/Y$192</f>
        <v>0</v>
      </c>
      <c r="Z149" s="47">
        <f>'[2]CUADRO 7B'!Z146/Z$192</f>
        <v>0</v>
      </c>
      <c r="AA149" s="47">
        <f>'[2]CUADRO 7B'!AA146/AA$192</f>
        <v>0</v>
      </c>
      <c r="AB149" s="47">
        <f>'[2]CUADRO 7B'!AB146/AB$192</f>
        <v>0</v>
      </c>
      <c r="AC149" s="47">
        <f>'[1]CUADRO 7B'!AC149/$AC$192</f>
        <v>0</v>
      </c>
      <c r="AJ149" s="70"/>
    </row>
    <row r="150" spans="2:36" x14ac:dyDescent="0.2">
      <c r="B150" s="105" t="s">
        <v>236</v>
      </c>
      <c r="C150" s="48">
        <f>'[2]CUADRO 7B'!C147/C$192</f>
        <v>4570.3301758392572</v>
      </c>
      <c r="D150" s="48">
        <f>'[2]CUADRO 7B'!D147/D$192</f>
        <v>99327.70790137013</v>
      </c>
      <c r="E150" s="48">
        <f>'[2]CUADRO 7B'!E147/E$192</f>
        <v>97837.292657062208</v>
      </c>
      <c r="F150" s="48">
        <f>'[2]CUADRO 7B'!F147/F$192</f>
        <v>88010.757604976825</v>
      </c>
      <c r="G150" s="48">
        <f>'[2]CUADRO 7B'!G147/G$192</f>
        <v>86664.284500825772</v>
      </c>
      <c r="H150" s="48">
        <f>'[2]CUADRO 7B'!H147/H$192</f>
        <v>82352.040094890879</v>
      </c>
      <c r="I150" s="48">
        <f>'[2]CUADRO 7B'!I147/I$192</f>
        <v>84975.14205913202</v>
      </c>
      <c r="J150" s="48">
        <f>'[2]CUADRO 7B'!J147/J$192</f>
        <v>93116.078701644074</v>
      </c>
      <c r="K150" s="48">
        <f>'[2]CUADRO 7B'!K147/K$192</f>
        <v>93579.761368300839</v>
      </c>
      <c r="L150" s="48">
        <f>'[2]CUADRO 7B'!L147/L$192</f>
        <v>105637.32319679676</v>
      </c>
      <c r="M150" s="48">
        <f>'[2]CUADRO 7B'!M147/M$192</f>
        <v>120867.56670888634</v>
      </c>
      <c r="N150" s="48">
        <f>'[2]CUADRO 7B'!N147/N$192</f>
        <v>122108.38185288126</v>
      </c>
      <c r="O150" s="48">
        <f>'[2]CUADRO 7B'!O147/O$192</f>
        <v>130179.22092636785</v>
      </c>
      <c r="P150" s="48">
        <f>'[2]CUADRO 7B'!P147/P$192</f>
        <v>133891.66330995821</v>
      </c>
      <c r="Q150" s="48">
        <f>'[2]CUADRO 7B'!Q147/Q$192</f>
        <v>136342.14242369207</v>
      </c>
      <c r="R150" s="48">
        <f>'[2]CUADRO 7B'!R147/R$192</f>
        <v>135498.11763531773</v>
      </c>
      <c r="S150" s="48">
        <f>'[2]CUADRO 7B'!S147/S$192</f>
        <v>132235.07206811829</v>
      </c>
      <c r="T150" s="48">
        <f>'[2]CUADRO 7B'!T147/T$192</f>
        <v>141324.17799504381</v>
      </c>
      <c r="U150" s="48">
        <f>'[2]CUADRO 7B'!U147/U$192</f>
        <v>144502.33669989154</v>
      </c>
      <c r="V150" s="48">
        <f>'[2]CUADRO 7B'!V147/V$192</f>
        <v>0</v>
      </c>
      <c r="W150" s="48">
        <f>'[2]CUADRO 7B'!W147/W$192</f>
        <v>0</v>
      </c>
      <c r="X150" s="48">
        <f>'[2]CUADRO 7B'!X147/X$192</f>
        <v>0</v>
      </c>
      <c r="Y150" s="48">
        <f>'[2]CUADRO 7B'!Y147/Y$192</f>
        <v>0</v>
      </c>
      <c r="Z150" s="48">
        <f>'[2]CUADRO 7B'!Z147/Z$192</f>
        <v>0</v>
      </c>
      <c r="AA150" s="48">
        <f>'[2]CUADRO 7B'!AA147/AA$192</f>
        <v>0</v>
      </c>
      <c r="AB150" s="48">
        <f>'[2]CUADRO 7B'!AB147/AB$192</f>
        <v>0</v>
      </c>
      <c r="AC150" s="48">
        <f>'[1]CUADRO 7B'!AC150/$AC$192</f>
        <v>0</v>
      </c>
      <c r="AJ150" s="70"/>
    </row>
    <row r="151" spans="2:36" x14ac:dyDescent="0.2">
      <c r="B151" s="105" t="s">
        <v>237</v>
      </c>
      <c r="C151" s="48">
        <f>'[2]CUADRO 7B'!C148/C$192</f>
        <v>222.10727128228075</v>
      </c>
      <c r="D151" s="48">
        <f>'[2]CUADRO 7B'!D148/D$192</f>
        <v>8741.1502298351425</v>
      </c>
      <c r="E151" s="48">
        <f>'[2]CUADRO 7B'!E148/E$192</f>
        <v>3442.5644135573675</v>
      </c>
      <c r="F151" s="48">
        <f>'[2]CUADRO 7B'!F148/F$192</f>
        <v>2874.0106613492731</v>
      </c>
      <c r="G151" s="48">
        <f>'[2]CUADRO 7B'!G148/G$192</f>
        <v>1827.391927375008</v>
      </c>
      <c r="H151" s="48">
        <f>'[2]CUADRO 7B'!H148/H$192</f>
        <v>6337.4115391720461</v>
      </c>
      <c r="I151" s="48">
        <f>'[2]CUADRO 7B'!I148/I$192</f>
        <v>3510.6489551298923</v>
      </c>
      <c r="J151" s="48">
        <f>'[2]CUADRO 7B'!J148/J$192</f>
        <v>2611.5835752360508</v>
      </c>
      <c r="K151" s="48">
        <f>'[2]CUADRO 7B'!K148/K$192</f>
        <v>2495.7820804759026</v>
      </c>
      <c r="L151" s="48">
        <f>'[2]CUADRO 7B'!L148/L$192</f>
        <v>2618.5548903944527</v>
      </c>
      <c r="M151" s="48">
        <f>'[2]CUADRO 7B'!M148/M$192</f>
        <v>2314.9711471822375</v>
      </c>
      <c r="N151" s="48">
        <f>'[2]CUADRO 7B'!N148/N$192</f>
        <v>2194.0908149254092</v>
      </c>
      <c r="O151" s="48">
        <f>'[2]CUADRO 7B'!O148/O$192</f>
        <v>1948.7384949727914</v>
      </c>
      <c r="P151" s="48">
        <f>'[2]CUADRO 7B'!P148/P$192</f>
        <v>3769.7987631300257</v>
      </c>
      <c r="Q151" s="48">
        <f>'[2]CUADRO 7B'!Q148/Q$192</f>
        <v>1864.5938459390863</v>
      </c>
      <c r="R151" s="48">
        <f>'[2]CUADRO 7B'!R148/R$192</f>
        <v>1712.5811727297387</v>
      </c>
      <c r="S151" s="48">
        <f>'[2]CUADRO 7B'!S148/S$192</f>
        <v>1074.1145401496615</v>
      </c>
      <c r="T151" s="48">
        <f>'[2]CUADRO 7B'!T148/T$192</f>
        <v>1436.4440833319063</v>
      </c>
      <c r="U151" s="48">
        <f>'[2]CUADRO 7B'!U148/U$192</f>
        <v>1554.6690989581946</v>
      </c>
      <c r="V151" s="48">
        <f>'[2]CUADRO 7B'!V148/V$192</f>
        <v>0</v>
      </c>
      <c r="W151" s="48">
        <f>'[2]CUADRO 7B'!W148/W$192</f>
        <v>0</v>
      </c>
      <c r="X151" s="48">
        <f>'[2]CUADRO 7B'!X148/X$192</f>
        <v>0</v>
      </c>
      <c r="Y151" s="48">
        <f>'[2]CUADRO 7B'!Y148/Y$192</f>
        <v>0</v>
      </c>
      <c r="Z151" s="48">
        <f>'[2]CUADRO 7B'!Z148/Z$192</f>
        <v>0</v>
      </c>
      <c r="AA151" s="48">
        <f>'[2]CUADRO 7B'!AA148/AA$192</f>
        <v>0</v>
      </c>
      <c r="AB151" s="48">
        <f>'[2]CUADRO 7B'!AB148/AB$192</f>
        <v>0</v>
      </c>
      <c r="AC151" s="48">
        <f>'[1]CUADRO 7B'!AC151/$AC$192</f>
        <v>0</v>
      </c>
      <c r="AJ151" s="70"/>
    </row>
    <row r="152" spans="2:36" x14ac:dyDescent="0.2">
      <c r="B152" s="110" t="s">
        <v>238</v>
      </c>
      <c r="C152" s="50">
        <f>'[2]CUADRO 7B'!C149/C$192</f>
        <v>1612398.0719285184</v>
      </c>
      <c r="D152" s="50">
        <f>'[2]CUADRO 7B'!D149/D$192</f>
        <v>1967957.4442264952</v>
      </c>
      <c r="E152" s="50">
        <f>'[2]CUADRO 7B'!E149/E$192</f>
        <v>1084908.8616696803</v>
      </c>
      <c r="F152" s="50">
        <f>'[2]CUADRO 7B'!F149/F$192</f>
        <v>1562454.0388900507</v>
      </c>
      <c r="G152" s="50">
        <f>'[2]CUADRO 7B'!G149/G$192</f>
        <v>2038345.6269320354</v>
      </c>
      <c r="H152" s="50">
        <f>'[2]CUADRO 7B'!H149/H$192</f>
        <v>1505646.2683763811</v>
      </c>
      <c r="I152" s="50">
        <f>'[2]CUADRO 7B'!I149/I$192</f>
        <v>2758167.1945804893</v>
      </c>
      <c r="J152" s="50">
        <f>'[2]CUADRO 7B'!J149/J$192</f>
        <v>4107779.7771692104</v>
      </c>
      <c r="K152" s="50">
        <f>'[2]CUADRO 7B'!K149/K$192</f>
        <v>3271918.8043771591</v>
      </c>
      <c r="L152" s="50">
        <f>'[2]CUADRO 7B'!L149/L$192</f>
        <v>5287879.5009295596</v>
      </c>
      <c r="M152" s="50">
        <f>'[2]CUADRO 7B'!M149/M$192</f>
        <v>6870502.4740389548</v>
      </c>
      <c r="N152" s="50">
        <f>'[2]CUADRO 7B'!N149/N$192</f>
        <v>3150086.7470122273</v>
      </c>
      <c r="O152" s="50">
        <f>'[2]CUADRO 7B'!O149/O$192</f>
        <v>4475116.7470685607</v>
      </c>
      <c r="P152" s="50">
        <f>'[2]CUADRO 7B'!P149/P$192</f>
        <v>4940851.8433825672</v>
      </c>
      <c r="Q152" s="50">
        <f>'[2]CUADRO 7B'!Q149/Q$192</f>
        <v>5009225.6645692149</v>
      </c>
      <c r="R152" s="50">
        <f>'[2]CUADRO 7B'!R149/R$192</f>
        <v>4947527.9717011955</v>
      </c>
      <c r="S152" s="50">
        <f>'[2]CUADRO 7B'!S149/S$192</f>
        <v>5707025.387569041</v>
      </c>
      <c r="T152" s="50">
        <f>'[2]CUADRO 7B'!T149/T$192</f>
        <v>6931205.2450976325</v>
      </c>
      <c r="U152" s="50">
        <f>'[2]CUADRO 7B'!U149/U$192</f>
        <v>3912473.0182955768</v>
      </c>
      <c r="V152" s="50">
        <f>'[2]CUADRO 7B'!V149/V$192</f>
        <v>4017029.6986624096</v>
      </c>
      <c r="W152" s="50">
        <f>'[2]CUADRO 7B'!W149/W$192</f>
        <v>4157978.4559439057</v>
      </c>
      <c r="X152" s="50">
        <f>'[2]CUADRO 7B'!X149/X$192</f>
        <v>5374700.0919233933</v>
      </c>
      <c r="Y152" s="50">
        <f>'[2]CUADRO 7B'!Y149/Y$192</f>
        <v>4141882.7413426666</v>
      </c>
      <c r="Z152" s="50">
        <f>'[2]CUADRO 7B'!Z149/Z$192</f>
        <v>5437981.7806091225</v>
      </c>
      <c r="AA152" s="50">
        <f>'[2]CUADRO 7B'!AA149/AA$192</f>
        <v>7804516.7175427331</v>
      </c>
      <c r="AB152" s="50">
        <f>'[2]CUADRO 7B'!AB149/AB$192</f>
        <v>7303404.4704189729</v>
      </c>
      <c r="AC152" s="50">
        <f>'[1]CUADRO 7B'!AC152/$AC$192</f>
        <v>370159.91625933</v>
      </c>
      <c r="AJ152" s="70"/>
    </row>
    <row r="153" spans="2:36" x14ac:dyDescent="0.2">
      <c r="B153" s="108" t="s">
        <v>239</v>
      </c>
      <c r="C153" s="48">
        <f>'[2]CUADRO 7B'!C150/C$192</f>
        <v>0</v>
      </c>
      <c r="D153" s="48">
        <f>'[2]CUADRO 7B'!D150/D$192</f>
        <v>0</v>
      </c>
      <c r="E153" s="48">
        <f>'[2]CUADRO 7B'!E150/E$192</f>
        <v>0</v>
      </c>
      <c r="F153" s="48">
        <f>'[2]CUADRO 7B'!F150/F$192</f>
        <v>0</v>
      </c>
      <c r="G153" s="48">
        <f>'[2]CUADRO 7B'!G150/G$192</f>
        <v>0</v>
      </c>
      <c r="H153" s="48">
        <f>'[2]CUADRO 7B'!H150/H$192</f>
        <v>0</v>
      </c>
      <c r="I153" s="48">
        <f>'[2]CUADRO 7B'!I150/I$192</f>
        <v>0</v>
      </c>
      <c r="J153" s="48">
        <f>'[2]CUADRO 7B'!J150/J$192</f>
        <v>0</v>
      </c>
      <c r="K153" s="48">
        <f>'[2]CUADRO 7B'!K150/K$192</f>
        <v>0</v>
      </c>
      <c r="L153" s="48">
        <f>'[2]CUADRO 7B'!L150/L$192</f>
        <v>0</v>
      </c>
      <c r="M153" s="48">
        <f>'[2]CUADRO 7B'!M150/M$192</f>
        <v>0</v>
      </c>
      <c r="N153" s="48">
        <f>'[2]CUADRO 7B'!N150/N$192</f>
        <v>0</v>
      </c>
      <c r="O153" s="48">
        <f>'[2]CUADRO 7B'!O150/O$192</f>
        <v>0</v>
      </c>
      <c r="P153" s="48">
        <f>'[2]CUADRO 7B'!P150/P$192</f>
        <v>0</v>
      </c>
      <c r="Q153" s="48">
        <f>'[2]CUADRO 7B'!Q150/Q$192</f>
        <v>0</v>
      </c>
      <c r="R153" s="48">
        <f>'[2]CUADRO 7B'!R150/R$192</f>
        <v>0</v>
      </c>
      <c r="S153" s="48">
        <f>'[2]CUADRO 7B'!S150/S$192</f>
        <v>0</v>
      </c>
      <c r="T153" s="48">
        <f>'[2]CUADRO 7B'!T150/T$192</f>
        <v>0</v>
      </c>
      <c r="U153" s="48">
        <f>'[2]CUADRO 7B'!U150/U$192</f>
        <v>0</v>
      </c>
      <c r="V153" s="48">
        <f>'[2]CUADRO 7B'!V150/V$192</f>
        <v>4429.644986557113</v>
      </c>
      <c r="W153" s="48">
        <f>'[2]CUADRO 7B'!W150/W$192</f>
        <v>939.62471549457098</v>
      </c>
      <c r="X153" s="48">
        <f>'[2]CUADRO 7B'!X150/X$192</f>
        <v>17376.768355394273</v>
      </c>
      <c r="Y153" s="48">
        <f>'[2]CUADRO 7B'!Y150/Y$192</f>
        <v>5805.9247271328695</v>
      </c>
      <c r="Z153" s="48">
        <f>'[2]CUADRO 7B'!Z150/Z$192</f>
        <v>3108.145466732059</v>
      </c>
      <c r="AA153" s="48">
        <f>'[2]CUADRO 7B'!AA150/AA$192</f>
        <v>14149.965477991744</v>
      </c>
      <c r="AB153" s="48">
        <f>'[2]CUADRO 7B'!AB150/AB$192</f>
        <v>25500.638058972083</v>
      </c>
      <c r="AC153" s="48">
        <f>'[1]CUADRO 7B'!AC153/$AC$192</f>
        <v>3163.6451617500002</v>
      </c>
      <c r="AJ153" s="70"/>
    </row>
    <row r="154" spans="2:36" x14ac:dyDescent="0.2">
      <c r="B154" s="108" t="s">
        <v>240</v>
      </c>
      <c r="C154" s="48">
        <f>'[2]CUADRO 7B'!C151/C$192</f>
        <v>0</v>
      </c>
      <c r="D154" s="48">
        <f>'[2]CUADRO 7B'!D151/D$192</f>
        <v>0</v>
      </c>
      <c r="E154" s="48">
        <f>'[2]CUADRO 7B'!E151/E$192</f>
        <v>0</v>
      </c>
      <c r="F154" s="48">
        <f>'[2]CUADRO 7B'!F151/F$192</f>
        <v>0</v>
      </c>
      <c r="G154" s="48">
        <f>'[2]CUADRO 7B'!G151/G$192</f>
        <v>0</v>
      </c>
      <c r="H154" s="48">
        <f>'[2]CUADRO 7B'!H151/H$192</f>
        <v>0</v>
      </c>
      <c r="I154" s="48">
        <f>'[2]CUADRO 7B'!I151/I$192</f>
        <v>0</v>
      </c>
      <c r="J154" s="48">
        <f>'[2]CUADRO 7B'!J151/J$192</f>
        <v>0</v>
      </c>
      <c r="K154" s="48">
        <f>'[2]CUADRO 7B'!K151/K$192</f>
        <v>0</v>
      </c>
      <c r="L154" s="48">
        <f>'[2]CUADRO 7B'!L151/L$192</f>
        <v>0</v>
      </c>
      <c r="M154" s="48">
        <f>'[2]CUADRO 7B'!M151/M$192</f>
        <v>0</v>
      </c>
      <c r="N154" s="48">
        <f>'[2]CUADRO 7B'!N151/N$192</f>
        <v>1780842.7682544861</v>
      </c>
      <c r="O154" s="48">
        <f>'[2]CUADRO 7B'!O151/O$192</f>
        <v>1918931.7266580225</v>
      </c>
      <c r="P154" s="48">
        <f>'[2]CUADRO 7B'!P151/P$192</f>
        <v>2580988.5644456879</v>
      </c>
      <c r="Q154" s="48">
        <f>'[2]CUADRO 7B'!Q151/Q$192</f>
        <v>3158958.2596666915</v>
      </c>
      <c r="R154" s="48">
        <f>'[2]CUADRO 7B'!R151/R$192</f>
        <v>4144891.5652795029</v>
      </c>
      <c r="S154" s="48">
        <f>'[2]CUADRO 7B'!S151/S$192</f>
        <v>3978264.6058254656</v>
      </c>
      <c r="T154" s="48">
        <f>'[2]CUADRO 7B'!T151/T$192</f>
        <v>5540546.5567378458</v>
      </c>
      <c r="U154" s="48">
        <f>'[2]CUADRO 7B'!U151/U$192</f>
        <v>3093316.3372123982</v>
      </c>
      <c r="V154" s="48">
        <f>'[2]CUADRO 7B'!V151/V$192</f>
        <v>3161899.9693683414</v>
      </c>
      <c r="W154" s="48">
        <f>'[2]CUADRO 7B'!W151/W$192</f>
        <v>3150293.5036350721</v>
      </c>
      <c r="X154" s="48">
        <f>'[2]CUADRO 7B'!X151/X$192</f>
        <v>4343600.3745847782</v>
      </c>
      <c r="Y154" s="48">
        <f>'[2]CUADRO 7B'!Y151/Y$192</f>
        <v>2853096.0215442763</v>
      </c>
      <c r="Z154" s="48">
        <f>'[2]CUADRO 7B'!Z151/Z$192</f>
        <v>4229130.4434899781</v>
      </c>
      <c r="AA154" s="48">
        <f>'[2]CUADRO 7B'!AA151/AA$192</f>
        <v>6580523.6872514943</v>
      </c>
      <c r="AB154" s="48">
        <f>'[2]CUADRO 7B'!AB151/AB$192</f>
        <v>6141516.881607323</v>
      </c>
      <c r="AC154" s="48">
        <f>'[1]CUADRO 7B'!AC154/$AC$192</f>
        <v>189061.37396563002</v>
      </c>
      <c r="AJ154" s="70"/>
    </row>
    <row r="155" spans="2:36" x14ac:dyDescent="0.2">
      <c r="B155" s="108" t="s">
        <v>320</v>
      </c>
      <c r="C155" s="48">
        <f>'[2]CUADRO 7B'!C152/C$192</f>
        <v>0</v>
      </c>
      <c r="D155" s="48">
        <f>'[2]CUADRO 7B'!D152/D$192</f>
        <v>0</v>
      </c>
      <c r="E155" s="48">
        <f>'[2]CUADRO 7B'!E152/E$192</f>
        <v>0</v>
      </c>
      <c r="F155" s="48">
        <f>'[2]CUADRO 7B'!F152/F$192</f>
        <v>0</v>
      </c>
      <c r="G155" s="48">
        <f>'[2]CUADRO 7B'!G152/G$192</f>
        <v>0</v>
      </c>
      <c r="H155" s="48">
        <f>'[2]CUADRO 7B'!H152/H$192</f>
        <v>0</v>
      </c>
      <c r="I155" s="48">
        <f>'[2]CUADRO 7B'!I152/I$192</f>
        <v>0</v>
      </c>
      <c r="J155" s="48">
        <f>'[2]CUADRO 7B'!J152/J$192</f>
        <v>0</v>
      </c>
      <c r="K155" s="48">
        <f>'[2]CUADRO 7B'!K152/K$192</f>
        <v>0</v>
      </c>
      <c r="L155" s="48">
        <f>'[2]CUADRO 7B'!L152/L$192</f>
        <v>0</v>
      </c>
      <c r="M155" s="48">
        <f>'[2]CUADRO 7B'!M152/M$192</f>
        <v>0</v>
      </c>
      <c r="N155" s="48">
        <f>'[2]CUADRO 7B'!N152/N$192</f>
        <v>0</v>
      </c>
      <c r="O155" s="48">
        <f>'[2]CUADRO 7B'!O152/O$192</f>
        <v>0</v>
      </c>
      <c r="P155" s="48">
        <f>'[2]CUADRO 7B'!P152/P$192</f>
        <v>0</v>
      </c>
      <c r="Q155" s="48">
        <f>'[2]CUADRO 7B'!Q152/Q$192</f>
        <v>0</v>
      </c>
      <c r="R155" s="48">
        <f>'[2]CUADRO 7B'!R152/R$192</f>
        <v>0</v>
      </c>
      <c r="S155" s="48">
        <f>'[2]CUADRO 7B'!S152/S$192</f>
        <v>0</v>
      </c>
      <c r="T155" s="48">
        <f>'[2]CUADRO 7B'!T152/T$192</f>
        <v>0</v>
      </c>
      <c r="U155" s="48">
        <f>'[2]CUADRO 7B'!U152/U$192</f>
        <v>0</v>
      </c>
      <c r="V155" s="48">
        <f>'[2]CUADRO 7B'!V152/V$192</f>
        <v>22836.944652801394</v>
      </c>
      <c r="W155" s="48">
        <f>'[2]CUADRO 7B'!W152/W$192</f>
        <v>4281.5427194349622</v>
      </c>
      <c r="X155" s="48">
        <f>'[2]CUADRO 7B'!X152/X$192</f>
        <v>287.75309442222738</v>
      </c>
      <c r="Y155" s="48">
        <f>'[2]CUADRO 7B'!Y152/Y$192</f>
        <v>885.1934201823982</v>
      </c>
      <c r="Z155" s="48">
        <f>'[2]CUADRO 7B'!Z152/Z$192</f>
        <v>910.14024529298115</v>
      </c>
      <c r="AA155" s="48">
        <f>'[2]CUADRO 7B'!AA152/AA$192</f>
        <v>1190.8584559137216</v>
      </c>
      <c r="AB155" s="48">
        <f>'[2]CUADRO 7B'!AB152/AB$192</f>
        <v>970.45240693261485</v>
      </c>
      <c r="AC155" s="48">
        <f>'[1]CUADRO 7B'!AC155/$AC$192</f>
        <v>0.85465256999999994</v>
      </c>
      <c r="AJ155" s="70"/>
    </row>
    <row r="156" spans="2:36" x14ac:dyDescent="0.2">
      <c r="B156" s="108" t="s">
        <v>241</v>
      </c>
      <c r="C156" s="48">
        <f>'[2]CUADRO 7B'!C153/C$192</f>
        <v>771252.86663357879</v>
      </c>
      <c r="D156" s="48">
        <f>'[2]CUADRO 7B'!D153/D$192</f>
        <v>640821.10471247172</v>
      </c>
      <c r="E156" s="48">
        <f>'[2]CUADRO 7B'!E153/E$192</f>
        <v>567151.63173202076</v>
      </c>
      <c r="F156" s="48">
        <f>'[2]CUADRO 7B'!F153/F$192</f>
        <v>831337.2369659245</v>
      </c>
      <c r="G156" s="48">
        <f>'[2]CUADRO 7B'!G153/G$192</f>
        <v>1189068.7249519187</v>
      </c>
      <c r="H156" s="48">
        <f>'[2]CUADRO 7B'!H153/H$192</f>
        <v>1233220.5324709967</v>
      </c>
      <c r="I156" s="48">
        <f>'[2]CUADRO 7B'!I153/I$192</f>
        <v>1319351.736856675</v>
      </c>
      <c r="J156" s="48">
        <f>'[2]CUADRO 7B'!J153/J$192</f>
        <v>1346256.3902208989</v>
      </c>
      <c r="K156" s="48">
        <f>'[2]CUADRO 7B'!K153/K$192</f>
        <v>1461045.871630223</v>
      </c>
      <c r="L156" s="48">
        <f>'[2]CUADRO 7B'!L153/L$192</f>
        <v>2467929.6605764623</v>
      </c>
      <c r="M156" s="48">
        <f>'[2]CUADRO 7B'!M153/M$192</f>
        <v>1443004.4276797657</v>
      </c>
      <c r="N156" s="48">
        <f>'[2]CUADRO 7B'!N153/N$192</f>
        <v>1042993.0550843102</v>
      </c>
      <c r="O156" s="48">
        <f>'[2]CUADRO 7B'!O153/O$192</f>
        <v>2085909.0571761837</v>
      </c>
      <c r="P156" s="48">
        <f>'[2]CUADRO 7B'!P153/P$192</f>
        <v>1814945.7871213662</v>
      </c>
      <c r="Q156" s="48">
        <f>'[2]CUADRO 7B'!Q153/Q$192</f>
        <v>1484423.218776685</v>
      </c>
      <c r="R156" s="48">
        <f>'[2]CUADRO 7B'!R153/R$192</f>
        <v>401912.89895680279</v>
      </c>
      <c r="S156" s="48">
        <f>'[2]CUADRO 7B'!S153/S$192</f>
        <v>1525681.5031375601</v>
      </c>
      <c r="T156" s="48">
        <f>'[2]CUADRO 7B'!T153/T$192</f>
        <v>676415.91771268263</v>
      </c>
      <c r="U156" s="48">
        <f>'[2]CUADRO 7B'!U153/U$192</f>
        <v>285137.42141085875</v>
      </c>
      <c r="V156" s="48">
        <f>'[2]CUADRO 7B'!V153/V$192</f>
        <v>268172.22016562195</v>
      </c>
      <c r="W156" s="48">
        <f>'[2]CUADRO 7B'!W153/W$192</f>
        <v>199230.0383969149</v>
      </c>
      <c r="X156" s="48">
        <f>'[2]CUADRO 7B'!X153/X$192</f>
        <v>153234.25704021245</v>
      </c>
      <c r="Y156" s="48">
        <f>'[2]CUADRO 7B'!Y153/Y$192</f>
        <v>512643.42358358012</v>
      </c>
      <c r="Z156" s="48">
        <f>'[2]CUADRO 7B'!Z153/Z$192</f>
        <v>812463.16599533986</v>
      </c>
      <c r="AA156" s="48">
        <f>'[2]CUADRO 7B'!AA153/AA$192</f>
        <v>701723.71934601699</v>
      </c>
      <c r="AB156" s="48">
        <f>'[2]CUADRO 7B'!AB153/AB$192</f>
        <v>607303.58530462976</v>
      </c>
      <c r="AC156" s="48">
        <f>'[1]CUADRO 7B'!AC156/$AC$192</f>
        <v>77077.317764320003</v>
      </c>
      <c r="AJ156" s="70"/>
    </row>
    <row r="157" spans="2:36" x14ac:dyDescent="0.2">
      <c r="B157" s="108" t="s">
        <v>366</v>
      </c>
      <c r="C157" s="48">
        <f>'[2]CUADRO 7B'!C154/C$192</f>
        <v>0</v>
      </c>
      <c r="D157" s="48">
        <f>'[2]CUADRO 7B'!D154/D$192</f>
        <v>0</v>
      </c>
      <c r="E157" s="48">
        <f>'[2]CUADRO 7B'!E154/E$192</f>
        <v>0</v>
      </c>
      <c r="F157" s="48">
        <f>'[2]CUADRO 7B'!F154/F$192</f>
        <v>0</v>
      </c>
      <c r="G157" s="48">
        <f>'[2]CUADRO 7B'!G154/G$192</f>
        <v>0</v>
      </c>
      <c r="H157" s="48">
        <f>'[2]CUADRO 7B'!H154/H$192</f>
        <v>0</v>
      </c>
      <c r="I157" s="48">
        <f>'[2]CUADRO 7B'!I154/I$192</f>
        <v>0</v>
      </c>
      <c r="J157" s="48">
        <f>'[2]CUADRO 7B'!J154/J$192</f>
        <v>0</v>
      </c>
      <c r="K157" s="48">
        <f>'[2]CUADRO 7B'!K154/K$192</f>
        <v>0</v>
      </c>
      <c r="L157" s="48">
        <f>'[2]CUADRO 7B'!L154/L$192</f>
        <v>0</v>
      </c>
      <c r="M157" s="48">
        <f>'[2]CUADRO 7B'!M154/M$192</f>
        <v>0</v>
      </c>
      <c r="N157" s="48">
        <f>'[2]CUADRO 7B'!N154/N$192</f>
        <v>0</v>
      </c>
      <c r="O157" s="48">
        <f>'[2]CUADRO 7B'!O154/O$192</f>
        <v>0</v>
      </c>
      <c r="P157" s="48">
        <f>'[2]CUADRO 7B'!P154/P$192</f>
        <v>0</v>
      </c>
      <c r="Q157" s="48">
        <f>'[2]CUADRO 7B'!Q154/Q$192</f>
        <v>0</v>
      </c>
      <c r="R157" s="48">
        <f>'[2]CUADRO 7B'!R154/R$192</f>
        <v>0</v>
      </c>
      <c r="S157" s="48">
        <f>'[2]CUADRO 7B'!S154/S$192</f>
        <v>0</v>
      </c>
      <c r="T157" s="48">
        <f>'[2]CUADRO 7B'!T154/T$192</f>
        <v>0</v>
      </c>
      <c r="U157" s="48">
        <f>'[2]CUADRO 7B'!U154/U$192</f>
        <v>0</v>
      </c>
      <c r="V157" s="48">
        <f>'[2]CUADRO 7B'!V154/V$192</f>
        <v>0</v>
      </c>
      <c r="W157" s="48">
        <f>'[2]CUADRO 7B'!W154/W$192</f>
        <v>0</v>
      </c>
      <c r="X157" s="48">
        <f>'[2]CUADRO 7B'!X154/X$192</f>
        <v>0</v>
      </c>
      <c r="Y157" s="48">
        <f>'[2]CUADRO 7B'!Y154/Y$192</f>
        <v>0</v>
      </c>
      <c r="Z157" s="48">
        <f>'[2]CUADRO 7B'!Z154/Z$192</f>
        <v>0</v>
      </c>
      <c r="AA157" s="48">
        <f>'[2]CUADRO 7B'!AA154/AA$192</f>
        <v>0</v>
      </c>
      <c r="AB157" s="48">
        <f>'[2]CUADRO 7B'!AB154/AB$192</f>
        <v>0</v>
      </c>
      <c r="AC157" s="48">
        <f>'[1]CUADRO 7B'!AC157/$AC$192</f>
        <v>0</v>
      </c>
    </row>
    <row r="158" spans="2:36" x14ac:dyDescent="0.2">
      <c r="B158" s="108" t="s">
        <v>242</v>
      </c>
      <c r="C158" s="48">
        <f>'[2]CUADRO 7B'!C155/C$192</f>
        <v>0</v>
      </c>
      <c r="D158" s="48">
        <f>'[2]CUADRO 7B'!D155/D$192</f>
        <v>57032.679838334217</v>
      </c>
      <c r="E158" s="48">
        <f>'[2]CUADRO 7B'!E155/E$192</f>
        <v>0</v>
      </c>
      <c r="F158" s="48">
        <f>'[2]CUADRO 7B'!F155/F$192</f>
        <v>0</v>
      </c>
      <c r="G158" s="48">
        <f>'[2]CUADRO 7B'!G155/G$192</f>
        <v>0</v>
      </c>
      <c r="H158" s="48">
        <f>'[2]CUADRO 7B'!H155/H$192</f>
        <v>0</v>
      </c>
      <c r="I158" s="48">
        <f>'[2]CUADRO 7B'!I155/I$192</f>
        <v>0</v>
      </c>
      <c r="J158" s="48">
        <f>'[2]CUADRO 7B'!J155/J$192</f>
        <v>7648.2028168322777</v>
      </c>
      <c r="K158" s="48">
        <f>'[2]CUADRO 7B'!K155/K$192</f>
        <v>6627.6284275733533</v>
      </c>
      <c r="L158" s="48">
        <f>'[2]CUADRO 7B'!L155/L$192</f>
        <v>4421.582934792219</v>
      </c>
      <c r="M158" s="48">
        <f>'[2]CUADRO 7B'!M155/M$192</f>
        <v>0</v>
      </c>
      <c r="N158" s="48">
        <f>'[2]CUADRO 7B'!N155/N$192</f>
        <v>0</v>
      </c>
      <c r="O158" s="48">
        <f>'[2]CUADRO 7B'!O155/O$192</f>
        <v>0</v>
      </c>
      <c r="P158" s="48">
        <f>'[2]CUADRO 7B'!P155/P$192</f>
        <v>0</v>
      </c>
      <c r="Q158" s="48">
        <f>'[2]CUADRO 7B'!Q155/Q$192</f>
        <v>0</v>
      </c>
      <c r="R158" s="48">
        <f>'[2]CUADRO 7B'!R155/R$192</f>
        <v>0</v>
      </c>
      <c r="S158" s="48">
        <f>'[2]CUADRO 7B'!S155/S$192</f>
        <v>0</v>
      </c>
      <c r="T158" s="48">
        <f>'[2]CUADRO 7B'!T155/T$192</f>
        <v>0</v>
      </c>
      <c r="U158" s="48">
        <f>'[2]CUADRO 7B'!U155/U$192</f>
        <v>0</v>
      </c>
      <c r="V158" s="48">
        <f>'[2]CUADRO 7B'!V155/V$192</f>
        <v>0</v>
      </c>
      <c r="W158" s="48">
        <f>'[2]CUADRO 7B'!W155/W$192</f>
        <v>0</v>
      </c>
      <c r="X158" s="48">
        <f>'[2]CUADRO 7B'!X155/X$192</f>
        <v>0</v>
      </c>
      <c r="Y158" s="48">
        <f>'[2]CUADRO 7B'!Y155/Y$192</f>
        <v>0</v>
      </c>
      <c r="Z158" s="48">
        <f>'[2]CUADRO 7B'!Z155/Z$192</f>
        <v>0</v>
      </c>
      <c r="AA158" s="48">
        <f>'[2]CUADRO 7B'!AA155/AA$192</f>
        <v>0</v>
      </c>
      <c r="AB158" s="48">
        <f>'[2]CUADRO 7B'!AB155/AB$192</f>
        <v>0</v>
      </c>
      <c r="AC158" s="48">
        <f>'[1]CUADRO 7B'!AC158/$AC$192</f>
        <v>0</v>
      </c>
      <c r="AJ158" s="70"/>
    </row>
    <row r="159" spans="2:36" x14ac:dyDescent="0.2">
      <c r="B159" s="108" t="s">
        <v>243</v>
      </c>
      <c r="C159" s="48">
        <f>'[2]CUADRO 7B'!C156/C$192</f>
        <v>0</v>
      </c>
      <c r="D159" s="48">
        <f>'[2]CUADRO 7B'!D156/D$192</f>
        <v>0</v>
      </c>
      <c r="E159" s="48">
        <f>'[2]CUADRO 7B'!E156/E$192</f>
        <v>0</v>
      </c>
      <c r="F159" s="48">
        <f>'[2]CUADRO 7B'!F156/F$192</f>
        <v>0</v>
      </c>
      <c r="G159" s="48">
        <f>'[2]CUADRO 7B'!G156/G$192</f>
        <v>0</v>
      </c>
      <c r="H159" s="48">
        <f>'[2]CUADRO 7B'!H156/H$192</f>
        <v>0</v>
      </c>
      <c r="I159" s="48">
        <f>'[2]CUADRO 7B'!I156/I$192</f>
        <v>0</v>
      </c>
      <c r="J159" s="48">
        <f>'[2]CUADRO 7B'!J156/J$192</f>
        <v>0</v>
      </c>
      <c r="K159" s="48">
        <f>'[2]CUADRO 7B'!K156/K$192</f>
        <v>0</v>
      </c>
      <c r="L159" s="48">
        <f>'[2]CUADRO 7B'!L156/L$192</f>
        <v>0</v>
      </c>
      <c r="M159" s="48">
        <f>'[2]CUADRO 7B'!M156/M$192</f>
        <v>0</v>
      </c>
      <c r="N159" s="48">
        <f>'[2]CUADRO 7B'!N156/N$192</f>
        <v>0</v>
      </c>
      <c r="O159" s="48">
        <f>'[2]CUADRO 7B'!O156/O$192</f>
        <v>0</v>
      </c>
      <c r="P159" s="48">
        <f>'[2]CUADRO 7B'!P156/P$192</f>
        <v>0</v>
      </c>
      <c r="Q159" s="48">
        <f>'[2]CUADRO 7B'!Q156/Q$192</f>
        <v>0</v>
      </c>
      <c r="R159" s="48">
        <f>'[2]CUADRO 7B'!R156/R$192</f>
        <v>0</v>
      </c>
      <c r="S159" s="48">
        <f>'[2]CUADRO 7B'!S156/S$192</f>
        <v>0</v>
      </c>
      <c r="T159" s="48">
        <f>'[2]CUADRO 7B'!T156/T$192</f>
        <v>0</v>
      </c>
      <c r="U159" s="48">
        <f>'[2]CUADRO 7B'!U156/U$192</f>
        <v>0</v>
      </c>
      <c r="V159" s="48">
        <f>'[2]CUADRO 7B'!V156/V$192</f>
        <v>18818.856732891851</v>
      </c>
      <c r="W159" s="48">
        <f>'[2]CUADRO 7B'!W156/W$192</f>
        <v>42445.235125250256</v>
      </c>
      <c r="X159" s="48">
        <f>'[2]CUADRO 7B'!X156/X$192</f>
        <v>138889.61395508717</v>
      </c>
      <c r="Y159" s="48">
        <f>'[2]CUADRO 7B'!Y156/Y$192</f>
        <v>34609.493462170816</v>
      </c>
      <c r="Z159" s="48">
        <f>'[2]CUADRO 7B'!Z156/Z$192</f>
        <v>1853.32087255084</v>
      </c>
      <c r="AA159" s="48">
        <f>'[2]CUADRO 7B'!AA156/AA$192</f>
        <v>7801.8691139295261</v>
      </c>
      <c r="AB159" s="48">
        <f>'[2]CUADRO 7B'!AB156/AB$192</f>
        <v>15555.28099952543</v>
      </c>
      <c r="AC159" s="48">
        <f>'[1]CUADRO 7B'!AC159/$AC$192</f>
        <v>0.4</v>
      </c>
      <c r="AJ159" s="70"/>
    </row>
    <row r="160" spans="2:36" x14ac:dyDescent="0.2">
      <c r="B160" s="108" t="s">
        <v>244</v>
      </c>
      <c r="C160" s="48">
        <f>'[2]CUADRO 7B'!C157/C$192</f>
        <v>0</v>
      </c>
      <c r="D160" s="48">
        <f>'[2]CUADRO 7B'!D157/D$192</f>
        <v>0</v>
      </c>
      <c r="E160" s="48">
        <f>'[2]CUADRO 7B'!E157/E$192</f>
        <v>0</v>
      </c>
      <c r="F160" s="48">
        <f>'[2]CUADRO 7B'!F157/F$192</f>
        <v>0</v>
      </c>
      <c r="G160" s="48">
        <f>'[2]CUADRO 7B'!G157/G$192</f>
        <v>0</v>
      </c>
      <c r="H160" s="48">
        <f>'[2]CUADRO 7B'!H157/H$192</f>
        <v>0</v>
      </c>
      <c r="I160" s="48">
        <f>'[2]CUADRO 7B'!I157/I$192</f>
        <v>0</v>
      </c>
      <c r="J160" s="48">
        <f>'[2]CUADRO 7B'!J157/J$192</f>
        <v>0</v>
      </c>
      <c r="K160" s="48">
        <f>'[2]CUADRO 7B'!K157/K$192</f>
        <v>0</v>
      </c>
      <c r="L160" s="48">
        <f>'[2]CUADRO 7B'!L157/L$192</f>
        <v>0</v>
      </c>
      <c r="M160" s="48">
        <f>'[2]CUADRO 7B'!M157/M$192</f>
        <v>0</v>
      </c>
      <c r="N160" s="48">
        <f>'[2]CUADRO 7B'!N157/N$192</f>
        <v>235800.47958925625</v>
      </c>
      <c r="O160" s="48">
        <f>'[2]CUADRO 7B'!O157/O$192</f>
        <v>0</v>
      </c>
      <c r="P160" s="48">
        <f>'[2]CUADRO 7B'!P157/P$192</f>
        <v>201335.77994830417</v>
      </c>
      <c r="Q160" s="48">
        <f>'[2]CUADRO 7B'!Q157/Q$192</f>
        <v>178766.50525542602</v>
      </c>
      <c r="R160" s="48">
        <f>'[2]CUADRO 7B'!R157/R$192</f>
        <v>108658.67820351284</v>
      </c>
      <c r="S160" s="48">
        <f>'[2]CUADRO 7B'!S157/S$192</f>
        <v>58506.542463102567</v>
      </c>
      <c r="T160" s="48">
        <f>'[2]CUADRO 7B'!T157/T$192</f>
        <v>230554.82042078389</v>
      </c>
      <c r="U160" s="48">
        <f>'[2]CUADRO 7B'!U157/U$192</f>
        <v>300742.94431539229</v>
      </c>
      <c r="V160" s="48">
        <f>'[2]CUADRO 7B'!V157/V$192</f>
        <v>283753.87270863313</v>
      </c>
      <c r="W160" s="48">
        <f>'[2]CUADRO 7B'!W157/W$192</f>
        <v>265572.87133216026</v>
      </c>
      <c r="X160" s="48">
        <f>'[2]CUADRO 7B'!X157/X$192</f>
        <v>339220.91543117014</v>
      </c>
      <c r="Y160" s="48">
        <f>'[2]CUADRO 7B'!Y157/Y$192</f>
        <v>226663.62413924281</v>
      </c>
      <c r="Z160" s="48">
        <f>'[2]CUADRO 7B'!Z157/Z$192</f>
        <v>176692.49050539639</v>
      </c>
      <c r="AA160" s="48">
        <f>'[2]CUADRO 7B'!AA157/AA$192</f>
        <v>187060.35799508082</v>
      </c>
      <c r="AB160" s="48">
        <f>'[2]CUADRO 7B'!AB157/AB$192</f>
        <v>250342.08914922719</v>
      </c>
      <c r="AC160" s="48">
        <f>'[1]CUADRO 7B'!AC160/$AC$192</f>
        <v>67714.568450070001</v>
      </c>
      <c r="AJ160" s="70"/>
    </row>
    <row r="161" spans="2:36" x14ac:dyDescent="0.2">
      <c r="B161" s="108" t="s">
        <v>245</v>
      </c>
      <c r="C161" s="48">
        <f>'[2]CUADRO 7B'!C158/C$192</f>
        <v>0</v>
      </c>
      <c r="D161" s="48">
        <f>'[2]CUADRO 7B'!D158/D$192</f>
        <v>0</v>
      </c>
      <c r="E161" s="48">
        <f>'[2]CUADRO 7B'!E158/E$192</f>
        <v>0</v>
      </c>
      <c r="F161" s="48">
        <f>'[2]CUADRO 7B'!F158/F$192</f>
        <v>0</v>
      </c>
      <c r="G161" s="48">
        <f>'[2]CUADRO 7B'!G158/G$192</f>
        <v>0</v>
      </c>
      <c r="H161" s="48">
        <f>'[2]CUADRO 7B'!H158/H$192</f>
        <v>0</v>
      </c>
      <c r="I161" s="48">
        <f>'[2]CUADRO 7B'!I158/I$192</f>
        <v>0</v>
      </c>
      <c r="J161" s="48">
        <f>'[2]CUADRO 7B'!J158/J$192</f>
        <v>0</v>
      </c>
      <c r="K161" s="48">
        <f>'[2]CUADRO 7B'!K158/K$192</f>
        <v>0</v>
      </c>
      <c r="L161" s="48">
        <f>'[2]CUADRO 7B'!L158/L$192</f>
        <v>0</v>
      </c>
      <c r="M161" s="48">
        <f>'[2]CUADRO 7B'!M158/M$192</f>
        <v>0</v>
      </c>
      <c r="N161" s="48">
        <f>'[2]CUADRO 7B'!N158/N$192</f>
        <v>0</v>
      </c>
      <c r="O161" s="48">
        <f>'[2]CUADRO 7B'!O158/O$192</f>
        <v>0</v>
      </c>
      <c r="P161" s="48">
        <f>'[2]CUADRO 7B'!P158/P$192</f>
        <v>0</v>
      </c>
      <c r="Q161" s="48">
        <f>'[2]CUADRO 7B'!Q158/Q$192</f>
        <v>0</v>
      </c>
      <c r="R161" s="48">
        <f>'[2]CUADRO 7B'!R158/R$192</f>
        <v>0</v>
      </c>
      <c r="S161" s="48">
        <f>'[2]CUADRO 7B'!S158/S$192</f>
        <v>0</v>
      </c>
      <c r="T161" s="48">
        <f>'[2]CUADRO 7B'!T158/T$192</f>
        <v>0</v>
      </c>
      <c r="U161" s="48">
        <f>'[2]CUADRO 7B'!U158/U$192</f>
        <v>0</v>
      </c>
      <c r="V161" s="48">
        <f>'[2]CUADRO 7B'!V158/V$192</f>
        <v>0</v>
      </c>
      <c r="W161" s="48">
        <f>'[2]CUADRO 7B'!W158/W$192</f>
        <v>0</v>
      </c>
      <c r="X161" s="48">
        <f>'[2]CUADRO 7B'!X158/X$192</f>
        <v>0</v>
      </c>
      <c r="Y161" s="48">
        <f>'[2]CUADRO 7B'!Y158/Y$192</f>
        <v>0</v>
      </c>
      <c r="Z161" s="48">
        <f>'[2]CUADRO 7B'!Z158/Z$192</f>
        <v>0</v>
      </c>
      <c r="AA161" s="48">
        <f>'[2]CUADRO 7B'!AA158/AA$192</f>
        <v>0</v>
      </c>
      <c r="AB161" s="48">
        <f>'[2]CUADRO 7B'!AB158/AB$192</f>
        <v>0</v>
      </c>
      <c r="AC161" s="48">
        <f>'[1]CUADRO 7B'!AC161/$AC$192</f>
        <v>0</v>
      </c>
      <c r="AJ161" s="70"/>
    </row>
    <row r="162" spans="2:36" x14ac:dyDescent="0.2">
      <c r="B162" s="108" t="s">
        <v>246</v>
      </c>
      <c r="C162" s="48">
        <f>'[2]CUADRO 7B'!C159/C$192</f>
        <v>810942.43863504718</v>
      </c>
      <c r="D162" s="48">
        <f>'[2]CUADRO 7B'!D159/D$192</f>
        <v>1232490.9846484144</v>
      </c>
      <c r="E162" s="48">
        <f>'[2]CUADRO 7B'!E159/E$192</f>
        <v>485467.76525605866</v>
      </c>
      <c r="F162" s="48">
        <f>'[2]CUADRO 7B'!F159/F$192</f>
        <v>642264.61800546525</v>
      </c>
      <c r="G162" s="48">
        <f>'[2]CUADRO 7B'!G159/G$192</f>
        <v>663225.98242348048</v>
      </c>
      <c r="H162" s="48">
        <f>'[2]CUADRO 7B'!H159/H$192</f>
        <v>209399.64155639635</v>
      </c>
      <c r="I162" s="48">
        <f>'[2]CUADRO 7B'!I159/I$192</f>
        <v>1191210.90042448</v>
      </c>
      <c r="J162" s="48">
        <f>'[2]CUADRO 7B'!J159/J$192</f>
        <v>2510025.0395516432</v>
      </c>
      <c r="K162" s="48">
        <f>'[2]CUADRO 7B'!K159/K$192</f>
        <v>1675080.5480337488</v>
      </c>
      <c r="L162" s="48">
        <f>'[2]CUADRO 7B'!L159/L$192</f>
        <v>2469903.6417533052</v>
      </c>
      <c r="M162" s="48">
        <f>'[2]CUADRO 7B'!M159/M$192</f>
        <v>5105966.074026702</v>
      </c>
      <c r="N162" s="48">
        <f>'[2]CUADRO 7B'!N159/N$192</f>
        <v>74739.60383577153</v>
      </c>
      <c r="O162" s="48">
        <f>'[2]CUADRO 7B'!O159/O$192</f>
        <v>431064.50090231351</v>
      </c>
      <c r="P162" s="48">
        <f>'[2]CUADRO 7B'!P159/P$192</f>
        <v>333605.49468575086</v>
      </c>
      <c r="Q162" s="48">
        <f>'[2]CUADRO 7B'!Q159/Q$192</f>
        <v>184411.83850957541</v>
      </c>
      <c r="R162" s="48">
        <f>'[2]CUADRO 7B'!R159/R$192</f>
        <v>273155.46422932734</v>
      </c>
      <c r="S162" s="48">
        <f>'[2]CUADRO 7B'!S159/S$192</f>
        <v>142859.69498724854</v>
      </c>
      <c r="T162" s="48">
        <f>'[2]CUADRO 7B'!T159/T$192</f>
        <v>289667.53322212282</v>
      </c>
      <c r="U162" s="48">
        <f>'[2]CUADRO 7B'!U159/U$192</f>
        <v>187743.85756954298</v>
      </c>
      <c r="V162" s="48">
        <f>'[2]CUADRO 7B'!V159/V$192</f>
        <v>0</v>
      </c>
      <c r="W162" s="48">
        <f>'[2]CUADRO 7B'!W159/W$192</f>
        <v>54641.764686882139</v>
      </c>
      <c r="X162" s="48">
        <f>'[2]CUADRO 7B'!X159/X$192</f>
        <v>41202.467533292787</v>
      </c>
      <c r="Y162" s="48">
        <f>'[2]CUADRO 7B'!Y159/Y$192</f>
        <v>30291.102347161821</v>
      </c>
      <c r="Z162" s="48">
        <f>'[2]CUADRO 7B'!Z159/Z$192</f>
        <v>36091.110166280734</v>
      </c>
      <c r="AA162" s="48">
        <f>'[2]CUADRO 7B'!AA159/AA$192</f>
        <v>34567.102850475458</v>
      </c>
      <c r="AB162" s="48">
        <f>'[2]CUADRO 7B'!AB159/AB$192</f>
        <v>23341.258211844877</v>
      </c>
      <c r="AC162" s="48">
        <f>'[1]CUADRO 7B'!AC162/$AC$192</f>
        <v>5130.6055969999998</v>
      </c>
      <c r="AJ162" s="70"/>
    </row>
    <row r="163" spans="2:36" x14ac:dyDescent="0.2">
      <c r="B163" s="108" t="s">
        <v>247</v>
      </c>
      <c r="C163" s="48">
        <f>'[2]CUADRO 7B'!C160/C$192</f>
        <v>0</v>
      </c>
      <c r="D163" s="48">
        <f>'[2]CUADRO 7B'!D160/D$192</f>
        <v>0</v>
      </c>
      <c r="E163" s="48">
        <f>'[2]CUADRO 7B'!E160/E$192</f>
        <v>0</v>
      </c>
      <c r="F163" s="48">
        <f>'[2]CUADRO 7B'!F160/F$192</f>
        <v>0</v>
      </c>
      <c r="G163" s="48">
        <f>'[2]CUADRO 7B'!G160/G$192</f>
        <v>0</v>
      </c>
      <c r="H163" s="48">
        <f>'[2]CUADRO 7B'!H160/H$192</f>
        <v>0</v>
      </c>
      <c r="I163" s="48">
        <f>'[2]CUADRO 7B'!I160/I$192</f>
        <v>0</v>
      </c>
      <c r="J163" s="48">
        <f>'[2]CUADRO 7B'!J160/J$192</f>
        <v>0</v>
      </c>
      <c r="K163" s="48">
        <f>'[2]CUADRO 7B'!K160/K$192</f>
        <v>0</v>
      </c>
      <c r="L163" s="48">
        <f>'[2]CUADRO 7B'!L160/L$192</f>
        <v>0</v>
      </c>
      <c r="M163" s="48">
        <f>'[2]CUADRO 7B'!M160/M$192</f>
        <v>0</v>
      </c>
      <c r="N163" s="48">
        <f>'[2]CUADRO 7B'!N160/N$192</f>
        <v>0</v>
      </c>
      <c r="O163" s="48">
        <f>'[2]CUADRO 7B'!O160/O$192</f>
        <v>0</v>
      </c>
      <c r="P163" s="48">
        <f>'[2]CUADRO 7B'!P160/P$192</f>
        <v>0</v>
      </c>
      <c r="Q163" s="48">
        <f>'[2]CUADRO 7B'!Q160/Q$192</f>
        <v>0</v>
      </c>
      <c r="R163" s="48">
        <f>'[2]CUADRO 7B'!R160/R$192</f>
        <v>0</v>
      </c>
      <c r="S163" s="48">
        <f>'[2]CUADRO 7B'!S160/S$192</f>
        <v>0</v>
      </c>
      <c r="T163" s="48">
        <f>'[2]CUADRO 7B'!T160/T$192</f>
        <v>0</v>
      </c>
      <c r="U163" s="48">
        <f>'[2]CUADRO 7B'!U160/U$192</f>
        <v>0</v>
      </c>
      <c r="V163" s="48">
        <f>'[2]CUADRO 7B'!V160/V$192</f>
        <v>14511.313801161095</v>
      </c>
      <c r="W163" s="48">
        <f>'[2]CUADRO 7B'!W160/W$192</f>
        <v>2469.8322875670647</v>
      </c>
      <c r="X163" s="48">
        <f>'[2]CUADRO 7B'!X160/X$192</f>
        <v>36465.53844447271</v>
      </c>
      <c r="Y163" s="48">
        <f>'[2]CUADRO 7B'!Y160/Y$192</f>
        <v>45557.755682919087</v>
      </c>
      <c r="Z163" s="48">
        <f>'[2]CUADRO 7B'!Z160/Z$192</f>
        <v>18722.884269598468</v>
      </c>
      <c r="AA163" s="48">
        <f>'[2]CUADRO 7B'!AA160/AA$192</f>
        <v>64128.614485865262</v>
      </c>
      <c r="AB163" s="48">
        <f>'[2]CUADRO 7B'!AB160/AB$192</f>
        <v>27923.870879836581</v>
      </c>
      <c r="AC163" s="48">
        <f>'[1]CUADRO 7B'!AC163/$AC$192</f>
        <v>13398.15099932</v>
      </c>
      <c r="AJ163" s="70"/>
    </row>
    <row r="164" spans="2:36" x14ac:dyDescent="0.2">
      <c r="B164" s="108" t="s">
        <v>248</v>
      </c>
      <c r="C164" s="48">
        <f>'[2]CUADRO 7B'!C161/C$192</f>
        <v>0</v>
      </c>
      <c r="D164" s="48">
        <f>'[2]CUADRO 7B'!D161/D$192</f>
        <v>0</v>
      </c>
      <c r="E164" s="48">
        <f>'[2]CUADRO 7B'!E161/E$192</f>
        <v>0</v>
      </c>
      <c r="F164" s="48">
        <f>'[2]CUADRO 7B'!F161/F$192</f>
        <v>0</v>
      </c>
      <c r="G164" s="48">
        <f>'[2]CUADRO 7B'!G161/G$192</f>
        <v>0</v>
      </c>
      <c r="H164" s="48">
        <f>'[2]CUADRO 7B'!H161/H$192</f>
        <v>0</v>
      </c>
      <c r="I164" s="48">
        <f>'[2]CUADRO 7B'!I161/I$192</f>
        <v>0</v>
      </c>
      <c r="J164" s="48">
        <f>'[2]CUADRO 7B'!J161/J$192</f>
        <v>0</v>
      </c>
      <c r="K164" s="48">
        <f>'[2]CUADRO 7B'!K161/K$192</f>
        <v>0</v>
      </c>
      <c r="L164" s="48">
        <f>'[2]CUADRO 7B'!L161/L$192</f>
        <v>0</v>
      </c>
      <c r="M164" s="48">
        <f>'[2]CUADRO 7B'!M161/M$192</f>
        <v>0</v>
      </c>
      <c r="N164" s="48">
        <f>'[2]CUADRO 7B'!N161/N$192</f>
        <v>0</v>
      </c>
      <c r="O164" s="48">
        <f>'[2]CUADRO 7B'!O161/O$192</f>
        <v>0</v>
      </c>
      <c r="P164" s="48">
        <f>'[2]CUADRO 7B'!P161/P$192</f>
        <v>0</v>
      </c>
      <c r="Q164" s="48">
        <f>'[2]CUADRO 7B'!Q161/Q$192</f>
        <v>0</v>
      </c>
      <c r="R164" s="48">
        <f>'[2]CUADRO 7B'!R161/R$192</f>
        <v>0</v>
      </c>
      <c r="S164" s="48">
        <f>'[2]CUADRO 7B'!S161/S$192</f>
        <v>0</v>
      </c>
      <c r="T164" s="48">
        <f>'[2]CUADRO 7B'!T161/T$192</f>
        <v>0</v>
      </c>
      <c r="U164" s="48">
        <f>'[2]CUADRO 7B'!U161/U$192</f>
        <v>0</v>
      </c>
      <c r="V164" s="48">
        <f>'[2]CUADRO 7B'!V161/V$192</f>
        <v>242606.87624640172</v>
      </c>
      <c r="W164" s="48">
        <f>'[2]CUADRO 7B'!W161/W$192</f>
        <v>438104.04304512945</v>
      </c>
      <c r="X164" s="48">
        <f>'[2]CUADRO 7B'!X161/X$192</f>
        <v>304422.40348456317</v>
      </c>
      <c r="Y164" s="48">
        <f>'[2]CUADRO 7B'!Y161/Y$192</f>
        <v>432330.20243600011</v>
      </c>
      <c r="Z164" s="48">
        <f>'[2]CUADRO 7B'!Z161/Z$192</f>
        <v>159010.07959795379</v>
      </c>
      <c r="AA164" s="48">
        <f>'[2]CUADRO 7B'!AA161/AA$192</f>
        <v>213370.5425659641</v>
      </c>
      <c r="AB164" s="48">
        <f>'[2]CUADRO 7B'!AB161/AB$192</f>
        <v>210950.41380068017</v>
      </c>
      <c r="AC164" s="48">
        <f>'[1]CUADRO 7B'!AC164/$AC$192</f>
        <v>14612.99966867</v>
      </c>
      <c r="AJ164" s="70"/>
    </row>
    <row r="165" spans="2:36" x14ac:dyDescent="0.2">
      <c r="B165" s="108" t="s">
        <v>249</v>
      </c>
      <c r="C165" s="48">
        <f>'[2]CUADRO 7B'!C162/C$192</f>
        <v>4540.1976786984951</v>
      </c>
      <c r="D165" s="48">
        <f>'[2]CUADRO 7B'!D162/D$192</f>
        <v>28464.933208097471</v>
      </c>
      <c r="E165" s="48">
        <f>'[2]CUADRO 7B'!E162/E$192</f>
        <v>7729.8909750765506</v>
      </c>
      <c r="F165" s="48">
        <f>'[2]CUADRO 7B'!F162/F$192</f>
        <v>2546.4795724582764</v>
      </c>
      <c r="G165" s="48">
        <f>'[2]CUADRO 7B'!G162/G$192</f>
        <v>7997.9827262895569</v>
      </c>
      <c r="H165" s="48">
        <f>'[2]CUADRO 7B'!H162/H$192</f>
        <v>-567.17383153618448</v>
      </c>
      <c r="I165" s="48">
        <f>'[2]CUADRO 7B'!I162/I$192</f>
        <v>-707.01137271025664</v>
      </c>
      <c r="J165" s="48">
        <f>'[2]CUADRO 7B'!J162/J$192</f>
        <v>-2286.887664463798</v>
      </c>
      <c r="K165" s="48">
        <f>'[2]CUADRO 7B'!K162/K$192</f>
        <v>1161.8684998027904</v>
      </c>
      <c r="L165" s="48">
        <f>'[2]CUADRO 7B'!L162/L$192</f>
        <v>-2329.9784436971427</v>
      </c>
      <c r="M165" s="48">
        <f>'[2]CUADRO 7B'!M162/M$192</f>
        <v>-519.72100877165508</v>
      </c>
      <c r="N165" s="48">
        <f>'[2]CUADRO 7B'!N162/N$192</f>
        <v>1.2874444336686573E-2</v>
      </c>
      <c r="O165" s="48">
        <f>'[2]CUADRO 7B'!O162/O$192</f>
        <v>0</v>
      </c>
      <c r="P165" s="48">
        <f>'[2]CUADRO 7B'!P162/P$192</f>
        <v>0</v>
      </c>
      <c r="Q165" s="48">
        <f>'[2]CUADRO 7B'!Q162/Q$192</f>
        <v>0</v>
      </c>
      <c r="R165" s="48">
        <f>'[2]CUADRO 7B'!R162/R$192</f>
        <v>0</v>
      </c>
      <c r="S165" s="48">
        <f>'[2]CUADRO 7B'!S162/S$192</f>
        <v>0</v>
      </c>
      <c r="T165" s="48">
        <f>'[2]CUADRO 7B'!T162/T$192</f>
        <v>0</v>
      </c>
      <c r="U165" s="48">
        <f>'[2]CUADRO 7B'!U162/U$192</f>
        <v>0</v>
      </c>
      <c r="V165" s="48">
        <f>'[2]CUADRO 7B'!V162/V$192</f>
        <v>0</v>
      </c>
      <c r="W165" s="48">
        <f>'[2]CUADRO 7B'!W162/W$192</f>
        <v>0</v>
      </c>
      <c r="X165" s="48">
        <f>'[2]CUADRO 7B'!X162/X$192</f>
        <v>0</v>
      </c>
      <c r="Y165" s="48">
        <f>'[2]CUADRO 7B'!Y162/Y$192</f>
        <v>0</v>
      </c>
      <c r="Z165" s="48">
        <f>'[2]CUADRO 7B'!Z162/Z$192</f>
        <v>0</v>
      </c>
      <c r="AA165" s="48">
        <f>'[2]CUADRO 7B'!AA162/AA$192</f>
        <v>0</v>
      </c>
      <c r="AB165" s="48">
        <f>'[2]CUADRO 7B'!AB162/AB$192</f>
        <v>0</v>
      </c>
      <c r="AC165" s="48">
        <f>'[1]CUADRO 7B'!AC165/$AC$192</f>
        <v>0</v>
      </c>
      <c r="AJ165" s="70"/>
    </row>
    <row r="166" spans="2:36" x14ac:dyDescent="0.2">
      <c r="B166" s="108" t="s">
        <v>250</v>
      </c>
      <c r="C166" s="48">
        <f>'[2]CUADRO 7B'!C163/C$192</f>
        <v>25662.568981193952</v>
      </c>
      <c r="D166" s="48">
        <f>'[2]CUADRO 7B'!D163/D$192</f>
        <v>9147.7418191771576</v>
      </c>
      <c r="E166" s="48">
        <f>'[2]CUADRO 7B'!E163/E$192</f>
        <v>24559.573706524454</v>
      </c>
      <c r="F166" s="48">
        <f>'[2]CUADRO 7B'!F163/F$192</f>
        <v>86305.704346202852</v>
      </c>
      <c r="G166" s="48">
        <f>'[2]CUADRO 7B'!G163/G$192</f>
        <v>178052.93683034688</v>
      </c>
      <c r="H166" s="48">
        <f>'[2]CUADRO 7B'!H163/H$192</f>
        <v>63593.268180524181</v>
      </c>
      <c r="I166" s="48">
        <f>'[2]CUADRO 7B'!I163/I$192</f>
        <v>248311.56867204478</v>
      </c>
      <c r="J166" s="48">
        <f>'[2]CUADRO 7B'!J163/J$192</f>
        <v>246137.0322443</v>
      </c>
      <c r="K166" s="48">
        <f>'[2]CUADRO 7B'!K163/K$192</f>
        <v>128002.88778581153</v>
      </c>
      <c r="L166" s="48">
        <f>'[2]CUADRO 7B'!L163/L$192</f>
        <v>347954.59410869743</v>
      </c>
      <c r="M166" s="48">
        <f>'[2]CUADRO 7B'!M163/M$192</f>
        <v>322051.69334125979</v>
      </c>
      <c r="N166" s="48">
        <f>'[2]CUADRO 7B'!N163/N$192</f>
        <v>15710.827373958587</v>
      </c>
      <c r="O166" s="48">
        <f>'[2]CUADRO 7B'!O163/O$192</f>
        <v>39211.462332041432</v>
      </c>
      <c r="P166" s="48">
        <f>'[2]CUADRO 7B'!P163/P$192</f>
        <v>9976.2171814585872</v>
      </c>
      <c r="Q166" s="48">
        <f>'[2]CUADRO 7B'!Q163/Q$192</f>
        <v>2665.8423608379062</v>
      </c>
      <c r="R166" s="48">
        <f>'[2]CUADRO 7B'!R163/R$192</f>
        <v>18909.365032049889</v>
      </c>
      <c r="S166" s="48">
        <f>'[2]CUADRO 7B'!S163/S$192</f>
        <v>1713.0411556639044</v>
      </c>
      <c r="T166" s="48">
        <f>'[2]CUADRO 7B'!T163/T$192</f>
        <v>194020.41700419673</v>
      </c>
      <c r="U166" s="48">
        <f>'[2]CUADRO 7B'!U163/U$192</f>
        <v>45532.457787384112</v>
      </c>
      <c r="V166" s="48">
        <f>'[2]CUADRO 7B'!V163/V$192</f>
        <v>0</v>
      </c>
      <c r="W166" s="48">
        <f>'[2]CUADRO 7B'!W163/W$192</f>
        <v>0</v>
      </c>
      <c r="X166" s="48">
        <f>'[2]CUADRO 7B'!X163/X$192</f>
        <v>0</v>
      </c>
      <c r="Y166" s="48">
        <f>'[2]CUADRO 7B'!Y163/Y$192</f>
        <v>0</v>
      </c>
      <c r="Z166" s="48">
        <f>'[2]CUADRO 7B'!Z163/Z$192</f>
        <v>0</v>
      </c>
      <c r="AA166" s="48">
        <f>'[2]CUADRO 7B'!AA163/AA$192</f>
        <v>0</v>
      </c>
      <c r="AB166" s="48">
        <f>'[2]CUADRO 7B'!AB163/AB$192</f>
        <v>0</v>
      </c>
      <c r="AC166" s="48">
        <f>'[1]CUADRO 7B'!AC166/$AC$192</f>
        <v>0</v>
      </c>
      <c r="AJ166" s="70"/>
    </row>
    <row r="167" spans="2:36" x14ac:dyDescent="0.2">
      <c r="B167" s="110" t="s">
        <v>251</v>
      </c>
      <c r="C167" s="50">
        <f>'[2]CUADRO 7B'!C164/C$192</f>
        <v>0</v>
      </c>
      <c r="D167" s="50">
        <f>'[2]CUADRO 7B'!D164/D$192</f>
        <v>131793.39086300621</v>
      </c>
      <c r="E167" s="50">
        <f>'[2]CUADRO 7B'!E164/E$192</f>
        <v>105437.24676664258</v>
      </c>
      <c r="F167" s="50">
        <f>'[2]CUADRO 7B'!F164/F$192</f>
        <v>387230.69943920261</v>
      </c>
      <c r="G167" s="50">
        <f>'[2]CUADRO 7B'!G164/G$192</f>
        <v>102181.84151985116</v>
      </c>
      <c r="H167" s="50">
        <f>'[2]CUADRO 7B'!H164/H$192</f>
        <v>123063.59444304371</v>
      </c>
      <c r="I167" s="50">
        <f>'[2]CUADRO 7B'!I164/I$192</f>
        <v>103161.84224341119</v>
      </c>
      <c r="J167" s="50">
        <f>'[2]CUADRO 7B'!J164/J$192</f>
        <v>111670.70272452071</v>
      </c>
      <c r="K167" s="50">
        <f>'[2]CUADRO 7B'!K164/K$192</f>
        <v>115343.41322659591</v>
      </c>
      <c r="L167" s="50">
        <f>'[2]CUADRO 7B'!L164/L$192</f>
        <v>102830.8795121724</v>
      </c>
      <c r="M167" s="50">
        <f>'[2]CUADRO 7B'!M164/M$192</f>
        <v>221806.16919641834</v>
      </c>
      <c r="N167" s="50">
        <f>'[2]CUADRO 7B'!N164/N$192</f>
        <v>96606.247618810128</v>
      </c>
      <c r="O167" s="50">
        <f>'[2]CUADRO 7B'!O164/O$192</f>
        <v>266137.59155913914</v>
      </c>
      <c r="P167" s="50">
        <f>'[2]CUADRO 7B'!P164/P$192</f>
        <v>564974.54056622845</v>
      </c>
      <c r="Q167" s="50">
        <f>'[2]CUADRO 7B'!Q164/Q$192</f>
        <v>640352.1201360469</v>
      </c>
      <c r="R167" s="50">
        <f>'[2]CUADRO 7B'!R164/R$192</f>
        <v>627997.26256820501</v>
      </c>
      <c r="S167" s="50">
        <f>'[2]CUADRO 7B'!S164/S$192</f>
        <v>663660.70721287921</v>
      </c>
      <c r="T167" s="50">
        <f>'[2]CUADRO 7B'!T164/T$192</f>
        <v>818232.94645955821</v>
      </c>
      <c r="U167" s="50">
        <f>'[2]CUADRO 7B'!U164/U$192</f>
        <v>917135.01089443685</v>
      </c>
      <c r="V167" s="50">
        <f>'[2]CUADRO 7B'!V164/V$192</f>
        <v>926203.50893587491</v>
      </c>
      <c r="W167" s="50">
        <f>'[2]CUADRO 7B'!W164/W$192</f>
        <v>855752.83477513772</v>
      </c>
      <c r="X167" s="50">
        <f>'[2]CUADRO 7B'!X164/X$192</f>
        <v>874384.48198388657</v>
      </c>
      <c r="Y167" s="50">
        <f>'[2]CUADRO 7B'!Y164/Y$192</f>
        <v>1084785.4304101211</v>
      </c>
      <c r="Z167" s="50">
        <f>'[2]CUADRO 7B'!Z164/Z$192</f>
        <v>1173286.3843944559</v>
      </c>
      <c r="AA167" s="50">
        <f>'[2]CUADRO 7B'!AA164/AA$192</f>
        <v>1232221.6294457528</v>
      </c>
      <c r="AB167" s="50">
        <f>'[2]CUADRO 7B'!AB164/AB$192</f>
        <v>1959521.0054212038</v>
      </c>
      <c r="AC167" s="50">
        <f>'[1]CUADRO 7B'!AC167/$AC$192</f>
        <v>291880.23891205998</v>
      </c>
      <c r="AJ167" s="70"/>
    </row>
    <row r="168" spans="2:36" x14ac:dyDescent="0.2">
      <c r="B168" s="108" t="s">
        <v>251</v>
      </c>
      <c r="C168" s="48" t="e">
        <f>'[2]CUADRO 7B'!C165/C$192</f>
        <v>#VALUE!</v>
      </c>
      <c r="D168" s="48">
        <f>'[2]CUADRO 7B'!D165/D$192</f>
        <v>131793.39086300621</v>
      </c>
      <c r="E168" s="48">
        <f>'[2]CUADRO 7B'!E165/E$192</f>
        <v>105437.24676664258</v>
      </c>
      <c r="F168" s="48">
        <f>'[2]CUADRO 7B'!F165/F$192</f>
        <v>387230.69943920261</v>
      </c>
      <c r="G168" s="48">
        <f>'[2]CUADRO 7B'!G165/G$192</f>
        <v>102181.84151985116</v>
      </c>
      <c r="H168" s="48">
        <f>'[2]CUADRO 7B'!H165/H$192</f>
        <v>123063.59444304371</v>
      </c>
      <c r="I168" s="48">
        <f>'[2]CUADRO 7B'!I165/I$192</f>
        <v>103161.84224341119</v>
      </c>
      <c r="J168" s="48">
        <f>'[2]CUADRO 7B'!J165/J$192</f>
        <v>111670.70272452071</v>
      </c>
      <c r="K168" s="48">
        <f>'[2]CUADRO 7B'!K165/K$192</f>
        <v>115343.41322659591</v>
      </c>
      <c r="L168" s="48">
        <f>'[2]CUADRO 7B'!L165/L$192</f>
        <v>102830.8795121724</v>
      </c>
      <c r="M168" s="48">
        <f>'[2]CUADRO 7B'!M165/M$192</f>
        <v>221806.16919641834</v>
      </c>
      <c r="N168" s="48">
        <f>'[2]CUADRO 7B'!N165/N$192</f>
        <v>96606.247618810128</v>
      </c>
      <c r="O168" s="48">
        <f>'[2]CUADRO 7B'!O165/O$192</f>
        <v>266137.59155913914</v>
      </c>
      <c r="P168" s="48">
        <f>'[2]CUADRO 7B'!P165/P$192</f>
        <v>564974.54056622845</v>
      </c>
      <c r="Q168" s="48">
        <f>'[2]CUADRO 7B'!Q165/Q$192</f>
        <v>640352.1201360469</v>
      </c>
      <c r="R168" s="48">
        <f>'[2]CUADRO 7B'!R165/R$192</f>
        <v>627997.26256820501</v>
      </c>
      <c r="S168" s="48">
        <f>'[2]CUADRO 7B'!S165/S$192</f>
        <v>663660.70721287921</v>
      </c>
      <c r="T168" s="48">
        <f>'[2]CUADRO 7B'!T165/T$192</f>
        <v>818232.94645955821</v>
      </c>
      <c r="U168" s="48">
        <f>'[2]CUADRO 7B'!U165/U$192</f>
        <v>917135.01089443685</v>
      </c>
      <c r="V168" s="48">
        <f>'[2]CUADRO 7B'!V165/V$192</f>
        <v>0</v>
      </c>
      <c r="W168" s="48">
        <f>'[2]CUADRO 7B'!W165/W$192</f>
        <v>0</v>
      </c>
      <c r="X168" s="48">
        <f>'[2]CUADRO 7B'!X165/X$192</f>
        <v>0</v>
      </c>
      <c r="Y168" s="48">
        <f>'[2]CUADRO 7B'!Y165/Y$192</f>
        <v>0</v>
      </c>
      <c r="Z168" s="48">
        <f>'[2]CUADRO 7B'!Z165/Z$192</f>
        <v>0</v>
      </c>
      <c r="AA168" s="48">
        <f>'[2]CUADRO 7B'!AA165/AA$192</f>
        <v>0</v>
      </c>
      <c r="AB168" s="48">
        <f>'[2]CUADRO 7B'!AB165/AB$192</f>
        <v>0</v>
      </c>
      <c r="AC168" s="48">
        <f>'[1]CUADRO 7B'!AC168/$AC$192</f>
        <v>0</v>
      </c>
      <c r="AJ168" s="70"/>
    </row>
    <row r="169" spans="2:36" x14ac:dyDescent="0.2">
      <c r="B169" s="108" t="s">
        <v>252</v>
      </c>
      <c r="C169" s="48">
        <f>'[2]CUADRO 7B'!C166/C$192</f>
        <v>0</v>
      </c>
      <c r="D169" s="48">
        <f>'[2]CUADRO 7B'!D166/D$192</f>
        <v>0</v>
      </c>
      <c r="E169" s="48">
        <f>'[2]CUADRO 7B'!E166/E$192</f>
        <v>0</v>
      </c>
      <c r="F169" s="48">
        <f>'[2]CUADRO 7B'!F166/F$192</f>
        <v>0</v>
      </c>
      <c r="G169" s="48">
        <f>'[2]CUADRO 7B'!G166/G$192</f>
        <v>0</v>
      </c>
      <c r="H169" s="48">
        <f>'[2]CUADRO 7B'!H166/H$192</f>
        <v>0</v>
      </c>
      <c r="I169" s="48">
        <f>'[2]CUADRO 7B'!I166/I$192</f>
        <v>0</v>
      </c>
      <c r="J169" s="48">
        <f>'[2]CUADRO 7B'!J166/J$192</f>
        <v>0</v>
      </c>
      <c r="K169" s="48">
        <f>'[2]CUADRO 7B'!K166/K$192</f>
        <v>0</v>
      </c>
      <c r="L169" s="48">
        <f>'[2]CUADRO 7B'!L166/L$192</f>
        <v>0</v>
      </c>
      <c r="M169" s="48">
        <f>'[2]CUADRO 7B'!M166/M$192</f>
        <v>0</v>
      </c>
      <c r="N169" s="48">
        <f>'[2]CUADRO 7B'!N166/N$192</f>
        <v>0</v>
      </c>
      <c r="O169" s="48">
        <f>'[2]CUADRO 7B'!O166/O$192</f>
        <v>0</v>
      </c>
      <c r="P169" s="48">
        <f>'[2]CUADRO 7B'!P166/P$192</f>
        <v>0</v>
      </c>
      <c r="Q169" s="48">
        <f>'[2]CUADRO 7B'!Q166/Q$192</f>
        <v>0</v>
      </c>
      <c r="R169" s="48">
        <f>'[2]CUADRO 7B'!R166/R$192</f>
        <v>0</v>
      </c>
      <c r="S169" s="48">
        <f>'[2]CUADRO 7B'!S166/S$192</f>
        <v>0</v>
      </c>
      <c r="T169" s="48">
        <f>'[2]CUADRO 7B'!T166/T$192</f>
        <v>0</v>
      </c>
      <c r="U169" s="48">
        <f>'[2]CUADRO 7B'!U166/U$192</f>
        <v>0</v>
      </c>
      <c r="V169" s="48">
        <f>'[2]CUADRO 7B'!V166/V$192</f>
        <v>1173.7386464059543</v>
      </c>
      <c r="W169" s="48">
        <f>'[2]CUADRO 7B'!W166/W$192</f>
        <v>6470.1625409442295</v>
      </c>
      <c r="X169" s="48">
        <f>'[2]CUADRO 7B'!X166/X$192</f>
        <v>14689.913110534502</v>
      </c>
      <c r="Y169" s="48">
        <f>'[2]CUADRO 7B'!Y166/Y$192</f>
        <v>34873.931272365036</v>
      </c>
      <c r="Z169" s="48">
        <f>'[2]CUADRO 7B'!Z166/Z$192</f>
        <v>11784.905919562918</v>
      </c>
      <c r="AA169" s="48">
        <f>'[2]CUADRO 7B'!AA166/AA$192</f>
        <v>24743.399832192084</v>
      </c>
      <c r="AB169" s="48">
        <f>'[2]CUADRO 7B'!AB166/AB$192</f>
        <v>594999.37313611747</v>
      </c>
      <c r="AC169" s="48">
        <f>'[1]CUADRO 7B'!AC169/$AC$192</f>
        <v>2801.7855807199999</v>
      </c>
      <c r="AJ169" s="70"/>
    </row>
    <row r="170" spans="2:36" x14ac:dyDescent="0.2">
      <c r="B170" s="108" t="s">
        <v>253</v>
      </c>
      <c r="C170" s="48">
        <f>'[2]CUADRO 7B'!C167/C$192</f>
        <v>0</v>
      </c>
      <c r="D170" s="48">
        <f>'[2]CUADRO 7B'!D167/D$192</f>
        <v>0</v>
      </c>
      <c r="E170" s="48">
        <f>'[2]CUADRO 7B'!E167/E$192</f>
        <v>0</v>
      </c>
      <c r="F170" s="48">
        <f>'[2]CUADRO 7B'!F167/F$192</f>
        <v>0</v>
      </c>
      <c r="G170" s="48">
        <f>'[2]CUADRO 7B'!G167/G$192</f>
        <v>0</v>
      </c>
      <c r="H170" s="48">
        <f>'[2]CUADRO 7B'!H167/H$192</f>
        <v>0</v>
      </c>
      <c r="I170" s="48">
        <f>'[2]CUADRO 7B'!I167/I$192</f>
        <v>0</v>
      </c>
      <c r="J170" s="48">
        <f>'[2]CUADRO 7B'!J167/J$192</f>
        <v>0</v>
      </c>
      <c r="K170" s="48">
        <f>'[2]CUADRO 7B'!K167/K$192</f>
        <v>0</v>
      </c>
      <c r="L170" s="48">
        <f>'[2]CUADRO 7B'!L167/L$192</f>
        <v>0</v>
      </c>
      <c r="M170" s="48">
        <f>'[2]CUADRO 7B'!M167/M$192</f>
        <v>0</v>
      </c>
      <c r="N170" s="48">
        <f>'[2]CUADRO 7B'!N167/N$192</f>
        <v>0</v>
      </c>
      <c r="O170" s="48">
        <f>'[2]CUADRO 7B'!O167/O$192</f>
        <v>0</v>
      </c>
      <c r="P170" s="48">
        <f>'[2]CUADRO 7B'!P167/P$192</f>
        <v>0</v>
      </c>
      <c r="Q170" s="48">
        <f>'[2]CUADRO 7B'!Q167/Q$192</f>
        <v>0</v>
      </c>
      <c r="R170" s="48">
        <f>'[2]CUADRO 7B'!R167/R$192</f>
        <v>0</v>
      </c>
      <c r="S170" s="48">
        <f>'[2]CUADRO 7B'!S167/S$192</f>
        <v>0</v>
      </c>
      <c r="T170" s="48">
        <f>'[2]CUADRO 7B'!T167/T$192</f>
        <v>0</v>
      </c>
      <c r="U170" s="48">
        <f>'[2]CUADRO 7B'!U167/U$192</f>
        <v>0</v>
      </c>
      <c r="V170" s="48">
        <f>'[2]CUADRO 7B'!V167/V$192</f>
        <v>178554.18223782361</v>
      </c>
      <c r="W170" s="48">
        <f>'[2]CUADRO 7B'!W167/W$192</f>
        <v>206786.9353242408</v>
      </c>
      <c r="X170" s="48">
        <f>'[2]CUADRO 7B'!X167/X$192</f>
        <v>221076.81772572506</v>
      </c>
      <c r="Y170" s="48">
        <f>'[2]CUADRO 7B'!Y167/Y$192</f>
        <v>231607.71637230623</v>
      </c>
      <c r="Z170" s="48">
        <f>'[2]CUADRO 7B'!Z167/Z$192</f>
        <v>308567.24856521154</v>
      </c>
      <c r="AA170" s="48">
        <f>'[2]CUADRO 7B'!AA167/AA$192</f>
        <v>377851.44412005309</v>
      </c>
      <c r="AB170" s="48">
        <f>'[2]CUADRO 7B'!AB167/AB$192</f>
        <v>480600.58637765219</v>
      </c>
      <c r="AC170" s="48">
        <f>'[1]CUADRO 7B'!AC170/$AC$192</f>
        <v>108421.734392</v>
      </c>
      <c r="AJ170" s="70"/>
    </row>
    <row r="171" spans="2:36" x14ac:dyDescent="0.2">
      <c r="B171" s="108" t="s">
        <v>254</v>
      </c>
      <c r="C171" s="48">
        <f>'[2]CUADRO 7B'!C168/C$192</f>
        <v>0</v>
      </c>
      <c r="D171" s="48">
        <f>'[2]CUADRO 7B'!D168/D$192</f>
        <v>0</v>
      </c>
      <c r="E171" s="48">
        <f>'[2]CUADRO 7B'!E168/E$192</f>
        <v>0</v>
      </c>
      <c r="F171" s="48">
        <f>'[2]CUADRO 7B'!F168/F$192</f>
        <v>0</v>
      </c>
      <c r="G171" s="48">
        <f>'[2]CUADRO 7B'!G168/G$192</f>
        <v>0</v>
      </c>
      <c r="H171" s="48">
        <f>'[2]CUADRO 7B'!H168/H$192</f>
        <v>0</v>
      </c>
      <c r="I171" s="48">
        <f>'[2]CUADRO 7B'!I168/I$192</f>
        <v>0</v>
      </c>
      <c r="J171" s="48">
        <f>'[2]CUADRO 7B'!J168/J$192</f>
        <v>0</v>
      </c>
      <c r="K171" s="48">
        <f>'[2]CUADRO 7B'!K168/K$192</f>
        <v>0</v>
      </c>
      <c r="L171" s="48">
        <f>'[2]CUADRO 7B'!L168/L$192</f>
        <v>0</v>
      </c>
      <c r="M171" s="48">
        <f>'[2]CUADRO 7B'!M168/M$192</f>
        <v>0</v>
      </c>
      <c r="N171" s="48">
        <f>'[2]CUADRO 7B'!N168/N$192</f>
        <v>0</v>
      </c>
      <c r="O171" s="48">
        <f>'[2]CUADRO 7B'!O168/O$192</f>
        <v>0</v>
      </c>
      <c r="P171" s="48">
        <f>'[2]CUADRO 7B'!P168/P$192</f>
        <v>0</v>
      </c>
      <c r="Q171" s="48">
        <f>'[2]CUADRO 7B'!Q168/Q$192</f>
        <v>0</v>
      </c>
      <c r="R171" s="48">
        <f>'[2]CUADRO 7B'!R168/R$192</f>
        <v>0</v>
      </c>
      <c r="S171" s="48">
        <f>'[2]CUADRO 7B'!S168/S$192</f>
        <v>0</v>
      </c>
      <c r="T171" s="48">
        <f>'[2]CUADRO 7B'!T168/T$192</f>
        <v>0</v>
      </c>
      <c r="U171" s="48">
        <f>'[2]CUADRO 7B'!U168/U$192</f>
        <v>0</v>
      </c>
      <c r="V171" s="48">
        <f>'[2]CUADRO 7B'!V168/V$192</f>
        <v>183704.2731313915</v>
      </c>
      <c r="W171" s="48">
        <f>'[2]CUADRO 7B'!W168/W$192</f>
        <v>196434.75826585409</v>
      </c>
      <c r="X171" s="48">
        <f>'[2]CUADRO 7B'!X168/X$192</f>
        <v>202675.82672114158</v>
      </c>
      <c r="Y171" s="48">
        <f>'[2]CUADRO 7B'!Y168/Y$192</f>
        <v>303325.96899476065</v>
      </c>
      <c r="Z171" s="48">
        <f>'[2]CUADRO 7B'!Z168/Z$192</f>
        <v>282376.54609657946</v>
      </c>
      <c r="AA171" s="48">
        <f>'[2]CUADRO 7B'!AA168/AA$192</f>
        <v>284468.59314067132</v>
      </c>
      <c r="AB171" s="48">
        <f>'[2]CUADRO 7B'!AB168/AB$192</f>
        <v>291336.79383774934</v>
      </c>
      <c r="AC171" s="48">
        <f>'[1]CUADRO 7B'!AC171/$AC$192</f>
        <v>91673.54222042</v>
      </c>
      <c r="AJ171" s="70"/>
    </row>
    <row r="172" spans="2:36" x14ac:dyDescent="0.2">
      <c r="B172" s="108" t="s">
        <v>255</v>
      </c>
      <c r="C172" s="48">
        <f>'[2]CUADRO 7B'!C169/C$192</f>
        <v>0</v>
      </c>
      <c r="D172" s="48">
        <f>'[2]CUADRO 7B'!D169/D$192</f>
        <v>0</v>
      </c>
      <c r="E172" s="48">
        <f>'[2]CUADRO 7B'!E169/E$192</f>
        <v>0</v>
      </c>
      <c r="F172" s="48">
        <f>'[2]CUADRO 7B'!F169/F$192</f>
        <v>0</v>
      </c>
      <c r="G172" s="48">
        <f>'[2]CUADRO 7B'!G169/G$192</f>
        <v>0</v>
      </c>
      <c r="H172" s="48">
        <f>'[2]CUADRO 7B'!H169/H$192</f>
        <v>0</v>
      </c>
      <c r="I172" s="48">
        <f>'[2]CUADRO 7B'!I169/I$192</f>
        <v>0</v>
      </c>
      <c r="J172" s="48">
        <f>'[2]CUADRO 7B'!J169/J$192</f>
        <v>0</v>
      </c>
      <c r="K172" s="48">
        <f>'[2]CUADRO 7B'!K169/K$192</f>
        <v>0</v>
      </c>
      <c r="L172" s="48">
        <f>'[2]CUADRO 7B'!L169/L$192</f>
        <v>0</v>
      </c>
      <c r="M172" s="48">
        <f>'[2]CUADRO 7B'!M169/M$192</f>
        <v>0</v>
      </c>
      <c r="N172" s="48">
        <f>'[2]CUADRO 7B'!N169/N$192</f>
        <v>0</v>
      </c>
      <c r="O172" s="48">
        <f>'[2]CUADRO 7B'!O169/O$192</f>
        <v>0</v>
      </c>
      <c r="P172" s="48">
        <f>'[2]CUADRO 7B'!P169/P$192</f>
        <v>0</v>
      </c>
      <c r="Q172" s="48">
        <f>'[2]CUADRO 7B'!Q169/Q$192</f>
        <v>0</v>
      </c>
      <c r="R172" s="48">
        <f>'[2]CUADRO 7B'!R169/R$192</f>
        <v>0</v>
      </c>
      <c r="S172" s="48">
        <f>'[2]CUADRO 7B'!S169/S$192</f>
        <v>0</v>
      </c>
      <c r="T172" s="48">
        <f>'[2]CUADRO 7B'!T169/T$192</f>
        <v>0</v>
      </c>
      <c r="U172" s="48">
        <f>'[2]CUADRO 7B'!U169/U$192</f>
        <v>0</v>
      </c>
      <c r="V172" s="48">
        <f>'[2]CUADRO 7B'!V169/V$192</f>
        <v>70761.320146881015</v>
      </c>
      <c r="W172" s="48">
        <f>'[2]CUADRO 7B'!W169/W$192</f>
        <v>93150.976908585886</v>
      </c>
      <c r="X172" s="48">
        <f>'[2]CUADRO 7B'!X169/X$192</f>
        <v>80969.932847525342</v>
      </c>
      <c r="Y172" s="48">
        <f>'[2]CUADRO 7B'!Y169/Y$192</f>
        <v>100452.66521438563</v>
      </c>
      <c r="Z172" s="48">
        <f>'[2]CUADRO 7B'!Z169/Z$192</f>
        <v>117181.66141845872</v>
      </c>
      <c r="AA172" s="48">
        <f>'[2]CUADRO 7B'!AA169/AA$192</f>
        <v>113360.00914075889</v>
      </c>
      <c r="AB172" s="48">
        <f>'[2]CUADRO 7B'!AB169/AB$192</f>
        <v>110934.21436803884</v>
      </c>
      <c r="AC172" s="48">
        <f>'[1]CUADRO 7B'!AC172/$AC$192</f>
        <v>8947.6023260000002</v>
      </c>
      <c r="AJ172" s="70"/>
    </row>
    <row r="173" spans="2:36" x14ac:dyDescent="0.2">
      <c r="B173" s="108" t="s">
        <v>256</v>
      </c>
      <c r="C173" s="48">
        <f>'[2]CUADRO 7B'!C170/C$192</f>
        <v>0</v>
      </c>
      <c r="D173" s="48">
        <f>'[2]CUADRO 7B'!D170/D$192</f>
        <v>0</v>
      </c>
      <c r="E173" s="48">
        <f>'[2]CUADRO 7B'!E170/E$192</f>
        <v>0</v>
      </c>
      <c r="F173" s="48">
        <f>'[2]CUADRO 7B'!F170/F$192</f>
        <v>0</v>
      </c>
      <c r="G173" s="48">
        <f>'[2]CUADRO 7B'!G170/G$192</f>
        <v>0</v>
      </c>
      <c r="H173" s="48">
        <f>'[2]CUADRO 7B'!H170/H$192</f>
        <v>0</v>
      </c>
      <c r="I173" s="48">
        <f>'[2]CUADRO 7B'!I170/I$192</f>
        <v>0</v>
      </c>
      <c r="J173" s="48">
        <f>'[2]CUADRO 7B'!J170/J$192</f>
        <v>0</v>
      </c>
      <c r="K173" s="48">
        <f>'[2]CUADRO 7B'!K170/K$192</f>
        <v>0</v>
      </c>
      <c r="L173" s="48">
        <f>'[2]CUADRO 7B'!L170/L$192</f>
        <v>0</v>
      </c>
      <c r="M173" s="48">
        <f>'[2]CUADRO 7B'!M170/M$192</f>
        <v>0</v>
      </c>
      <c r="N173" s="48">
        <f>'[2]CUADRO 7B'!N170/N$192</f>
        <v>0</v>
      </c>
      <c r="O173" s="48">
        <f>'[2]CUADRO 7B'!O170/O$192</f>
        <v>0</v>
      </c>
      <c r="P173" s="48">
        <f>'[2]CUADRO 7B'!P170/P$192</f>
        <v>0</v>
      </c>
      <c r="Q173" s="48">
        <f>'[2]CUADRO 7B'!Q170/Q$192</f>
        <v>0</v>
      </c>
      <c r="R173" s="48">
        <f>'[2]CUADRO 7B'!R170/R$192</f>
        <v>0</v>
      </c>
      <c r="S173" s="48">
        <f>'[2]CUADRO 7B'!S170/S$192</f>
        <v>0</v>
      </c>
      <c r="T173" s="48">
        <f>'[2]CUADRO 7B'!T170/T$192</f>
        <v>0</v>
      </c>
      <c r="U173" s="48">
        <f>'[2]CUADRO 7B'!U170/U$192</f>
        <v>0</v>
      </c>
      <c r="V173" s="48">
        <f>'[2]CUADRO 7B'!V170/V$192</f>
        <v>790.17909877437546</v>
      </c>
      <c r="W173" s="48">
        <f>'[2]CUADRO 7B'!W170/W$192</f>
        <v>396.58690398446385</v>
      </c>
      <c r="X173" s="48">
        <f>'[2]CUADRO 7B'!X170/X$192</f>
        <v>1023.9057450097149</v>
      </c>
      <c r="Y173" s="48">
        <f>'[2]CUADRO 7B'!Y170/Y$192</f>
        <v>1043.1974638918746</v>
      </c>
      <c r="Z173" s="48">
        <f>'[2]CUADRO 7B'!Z170/Z$192</f>
        <v>404.58017920917973</v>
      </c>
      <c r="AA173" s="48">
        <f>'[2]CUADRO 7B'!AA170/AA$192</f>
        <v>996.48098698617719</v>
      </c>
      <c r="AB173" s="48">
        <f>'[2]CUADRO 7B'!AB170/AB$192</f>
        <v>199.16162771182439</v>
      </c>
      <c r="AC173" s="48">
        <f>'[1]CUADRO 7B'!AC173/$AC$192</f>
        <v>25.87999525</v>
      </c>
      <c r="AJ173" s="70"/>
    </row>
    <row r="174" spans="2:36" x14ac:dyDescent="0.2">
      <c r="B174" s="108" t="s">
        <v>257</v>
      </c>
      <c r="C174" s="48">
        <f>'[2]CUADRO 7B'!C171/C$192</f>
        <v>0</v>
      </c>
      <c r="D174" s="48">
        <f>'[2]CUADRO 7B'!D171/D$192</f>
        <v>0</v>
      </c>
      <c r="E174" s="48">
        <f>'[2]CUADRO 7B'!E171/E$192</f>
        <v>0</v>
      </c>
      <c r="F174" s="48">
        <f>'[2]CUADRO 7B'!F171/F$192</f>
        <v>0</v>
      </c>
      <c r="G174" s="48">
        <f>'[2]CUADRO 7B'!G171/G$192</f>
        <v>0</v>
      </c>
      <c r="H174" s="48">
        <f>'[2]CUADRO 7B'!H171/H$192</f>
        <v>0</v>
      </c>
      <c r="I174" s="48">
        <f>'[2]CUADRO 7B'!I171/I$192</f>
        <v>0</v>
      </c>
      <c r="J174" s="48">
        <f>'[2]CUADRO 7B'!J171/J$192</f>
        <v>0</v>
      </c>
      <c r="K174" s="48">
        <f>'[2]CUADRO 7B'!K171/K$192</f>
        <v>0</v>
      </c>
      <c r="L174" s="48">
        <f>'[2]CUADRO 7B'!L171/L$192</f>
        <v>0</v>
      </c>
      <c r="M174" s="48">
        <f>'[2]CUADRO 7B'!M171/M$192</f>
        <v>0</v>
      </c>
      <c r="N174" s="48">
        <f>'[2]CUADRO 7B'!N171/N$192</f>
        <v>0</v>
      </c>
      <c r="O174" s="48">
        <f>'[2]CUADRO 7B'!O171/O$192</f>
        <v>0</v>
      </c>
      <c r="P174" s="48">
        <f>'[2]CUADRO 7B'!P171/P$192</f>
        <v>0</v>
      </c>
      <c r="Q174" s="48">
        <f>'[2]CUADRO 7B'!Q171/Q$192</f>
        <v>0</v>
      </c>
      <c r="R174" s="48">
        <f>'[2]CUADRO 7B'!R171/R$192</f>
        <v>0</v>
      </c>
      <c r="S174" s="48">
        <f>'[2]CUADRO 7B'!S171/S$192</f>
        <v>0</v>
      </c>
      <c r="T174" s="48">
        <f>'[2]CUADRO 7B'!T171/T$192</f>
        <v>0</v>
      </c>
      <c r="U174" s="48">
        <f>'[2]CUADRO 7B'!U171/U$192</f>
        <v>0</v>
      </c>
      <c r="V174" s="48">
        <f>'[2]CUADRO 7B'!V171/V$192</f>
        <v>165370.65246251441</v>
      </c>
      <c r="W174" s="48">
        <f>'[2]CUADRO 7B'!W171/W$192</f>
        <v>133479.22264428835</v>
      </c>
      <c r="X174" s="48">
        <f>'[2]CUADRO 7B'!X171/X$192</f>
        <v>147917.24588366397</v>
      </c>
      <c r="Y174" s="48">
        <f>'[2]CUADRO 7B'!Y171/Y$192</f>
        <v>210974.70983357012</v>
      </c>
      <c r="Z174" s="48">
        <f>'[2]CUADRO 7B'!Z171/Z$192</f>
        <v>228756.52480334244</v>
      </c>
      <c r="AA174" s="48">
        <f>'[2]CUADRO 7B'!AA171/AA$192</f>
        <v>211132.90469944337</v>
      </c>
      <c r="AB174" s="48">
        <f>'[2]CUADRO 7B'!AB171/AB$192</f>
        <v>258000.28700561967</v>
      </c>
      <c r="AC174" s="48">
        <f>'[1]CUADRO 7B'!AC174/$AC$192</f>
        <v>36023.840163000001</v>
      </c>
      <c r="AJ174" s="70"/>
    </row>
    <row r="175" spans="2:36" x14ac:dyDescent="0.2">
      <c r="B175" s="108" t="s">
        <v>258</v>
      </c>
      <c r="C175" s="48">
        <f>'[2]CUADRO 7B'!C172/C$192</f>
        <v>0</v>
      </c>
      <c r="D175" s="48">
        <f>'[2]CUADRO 7B'!D172/D$192</f>
        <v>0</v>
      </c>
      <c r="E175" s="48">
        <f>'[2]CUADRO 7B'!E172/E$192</f>
        <v>0</v>
      </c>
      <c r="F175" s="48">
        <f>'[2]CUADRO 7B'!F172/F$192</f>
        <v>0</v>
      </c>
      <c r="G175" s="48">
        <f>'[2]CUADRO 7B'!G172/G$192</f>
        <v>0</v>
      </c>
      <c r="H175" s="48">
        <f>'[2]CUADRO 7B'!H172/H$192</f>
        <v>0</v>
      </c>
      <c r="I175" s="48">
        <f>'[2]CUADRO 7B'!I172/I$192</f>
        <v>0</v>
      </c>
      <c r="J175" s="48">
        <f>'[2]CUADRO 7B'!J172/J$192</f>
        <v>0</v>
      </c>
      <c r="K175" s="48">
        <f>'[2]CUADRO 7B'!K172/K$192</f>
        <v>0</v>
      </c>
      <c r="L175" s="48">
        <f>'[2]CUADRO 7B'!L172/L$192</f>
        <v>0</v>
      </c>
      <c r="M175" s="48">
        <f>'[2]CUADRO 7B'!M172/M$192</f>
        <v>0</v>
      </c>
      <c r="N175" s="48">
        <f>'[2]CUADRO 7B'!N172/N$192</f>
        <v>0</v>
      </c>
      <c r="O175" s="48">
        <f>'[2]CUADRO 7B'!O172/O$192</f>
        <v>0</v>
      </c>
      <c r="P175" s="48">
        <f>'[2]CUADRO 7B'!P172/P$192</f>
        <v>0</v>
      </c>
      <c r="Q175" s="48">
        <f>'[2]CUADRO 7B'!Q172/Q$192</f>
        <v>0</v>
      </c>
      <c r="R175" s="48">
        <f>'[2]CUADRO 7B'!R172/R$192</f>
        <v>0</v>
      </c>
      <c r="S175" s="48">
        <f>'[2]CUADRO 7B'!S172/S$192</f>
        <v>0</v>
      </c>
      <c r="T175" s="48">
        <f>'[2]CUADRO 7B'!T172/T$192</f>
        <v>0</v>
      </c>
      <c r="U175" s="48">
        <f>'[2]CUADRO 7B'!U172/U$192</f>
        <v>0</v>
      </c>
      <c r="V175" s="48">
        <f>'[2]CUADRO 7B'!V172/V$192</f>
        <v>72452.831241043619</v>
      </c>
      <c r="W175" s="48">
        <f>'[2]CUADRO 7B'!W172/W$192</f>
        <v>60273.839299435589</v>
      </c>
      <c r="X175" s="48">
        <f>'[2]CUADRO 7B'!X172/X$192</f>
        <v>73337.587956896023</v>
      </c>
      <c r="Y175" s="48">
        <f>'[2]CUADRO 7B'!Y172/Y$192</f>
        <v>77098.542952865857</v>
      </c>
      <c r="Z175" s="48">
        <f>'[2]CUADRO 7B'!Z172/Z$192</f>
        <v>72682.667555605483</v>
      </c>
      <c r="AA175" s="48">
        <f>'[2]CUADRO 7B'!AA172/AA$192</f>
        <v>59013.240518602106</v>
      </c>
      <c r="AB175" s="48">
        <f>'[2]CUADRO 7B'!AB172/AB$192</f>
        <v>61974.782810554665</v>
      </c>
      <c r="AC175" s="48">
        <f>'[1]CUADRO 7B'!AC175/$AC$192</f>
        <v>17394.596246000001</v>
      </c>
      <c r="AJ175" s="70"/>
    </row>
    <row r="176" spans="2:36" x14ac:dyDescent="0.2">
      <c r="B176" s="108" t="s">
        <v>259</v>
      </c>
      <c r="C176" s="48">
        <f>'[2]CUADRO 7B'!C173/C$192</f>
        <v>0</v>
      </c>
      <c r="D176" s="48">
        <f>'[2]CUADRO 7B'!D173/D$192</f>
        <v>0</v>
      </c>
      <c r="E176" s="48">
        <f>'[2]CUADRO 7B'!E173/E$192</f>
        <v>0</v>
      </c>
      <c r="F176" s="48">
        <f>'[2]CUADRO 7B'!F173/F$192</f>
        <v>0</v>
      </c>
      <c r="G176" s="48">
        <f>'[2]CUADRO 7B'!G173/G$192</f>
        <v>0</v>
      </c>
      <c r="H176" s="48">
        <f>'[2]CUADRO 7B'!H173/H$192</f>
        <v>0</v>
      </c>
      <c r="I176" s="48">
        <f>'[2]CUADRO 7B'!I173/I$192</f>
        <v>0</v>
      </c>
      <c r="J176" s="48">
        <f>'[2]CUADRO 7B'!J173/J$192</f>
        <v>0</v>
      </c>
      <c r="K176" s="48">
        <f>'[2]CUADRO 7B'!K173/K$192</f>
        <v>0</v>
      </c>
      <c r="L176" s="48">
        <f>'[2]CUADRO 7B'!L173/L$192</f>
        <v>0</v>
      </c>
      <c r="M176" s="48">
        <f>'[2]CUADRO 7B'!M173/M$192</f>
        <v>0</v>
      </c>
      <c r="N176" s="48">
        <f>'[2]CUADRO 7B'!N173/N$192</f>
        <v>0</v>
      </c>
      <c r="O176" s="48">
        <f>'[2]CUADRO 7B'!O173/O$192</f>
        <v>0</v>
      </c>
      <c r="P176" s="48">
        <f>'[2]CUADRO 7B'!P173/P$192</f>
        <v>0</v>
      </c>
      <c r="Q176" s="48">
        <f>'[2]CUADRO 7B'!Q173/Q$192</f>
        <v>0</v>
      </c>
      <c r="R176" s="48">
        <f>'[2]CUADRO 7B'!R173/R$192</f>
        <v>0</v>
      </c>
      <c r="S176" s="48">
        <f>'[2]CUADRO 7B'!S173/S$192</f>
        <v>0</v>
      </c>
      <c r="T176" s="48">
        <f>'[2]CUADRO 7B'!T173/T$192</f>
        <v>0</v>
      </c>
      <c r="U176" s="48">
        <f>'[2]CUADRO 7B'!U173/U$192</f>
        <v>0</v>
      </c>
      <c r="V176" s="48">
        <f>'[2]CUADRO 7B'!V173/V$192</f>
        <v>150061.77133452179</v>
      </c>
      <c r="W176" s="48">
        <f>'[2]CUADRO 7B'!W173/W$192</f>
        <v>126963.00754943104</v>
      </c>
      <c r="X176" s="48">
        <f>'[2]CUADRO 7B'!X173/X$192</f>
        <v>113399.29058500206</v>
      </c>
      <c r="Y176" s="48">
        <f>'[2]CUADRO 7B'!Y173/Y$192</f>
        <v>116311.49360148664</v>
      </c>
      <c r="Z176" s="48">
        <f>'[2]CUADRO 7B'!Z173/Z$192</f>
        <v>120514.0829968714</v>
      </c>
      <c r="AA176" s="48">
        <f>'[2]CUADRO 7B'!AA173/AA$192</f>
        <v>123924.15185975417</v>
      </c>
      <c r="AB176" s="48">
        <f>'[2]CUADRO 7B'!AB173/AB$192</f>
        <v>127784.19838752015</v>
      </c>
      <c r="AC176" s="48">
        <f>'[1]CUADRO 7B'!AC176/$AC$192</f>
        <v>24120.09352002</v>
      </c>
      <c r="AJ176" s="70"/>
    </row>
    <row r="177" spans="2:36" x14ac:dyDescent="0.2">
      <c r="B177" s="108" t="s">
        <v>260</v>
      </c>
      <c r="C177" s="48">
        <f>'[2]CUADRO 7B'!C174/C$192</f>
        <v>0</v>
      </c>
      <c r="D177" s="48">
        <f>'[2]CUADRO 7B'!D174/D$192</f>
        <v>0</v>
      </c>
      <c r="E177" s="48">
        <f>'[2]CUADRO 7B'!E174/E$192</f>
        <v>0</v>
      </c>
      <c r="F177" s="48">
        <f>'[2]CUADRO 7B'!F174/F$192</f>
        <v>0</v>
      </c>
      <c r="G177" s="48">
        <f>'[2]CUADRO 7B'!G174/G$192</f>
        <v>0</v>
      </c>
      <c r="H177" s="48">
        <f>'[2]CUADRO 7B'!H174/H$192</f>
        <v>0</v>
      </c>
      <c r="I177" s="48">
        <f>'[2]CUADRO 7B'!I174/I$192</f>
        <v>0</v>
      </c>
      <c r="J177" s="48">
        <f>'[2]CUADRO 7B'!J174/J$192</f>
        <v>0</v>
      </c>
      <c r="K177" s="48">
        <f>'[2]CUADRO 7B'!K174/K$192</f>
        <v>0</v>
      </c>
      <c r="L177" s="48">
        <f>'[2]CUADRO 7B'!L174/L$192</f>
        <v>0</v>
      </c>
      <c r="M177" s="48">
        <f>'[2]CUADRO 7B'!M174/M$192</f>
        <v>0</v>
      </c>
      <c r="N177" s="48">
        <f>'[2]CUADRO 7B'!N174/N$192</f>
        <v>0</v>
      </c>
      <c r="O177" s="48">
        <f>'[2]CUADRO 7B'!O174/O$192</f>
        <v>0</v>
      </c>
      <c r="P177" s="48">
        <f>'[2]CUADRO 7B'!P174/P$192</f>
        <v>0</v>
      </c>
      <c r="Q177" s="48">
        <f>'[2]CUADRO 7B'!Q174/Q$192</f>
        <v>0</v>
      </c>
      <c r="R177" s="48">
        <f>'[2]CUADRO 7B'!R174/R$192</f>
        <v>0</v>
      </c>
      <c r="S177" s="48">
        <f>'[2]CUADRO 7B'!S174/S$192</f>
        <v>0</v>
      </c>
      <c r="T177" s="48">
        <f>'[2]CUADRO 7B'!T174/T$192</f>
        <v>0</v>
      </c>
      <c r="U177" s="48">
        <f>'[2]CUADRO 7B'!U174/U$192</f>
        <v>0</v>
      </c>
      <c r="V177" s="48">
        <f>'[2]CUADRO 7B'!V174/V$192</f>
        <v>233.67928960059143</v>
      </c>
      <c r="W177" s="48">
        <f>'[2]CUADRO 7B'!W174/W$192</f>
        <v>239.18227201164862</v>
      </c>
      <c r="X177" s="48">
        <f>'[2]CUADRO 7B'!X174/X$192</f>
        <v>49.270904405209436</v>
      </c>
      <c r="Y177" s="48">
        <f>'[2]CUADRO 7B'!Y174/Y$192</f>
        <v>224.11428737463154</v>
      </c>
      <c r="Z177" s="48">
        <f>'[2]CUADRO 7B'!Z174/Z$192</f>
        <v>405.75313678524265</v>
      </c>
      <c r="AA177" s="48">
        <f>'[2]CUADRO 7B'!AA174/AA$192</f>
        <v>229.63761716581479</v>
      </c>
      <c r="AB177" s="48">
        <f>'[2]CUADRO 7B'!AB174/AB$192</f>
        <v>25.345275363245825</v>
      </c>
      <c r="AC177" s="48">
        <f>'[1]CUADRO 7B'!AC177/$AC$192</f>
        <v>0</v>
      </c>
      <c r="AJ177" s="70"/>
    </row>
    <row r="178" spans="2:36" x14ac:dyDescent="0.2">
      <c r="B178" s="108" t="s">
        <v>261</v>
      </c>
      <c r="C178" s="48">
        <f>'[2]CUADRO 7B'!C175/C$192</f>
        <v>0</v>
      </c>
      <c r="D178" s="48">
        <f>'[2]CUADRO 7B'!D175/D$192</f>
        <v>0</v>
      </c>
      <c r="E178" s="48">
        <f>'[2]CUADRO 7B'!E175/E$192</f>
        <v>0</v>
      </c>
      <c r="F178" s="48">
        <f>'[2]CUADRO 7B'!F175/F$192</f>
        <v>0</v>
      </c>
      <c r="G178" s="48">
        <f>'[2]CUADRO 7B'!G175/G$192</f>
        <v>0</v>
      </c>
      <c r="H178" s="48">
        <f>'[2]CUADRO 7B'!H175/H$192</f>
        <v>0</v>
      </c>
      <c r="I178" s="48">
        <f>'[2]CUADRO 7B'!I175/I$192</f>
        <v>0</v>
      </c>
      <c r="J178" s="48">
        <f>'[2]CUADRO 7B'!J175/J$192</f>
        <v>0</v>
      </c>
      <c r="K178" s="48">
        <f>'[2]CUADRO 7B'!K175/K$192</f>
        <v>0</v>
      </c>
      <c r="L178" s="48">
        <f>'[2]CUADRO 7B'!L175/L$192</f>
        <v>0</v>
      </c>
      <c r="M178" s="48">
        <f>'[2]CUADRO 7B'!M175/M$192</f>
        <v>0</v>
      </c>
      <c r="N178" s="48">
        <f>'[2]CUADRO 7B'!N175/N$192</f>
        <v>0</v>
      </c>
      <c r="O178" s="48">
        <f>'[2]CUADRO 7B'!O175/O$192</f>
        <v>0</v>
      </c>
      <c r="P178" s="48">
        <f>'[2]CUADRO 7B'!P175/P$192</f>
        <v>0</v>
      </c>
      <c r="Q178" s="48">
        <f>'[2]CUADRO 7B'!Q175/Q$192</f>
        <v>0</v>
      </c>
      <c r="R178" s="48">
        <f>'[2]CUADRO 7B'!R175/R$192</f>
        <v>0</v>
      </c>
      <c r="S178" s="48">
        <f>'[2]CUADRO 7B'!S175/S$192</f>
        <v>0</v>
      </c>
      <c r="T178" s="48">
        <f>'[2]CUADRO 7B'!T175/T$192</f>
        <v>0</v>
      </c>
      <c r="U178" s="48">
        <f>'[2]CUADRO 7B'!U175/U$192</f>
        <v>0</v>
      </c>
      <c r="V178" s="48">
        <f>'[2]CUADRO 7B'!V175/V$192</f>
        <v>8772.4908014518915</v>
      </c>
      <c r="W178" s="48">
        <f>'[2]CUADRO 7B'!W175/W$192</f>
        <v>3736.6364822293754</v>
      </c>
      <c r="X178" s="48">
        <f>'[2]CUADRO 7B'!X175/X$192</f>
        <v>312.91089156551374</v>
      </c>
      <c r="Y178" s="48">
        <f>'[2]CUADRO 7B'!Y175/Y$192</f>
        <v>0</v>
      </c>
      <c r="Z178" s="48">
        <f>'[2]CUADRO 7B'!Z175/Z$192</f>
        <v>0</v>
      </c>
      <c r="AA178" s="48">
        <f>'[2]CUADRO 7B'!AA175/AA$192</f>
        <v>10.36886888670853</v>
      </c>
      <c r="AB178" s="48">
        <f>'[2]CUADRO 7B'!AB175/AB$192</f>
        <v>0.13810674990298163</v>
      </c>
      <c r="AC178" s="48">
        <f>'[1]CUADRO 7B'!AC178/$AC$192</f>
        <v>0</v>
      </c>
      <c r="AJ178" s="70"/>
    </row>
    <row r="179" spans="2:36" x14ac:dyDescent="0.2">
      <c r="B179" s="108" t="s">
        <v>262</v>
      </c>
      <c r="C179" s="48">
        <f>'[2]CUADRO 7B'!C176/C$192</f>
        <v>0</v>
      </c>
      <c r="D179" s="48">
        <f>'[2]CUADRO 7B'!D176/D$192</f>
        <v>0</v>
      </c>
      <c r="E179" s="48">
        <f>'[2]CUADRO 7B'!E176/E$192</f>
        <v>0</v>
      </c>
      <c r="F179" s="48">
        <f>'[2]CUADRO 7B'!F176/F$192</f>
        <v>0</v>
      </c>
      <c r="G179" s="48">
        <f>'[2]CUADRO 7B'!G176/G$192</f>
        <v>0</v>
      </c>
      <c r="H179" s="48">
        <f>'[2]CUADRO 7B'!H176/H$192</f>
        <v>0</v>
      </c>
      <c r="I179" s="48">
        <f>'[2]CUADRO 7B'!I176/I$192</f>
        <v>0</v>
      </c>
      <c r="J179" s="48">
        <f>'[2]CUADRO 7B'!J176/J$192</f>
        <v>0</v>
      </c>
      <c r="K179" s="48">
        <f>'[2]CUADRO 7B'!K176/K$192</f>
        <v>0</v>
      </c>
      <c r="L179" s="48">
        <f>'[2]CUADRO 7B'!L176/L$192</f>
        <v>0</v>
      </c>
      <c r="M179" s="48">
        <f>'[2]CUADRO 7B'!M176/M$192</f>
        <v>0</v>
      </c>
      <c r="N179" s="48">
        <f>'[2]CUADRO 7B'!N176/N$192</f>
        <v>0</v>
      </c>
      <c r="O179" s="48">
        <f>'[2]CUADRO 7B'!O176/O$192</f>
        <v>0</v>
      </c>
      <c r="P179" s="48">
        <f>'[2]CUADRO 7B'!P176/P$192</f>
        <v>0</v>
      </c>
      <c r="Q179" s="48">
        <f>'[2]CUADRO 7B'!Q176/Q$192</f>
        <v>0</v>
      </c>
      <c r="R179" s="48">
        <f>'[2]CUADRO 7B'!R176/R$192</f>
        <v>0</v>
      </c>
      <c r="S179" s="48">
        <f>'[2]CUADRO 7B'!S176/S$192</f>
        <v>0</v>
      </c>
      <c r="T179" s="48">
        <f>'[2]CUADRO 7B'!T176/T$192</f>
        <v>0</v>
      </c>
      <c r="U179" s="48">
        <f>'[2]CUADRO 7B'!U176/U$192</f>
        <v>0</v>
      </c>
      <c r="V179" s="48">
        <f>'[2]CUADRO 7B'!V176/V$192</f>
        <v>94328.390545466289</v>
      </c>
      <c r="W179" s="48">
        <f>'[2]CUADRO 7B'!W176/W$192</f>
        <v>27821.52658413232</v>
      </c>
      <c r="X179" s="48">
        <f>'[2]CUADRO 7B'!X176/X$192</f>
        <v>18931.779612417828</v>
      </c>
      <c r="Y179" s="48">
        <f>'[2]CUADRO 7B'!Y176/Y$192</f>
        <v>8873.0904171145357</v>
      </c>
      <c r="Z179" s="48">
        <f>'[2]CUADRO 7B'!Z176/Z$192</f>
        <v>30612.413722829908</v>
      </c>
      <c r="AA179" s="48">
        <f>'[2]CUADRO 7B'!AA176/AA$192</f>
        <v>36491.398661238978</v>
      </c>
      <c r="AB179" s="48">
        <f>'[2]CUADRO 7B'!AB176/AB$192</f>
        <v>33666.124488126457</v>
      </c>
      <c r="AC179" s="48">
        <f>'[1]CUADRO 7B'!AC179/$AC$192</f>
        <v>2471.1644686499999</v>
      </c>
      <c r="AJ179" s="70"/>
    </row>
    <row r="180" spans="2:36" x14ac:dyDescent="0.2">
      <c r="B180" s="110" t="s">
        <v>263</v>
      </c>
      <c r="C180" s="50">
        <f>'[2]CUADRO 7B'!C177/C$192</f>
        <v>3819646.867098033</v>
      </c>
      <c r="D180" s="50">
        <f>'[2]CUADRO 7B'!D177/D$192</f>
        <v>4954181.4322385136</v>
      </c>
      <c r="E180" s="50">
        <f>'[2]CUADRO 7B'!E177/E$192</f>
        <v>5021411.5047037415</v>
      </c>
      <c r="F180" s="50">
        <f>'[2]CUADRO 7B'!F177/F$192</f>
        <v>5100680.8922736971</v>
      </c>
      <c r="G180" s="50">
        <f>'[2]CUADRO 7B'!G177/G$192</f>
        <v>5371526.9942202494</v>
      </c>
      <c r="H180" s="50">
        <f>'[2]CUADRO 7B'!H177/H$192</f>
        <v>5484863.2732714005</v>
      </c>
      <c r="I180" s="50">
        <f>'[2]CUADRO 7B'!I177/I$192</f>
        <v>6459666.9679573085</v>
      </c>
      <c r="J180" s="50">
        <f>'[2]CUADRO 7B'!J177/J$192</f>
        <v>6782391.3531054901</v>
      </c>
      <c r="K180" s="50">
        <f>'[2]CUADRO 7B'!K177/K$192</f>
        <v>7289596.2501766151</v>
      </c>
      <c r="L180" s="50">
        <f>'[2]CUADRO 7B'!L177/L$192</f>
        <v>8077681.9847067129</v>
      </c>
      <c r="M180" s="50">
        <f>'[2]CUADRO 7B'!M177/M$192</f>
        <v>8554508.2605164349</v>
      </c>
      <c r="N180" s="50">
        <f>'[2]CUADRO 7B'!N177/N$192</f>
        <v>5771602.5140245035</v>
      </c>
      <c r="O180" s="50">
        <f>'[2]CUADRO 7B'!O177/O$192</f>
        <v>9790990.2831086945</v>
      </c>
      <c r="P180" s="50">
        <f>'[2]CUADRO 7B'!P177/P$192</f>
        <v>7167062.0947501827</v>
      </c>
      <c r="Q180" s="50">
        <f>'[2]CUADRO 7B'!Q177/Q$192</f>
        <v>5219136.4063459793</v>
      </c>
      <c r="R180" s="50">
        <f>'[2]CUADRO 7B'!R177/R$192</f>
        <v>5193055.4727912396</v>
      </c>
      <c r="S180" s="50">
        <f>'[2]CUADRO 7B'!S177/S$192</f>
        <v>5268844.5779024521</v>
      </c>
      <c r="T180" s="50">
        <f>'[2]CUADRO 7B'!T177/T$192</f>
        <v>5416564.0733896401</v>
      </c>
      <c r="U180" s="50">
        <f>'[2]CUADRO 7B'!U177/U$192</f>
        <v>5681411.4741930459</v>
      </c>
      <c r="V180" s="50">
        <f>'[2]CUADRO 7B'!V177/V$192</f>
        <v>5697725.5392506151</v>
      </c>
      <c r="W180" s="50">
        <f>'[2]CUADRO 7B'!W177/W$192</f>
        <v>5723389.8801185535</v>
      </c>
      <c r="X180" s="50">
        <f>'[2]CUADRO 7B'!X177/X$192</f>
        <v>5789924.200254336</v>
      </c>
      <c r="Y180" s="50">
        <f>'[2]CUADRO 7B'!Y177/Y$192</f>
        <v>5762712.0548555637</v>
      </c>
      <c r="Z180" s="50">
        <f>'[2]CUADRO 7B'!Z177/Z$192</f>
        <v>5988872.2759959735</v>
      </c>
      <c r="AA180" s="50">
        <f>'[2]CUADRO 7B'!AA177/AA$192</f>
        <v>6319060.3209327944</v>
      </c>
      <c r="AB180" s="50">
        <f>'[2]CUADRO 7B'!AB177/AB$192</f>
        <v>6544804.2921364587</v>
      </c>
      <c r="AC180" s="50">
        <f>'[1]CUADRO 7B'!AC180/$AC$192</f>
        <v>1445766.30558241</v>
      </c>
      <c r="AJ180" s="70"/>
    </row>
    <row r="181" spans="2:36" x14ac:dyDescent="0.2">
      <c r="B181" s="108" t="s">
        <v>368</v>
      </c>
      <c r="C181" s="74">
        <f>'[2]CUADRO 7B'!C178/C$192</f>
        <v>0</v>
      </c>
      <c r="D181" s="74">
        <f>'[2]CUADRO 7B'!D178/D$192</f>
        <v>0</v>
      </c>
      <c r="E181" s="74">
        <f>'[2]CUADRO 7B'!E178/E$192</f>
        <v>0</v>
      </c>
      <c r="F181" s="74">
        <f>'[2]CUADRO 7B'!F178/F$192</f>
        <v>0</v>
      </c>
      <c r="G181" s="74">
        <f>'[2]CUADRO 7B'!G178/G$192</f>
        <v>0</v>
      </c>
      <c r="H181" s="74">
        <f>'[2]CUADRO 7B'!H178/H$192</f>
        <v>0</v>
      </c>
      <c r="I181" s="74">
        <f>'[2]CUADRO 7B'!I178/I$192</f>
        <v>0</v>
      </c>
      <c r="J181" s="74">
        <f>'[2]CUADRO 7B'!J178/J$192</f>
        <v>0</v>
      </c>
      <c r="K181" s="74">
        <f>'[2]CUADRO 7B'!K178/K$192</f>
        <v>0</v>
      </c>
      <c r="L181" s="74">
        <f>'[2]CUADRO 7B'!L178/L$192</f>
        <v>0</v>
      </c>
      <c r="M181" s="74">
        <f>'[2]CUADRO 7B'!M178/M$192</f>
        <v>0</v>
      </c>
      <c r="N181" s="74">
        <f>'[2]CUADRO 7B'!N178/N$192</f>
        <v>0</v>
      </c>
      <c r="O181" s="74">
        <f>'[2]CUADRO 7B'!O178/O$192</f>
        <v>0</v>
      </c>
      <c r="P181" s="74">
        <f>'[2]CUADRO 7B'!P178/P$192</f>
        <v>0</v>
      </c>
      <c r="Q181" s="74">
        <f>'[2]CUADRO 7B'!Q178/Q$192</f>
        <v>0</v>
      </c>
      <c r="R181" s="74">
        <f>'[2]CUADRO 7B'!R178/R$192</f>
        <v>0</v>
      </c>
      <c r="S181" s="74">
        <f>'[2]CUADRO 7B'!S178/S$192</f>
        <v>0</v>
      </c>
      <c r="T181" s="74">
        <f>'[2]CUADRO 7B'!T178/T$192</f>
        <v>0</v>
      </c>
      <c r="U181" s="74">
        <f>'[2]CUADRO 7B'!U178/U$192</f>
        <v>0</v>
      </c>
      <c r="V181" s="74">
        <f>'[2]CUADRO 7B'!V178/V$192</f>
        <v>0</v>
      </c>
      <c r="W181" s="74">
        <f>'[2]CUADRO 7B'!W178/W$192</f>
        <v>0</v>
      </c>
      <c r="X181" s="74">
        <f>'[2]CUADRO 7B'!X178/X$192</f>
        <v>0</v>
      </c>
      <c r="Y181" s="74">
        <f>'[2]CUADRO 7B'!Y178/Y$192</f>
        <v>0</v>
      </c>
      <c r="Z181" s="74">
        <f>'[2]CUADRO 7B'!Z178/Z$192</f>
        <v>0</v>
      </c>
      <c r="AA181" s="74">
        <f>'[2]CUADRO 7B'!AA178/AA$192</f>
        <v>0</v>
      </c>
      <c r="AB181" s="74">
        <f>'[2]CUADRO 7B'!AB178/AB$192</f>
        <v>4366656.8026515441</v>
      </c>
      <c r="AC181" s="74">
        <f>'[1]CUADRO 7B'!AC181/$AC$192</f>
        <v>961133.13264125003</v>
      </c>
    </row>
    <row r="182" spans="2:36" x14ac:dyDescent="0.2">
      <c r="B182" s="108" t="s">
        <v>369</v>
      </c>
      <c r="C182" s="74">
        <f>'[2]CUADRO 7B'!C179/C$192</f>
        <v>0</v>
      </c>
      <c r="D182" s="74">
        <f>'[2]CUADRO 7B'!D179/D$192</f>
        <v>0</v>
      </c>
      <c r="E182" s="74">
        <f>'[2]CUADRO 7B'!E179/E$192</f>
        <v>0</v>
      </c>
      <c r="F182" s="74">
        <f>'[2]CUADRO 7B'!F179/F$192</f>
        <v>0</v>
      </c>
      <c r="G182" s="74">
        <f>'[2]CUADRO 7B'!G179/G$192</f>
        <v>0</v>
      </c>
      <c r="H182" s="74">
        <f>'[2]CUADRO 7B'!H179/H$192</f>
        <v>0</v>
      </c>
      <c r="I182" s="74">
        <f>'[2]CUADRO 7B'!I179/I$192</f>
        <v>0</v>
      </c>
      <c r="J182" s="74">
        <f>'[2]CUADRO 7B'!J179/J$192</f>
        <v>0</v>
      </c>
      <c r="K182" s="74">
        <f>'[2]CUADRO 7B'!K179/K$192</f>
        <v>0</v>
      </c>
      <c r="L182" s="74">
        <f>'[2]CUADRO 7B'!L179/L$192</f>
        <v>0</v>
      </c>
      <c r="M182" s="74">
        <f>'[2]CUADRO 7B'!M179/M$192</f>
        <v>0</v>
      </c>
      <c r="N182" s="74">
        <f>'[2]CUADRO 7B'!N179/N$192</f>
        <v>0</v>
      </c>
      <c r="O182" s="74">
        <f>'[2]CUADRO 7B'!O179/O$192</f>
        <v>0</v>
      </c>
      <c r="P182" s="74">
        <f>'[2]CUADRO 7B'!P179/P$192</f>
        <v>0</v>
      </c>
      <c r="Q182" s="74">
        <f>'[2]CUADRO 7B'!Q179/Q$192</f>
        <v>0</v>
      </c>
      <c r="R182" s="74">
        <f>'[2]CUADRO 7B'!R179/R$192</f>
        <v>0</v>
      </c>
      <c r="S182" s="74">
        <f>'[2]CUADRO 7B'!S179/S$192</f>
        <v>0</v>
      </c>
      <c r="T182" s="74">
        <f>'[2]CUADRO 7B'!T179/T$192</f>
        <v>0</v>
      </c>
      <c r="U182" s="74">
        <f>'[2]CUADRO 7B'!U179/U$192</f>
        <v>0</v>
      </c>
      <c r="V182" s="74">
        <f>'[2]CUADRO 7B'!V179/V$192</f>
        <v>0</v>
      </c>
      <c r="W182" s="74">
        <f>'[2]CUADRO 7B'!W179/W$192</f>
        <v>0</v>
      </c>
      <c r="X182" s="74">
        <f>'[2]CUADRO 7B'!X179/X$192</f>
        <v>0</v>
      </c>
      <c r="Y182" s="74">
        <f>'[2]CUADRO 7B'!Y179/Y$192</f>
        <v>0</v>
      </c>
      <c r="Z182" s="74">
        <f>'[2]CUADRO 7B'!Z179/Z$192</f>
        <v>0</v>
      </c>
      <c r="AA182" s="74">
        <f>'[2]CUADRO 7B'!AA179/AA$192</f>
        <v>0</v>
      </c>
      <c r="AB182" s="74">
        <f>'[2]CUADRO 7B'!AB179/AB$192</f>
        <v>1874836.297940284</v>
      </c>
      <c r="AC182" s="74">
        <f>'[1]CUADRO 7B'!AC182/$AC$192</f>
        <v>419577.39639696002</v>
      </c>
    </row>
    <row r="183" spans="2:36" x14ac:dyDescent="0.2">
      <c r="B183" s="108" t="s">
        <v>370</v>
      </c>
      <c r="C183" s="74">
        <f>'[2]CUADRO 7B'!C180/C$192</f>
        <v>0</v>
      </c>
      <c r="D183" s="74">
        <f>'[2]CUADRO 7B'!D180/D$192</f>
        <v>0</v>
      </c>
      <c r="E183" s="74">
        <f>'[2]CUADRO 7B'!E180/E$192</f>
        <v>0</v>
      </c>
      <c r="F183" s="74">
        <f>'[2]CUADRO 7B'!F180/F$192</f>
        <v>0</v>
      </c>
      <c r="G183" s="74">
        <f>'[2]CUADRO 7B'!G180/G$192</f>
        <v>0</v>
      </c>
      <c r="H183" s="74">
        <f>'[2]CUADRO 7B'!H180/H$192</f>
        <v>0</v>
      </c>
      <c r="I183" s="74">
        <f>'[2]CUADRO 7B'!I180/I$192</f>
        <v>0</v>
      </c>
      <c r="J183" s="74">
        <f>'[2]CUADRO 7B'!J180/J$192</f>
        <v>0</v>
      </c>
      <c r="K183" s="74">
        <f>'[2]CUADRO 7B'!K180/K$192</f>
        <v>0</v>
      </c>
      <c r="L183" s="74">
        <f>'[2]CUADRO 7B'!L180/L$192</f>
        <v>0</v>
      </c>
      <c r="M183" s="74">
        <f>'[2]CUADRO 7B'!M180/M$192</f>
        <v>0</v>
      </c>
      <c r="N183" s="74">
        <f>'[2]CUADRO 7B'!N180/N$192</f>
        <v>0</v>
      </c>
      <c r="O183" s="74">
        <f>'[2]CUADRO 7B'!O180/O$192</f>
        <v>0</v>
      </c>
      <c r="P183" s="74">
        <f>'[2]CUADRO 7B'!P180/P$192</f>
        <v>0</v>
      </c>
      <c r="Q183" s="74">
        <f>'[2]CUADRO 7B'!Q180/Q$192</f>
        <v>0</v>
      </c>
      <c r="R183" s="74">
        <f>'[2]CUADRO 7B'!R180/R$192</f>
        <v>0</v>
      </c>
      <c r="S183" s="74">
        <f>'[2]CUADRO 7B'!S180/S$192</f>
        <v>0</v>
      </c>
      <c r="T183" s="74">
        <f>'[2]CUADRO 7B'!T180/T$192</f>
        <v>0</v>
      </c>
      <c r="U183" s="74">
        <f>'[2]CUADRO 7B'!U180/U$192</f>
        <v>0</v>
      </c>
      <c r="V183" s="74">
        <f>'[2]CUADRO 7B'!V180/V$192</f>
        <v>0</v>
      </c>
      <c r="W183" s="74">
        <f>'[2]CUADRO 7B'!W180/W$192</f>
        <v>0</v>
      </c>
      <c r="X183" s="74">
        <f>'[2]CUADRO 7B'!X180/X$192</f>
        <v>0</v>
      </c>
      <c r="Y183" s="74">
        <f>'[2]CUADRO 7B'!Y180/Y$192</f>
        <v>0</v>
      </c>
      <c r="Z183" s="74">
        <f>'[2]CUADRO 7B'!Z180/Z$192</f>
        <v>0</v>
      </c>
      <c r="AA183" s="74">
        <f>'[2]CUADRO 7B'!AA180/AA$192</f>
        <v>0</v>
      </c>
      <c r="AB183" s="74">
        <f>'[2]CUADRO 7B'!AB180/AB$192</f>
        <v>303311.19154463132</v>
      </c>
      <c r="AC183" s="74">
        <f>'[1]CUADRO 7B'!AC183/$AC$192</f>
        <v>65055.776544199995</v>
      </c>
    </row>
    <row r="184" spans="2:36" x14ac:dyDescent="0.2">
      <c r="B184" s="112" t="s">
        <v>265</v>
      </c>
      <c r="C184" s="46">
        <f>'[2]CUADRO 7B'!C181/C$192</f>
        <v>171606655.36481938</v>
      </c>
      <c r="D184" s="46">
        <f>'[2]CUADRO 7B'!D181/D$192</f>
        <v>209081902.91931739</v>
      </c>
      <c r="E184" s="46">
        <f>'[2]CUADRO 7B'!E181/E$192</f>
        <v>189032471.19721338</v>
      </c>
      <c r="F184" s="46">
        <f>'[2]CUADRO 7B'!F181/F$192</f>
        <v>210520569.32852367</v>
      </c>
      <c r="G184" s="46">
        <f>'[2]CUADRO 7B'!G181/G$192</f>
        <v>211098993.76102042</v>
      </c>
      <c r="H184" s="46">
        <f>'[2]CUADRO 7B'!H181/H$192</f>
        <v>251614378.17006189</v>
      </c>
      <c r="I184" s="46">
        <f>'[2]CUADRO 7B'!I181/I$192</f>
        <v>257529758.90775561</v>
      </c>
      <c r="J184" s="46">
        <f>'[2]CUADRO 7B'!J181/J$192</f>
        <v>244193534.21268702</v>
      </c>
      <c r="K184" s="46">
        <f>'[2]CUADRO 7B'!K181/K$192</f>
        <v>274870032.8485744</v>
      </c>
      <c r="L184" s="46">
        <f>'[2]CUADRO 7B'!L181/L$192</f>
        <v>289712897.91917133</v>
      </c>
      <c r="M184" s="46">
        <f>'[2]CUADRO 7B'!M181/M$192</f>
        <v>268202107.90656903</v>
      </c>
      <c r="N184" s="46">
        <f>'[2]CUADRO 7B'!N181/N$192</f>
        <v>291085126.85761535</v>
      </c>
      <c r="O184" s="46">
        <f>'[2]CUADRO 7B'!O181/O$192</f>
        <v>310181808.30746925</v>
      </c>
      <c r="P184" s="46">
        <f>'[2]CUADRO 7B'!P181/P$192</f>
        <v>351480571.03758186</v>
      </c>
      <c r="Q184" s="46">
        <f>'[2]CUADRO 7B'!Q181/Q$192</f>
        <v>350157154.16900408</v>
      </c>
      <c r="R184" s="46">
        <f>'[2]CUADRO 7B'!R181/R$192</f>
        <v>349781724.25508267</v>
      </c>
      <c r="S184" s="46">
        <f>'[2]CUADRO 7B'!S181/S$192</f>
        <v>333907245.74291641</v>
      </c>
      <c r="T184" s="46">
        <f>'[2]CUADRO 7B'!T181/T$192</f>
        <v>352251084.43576759</v>
      </c>
      <c r="U184" s="46">
        <f>'[2]CUADRO 7B'!U181/U$192</f>
        <v>346684717.71615821</v>
      </c>
      <c r="V184" s="46">
        <f>'[2]CUADRO 7B'!V181/V$192</f>
        <v>361436002.09465468</v>
      </c>
      <c r="W184" s="46">
        <f>'[2]CUADRO 7B'!W181/W$192</f>
        <v>432765115.98949897</v>
      </c>
      <c r="X184" s="46">
        <f>'[2]CUADRO 7B'!X181/X$192</f>
        <v>453246411.01914644</v>
      </c>
      <c r="Y184" s="46">
        <f>'[2]CUADRO 7B'!Y181/Y$192</f>
        <v>410805115.78678232</v>
      </c>
      <c r="Z184" s="46">
        <f>'[2]CUADRO 7B'!Z181/Z$192</f>
        <v>455568427.1072104</v>
      </c>
      <c r="AA184" s="46">
        <f>'[2]CUADRO 7B'!AA181/AA$192</f>
        <v>434648800.65290695</v>
      </c>
      <c r="AB184" s="46">
        <f>'[2]CUADRO 7B'!AB181/AB$192</f>
        <v>497719264.72652972</v>
      </c>
      <c r="AC184" s="46">
        <f>'[1]CUADRO 7B'!AC184/$AC$192</f>
        <v>145871018.47828493</v>
      </c>
      <c r="AJ184" s="70"/>
    </row>
    <row r="185" spans="2:36" s="44" customFormat="1" x14ac:dyDescent="0.2">
      <c r="B185" s="117" t="s">
        <v>376</v>
      </c>
      <c r="C185" s="118"/>
      <c r="D185" s="119">
        <f>(D184/C184)-100%</f>
        <v>0.21837875387075867</v>
      </c>
      <c r="E185" s="119">
        <f>(E184/D184)-100%</f>
        <v>-9.5892716883492768E-2</v>
      </c>
      <c r="F185" s="119">
        <f t="shared" ref="F185:AB185" si="0">(F184/E184)-100%</f>
        <v>0.11367411109434333</v>
      </c>
      <c r="G185" s="119">
        <f t="shared" si="0"/>
        <v>2.7475910517518187E-3</v>
      </c>
      <c r="H185" s="119">
        <f t="shared" si="0"/>
        <v>0.1919259949429597</v>
      </c>
      <c r="I185" s="119">
        <f t="shared" si="0"/>
        <v>2.3509708708679744E-2</v>
      </c>
      <c r="J185" s="119">
        <f t="shared" si="0"/>
        <v>-5.1785179125048209E-2</v>
      </c>
      <c r="K185" s="119">
        <f t="shared" si="0"/>
        <v>0.12562371372687053</v>
      </c>
      <c r="L185" s="119">
        <f t="shared" si="0"/>
        <v>5.3999575423974377E-2</v>
      </c>
      <c r="M185" s="119">
        <f t="shared" si="0"/>
        <v>-7.4248644665463659E-2</v>
      </c>
      <c r="N185" s="119">
        <f t="shared" si="0"/>
        <v>8.5320056317446547E-2</v>
      </c>
      <c r="O185" s="119">
        <f t="shared" si="0"/>
        <v>6.5605143265169419E-2</v>
      </c>
      <c r="P185" s="119">
        <f t="shared" si="0"/>
        <v>0.13314372933558705</v>
      </c>
      <c r="Q185" s="119">
        <f t="shared" si="0"/>
        <v>-3.7652632254210339E-3</v>
      </c>
      <c r="R185" s="119">
        <f t="shared" si="0"/>
        <v>-1.0721754773578285E-3</v>
      </c>
      <c r="S185" s="119">
        <f>(S184/R184)-100%</f>
        <v>-4.5383956368714062E-2</v>
      </c>
      <c r="T185" s="119">
        <f t="shared" si="0"/>
        <v>5.4936929122450184E-2</v>
      </c>
      <c r="U185" s="119">
        <f t="shared" si="0"/>
        <v>-1.5802269930625057E-2</v>
      </c>
      <c r="V185" s="119">
        <f t="shared" si="0"/>
        <v>4.2549566290873475E-2</v>
      </c>
      <c r="W185" s="119">
        <f t="shared" si="0"/>
        <v>0.19734922221767004</v>
      </c>
      <c r="X185" s="119">
        <f t="shared" si="0"/>
        <v>4.7326584960106777E-2</v>
      </c>
      <c r="Y185" s="119">
        <f t="shared" si="0"/>
        <v>-9.363845846442076E-2</v>
      </c>
      <c r="Z185" s="119">
        <f t="shared" si="0"/>
        <v>0.10896483417616754</v>
      </c>
      <c r="AA185" s="119">
        <f t="shared" si="0"/>
        <v>-4.5919833793443221E-2</v>
      </c>
      <c r="AB185" s="119">
        <f t="shared" si="0"/>
        <v>0.14510672519717427</v>
      </c>
      <c r="AC185" s="119">
        <f>'[1]CUADRO 7B'!AC185/$AC$192</f>
        <v>-0.69767659979399266</v>
      </c>
    </row>
    <row r="186" spans="2:36" x14ac:dyDescent="0.2">
      <c r="B186" s="3" t="str">
        <f>'[1]CUADRO 7B'!B186</f>
        <v>Fuente: Dirección General de Presupuesto Público Nacional. Ejecución del Presupuesto General de la Nación.</v>
      </c>
      <c r="AJ186" s="70"/>
    </row>
    <row r="187" spans="2:36" x14ac:dyDescent="0.2">
      <c r="B187" s="3" t="str">
        <f>'[1]CUADRO 7B'!B187</f>
        <v>Nota 1/: 2000-2021 fuente Ingresos corrientes de la nación Plan Financiero y flujo de caja DGCPTN; y 2022-2025 Sistema Integrado de Información Financiera-SIIF.</v>
      </c>
      <c r="AJ187" s="70"/>
    </row>
    <row r="188" spans="2:36" x14ac:dyDescent="0.2">
      <c r="B188" s="3" t="str">
        <f>'[1]CUADRO 7B'!B188</f>
        <v>Nota 2/: 2015-2016 la suma del recaudo de la Sobretasa Impuesto sobre la Renta para la Equidad CREE y el Fondo especial Impuesto para la Renta CREE es el registrado en el SIIF.</v>
      </c>
      <c r="AA188" s="4"/>
      <c r="AJ188" s="70"/>
    </row>
    <row r="189" spans="2:36" x14ac:dyDescent="0.2">
      <c r="B189" s="3" t="str">
        <f>'[1]CUADRO 7B'!B189</f>
        <v>Nota 3/: Información a marzo de 2026</v>
      </c>
      <c r="AA189" s="4"/>
      <c r="AJ189" s="70"/>
    </row>
    <row r="190" spans="2:36" x14ac:dyDescent="0.2">
      <c r="B190" s="3" t="str">
        <f>'[1]CUADRO 7B'!B190</f>
        <v>Nota 4/: El Impuesto sobre las Ventas solo incluye el IVA Interno.</v>
      </c>
      <c r="AJ190" s="70"/>
    </row>
    <row r="191" spans="2:36" x14ac:dyDescent="0.2">
      <c r="B191" s="3" t="str">
        <f>'[1]CUADRO 7B'!B191</f>
        <v>Nota 5/: El Impuesto sobre Aduanas y Recargos incluye el IVA Externo y Aranceles.</v>
      </c>
    </row>
    <row r="192" spans="2:36" hidden="1" x14ac:dyDescent="0.2">
      <c r="B192" s="3" t="str">
        <f>'[1]CUADRO 7B'!B192</f>
        <v>ND: No disponible</v>
      </c>
      <c r="C192" s="76">
        <f>'CUADRO 7A'!C191</f>
        <v>0.27543966771915668</v>
      </c>
      <c r="D192" s="76">
        <f>'CUADRO 7A'!D191</f>
        <v>0.29650613086979072</v>
      </c>
      <c r="E192" s="76">
        <f>'CUADRO 7A'!E191</f>
        <v>0.31723736633629757</v>
      </c>
      <c r="F192" s="76">
        <f>'CUADRO 7A'!F191</f>
        <v>0.33783039153521249</v>
      </c>
      <c r="G192" s="76">
        <f>'CUADRO 7A'!G191</f>
        <v>0.35640087013821359</v>
      </c>
      <c r="H192" s="76">
        <f>'CUADRO 7A'!H191</f>
        <v>0.37370472192964294</v>
      </c>
      <c r="I192" s="76">
        <f>'CUADRO 7A'!I191</f>
        <v>0.39043902637917977</v>
      </c>
      <c r="J192" s="76">
        <f>'CUADRO 7A'!J191</f>
        <v>0.4126724253511927</v>
      </c>
      <c r="K192" s="76">
        <f>'CUADRO 7A'!K191</f>
        <v>0.44434243986098992</v>
      </c>
      <c r="L192" s="76">
        <f>'CUADRO 7A'!L191</f>
        <v>0.45323732236952241</v>
      </c>
      <c r="M192" s="76">
        <f>'CUADRO 7A'!M191</f>
        <v>0.46761048504540342</v>
      </c>
      <c r="N192" s="76">
        <f>'CUADRO 7A'!N191</f>
        <v>0.48503685570379607</v>
      </c>
      <c r="O192" s="76">
        <f>'CUADRO 7A'!O191</f>
        <v>0.49687175498296871</v>
      </c>
      <c r="P192" s="76">
        <f>'CUADRO 7A'!P191</f>
        <v>0.50651106702963833</v>
      </c>
      <c r="Q192" s="76">
        <f>'CUADRO 7A'!Q191</f>
        <v>0.52504937208292313</v>
      </c>
      <c r="R192" s="76">
        <f>'CUADRO 7A'!R191</f>
        <v>0.56059521457293704</v>
      </c>
      <c r="S192" s="76">
        <f>'CUADRO 7A'!S191</f>
        <v>0.59282943941088095</v>
      </c>
      <c r="T192" s="76">
        <f>'CUADRO 7A'!T191</f>
        <v>0.61707616348278593</v>
      </c>
      <c r="U192" s="76">
        <f>'CUADRO 7A'!U191</f>
        <v>0.63669918548153859</v>
      </c>
      <c r="V192" s="76">
        <f>'CUADRO 7A'!V191</f>
        <v>0.66089375452983712</v>
      </c>
      <c r="W192" s="76">
        <f>'CUADRO 7A'!W191</f>
        <v>0.67153414397776745</v>
      </c>
      <c r="X192" s="76">
        <f>'CUADRO 7A'!X191</f>
        <v>0.709274362869318</v>
      </c>
      <c r="Y192" s="76">
        <f>'CUADRO 7A'!Y191</f>
        <v>0.80233115927777254</v>
      </c>
      <c r="Z192" s="76">
        <f>'CUADRO 7A'!Z191</f>
        <v>0.87678749085874985</v>
      </c>
      <c r="AA192" s="76">
        <f>'CUADRO 7A'!AA191</f>
        <v>0.92238044038340483</v>
      </c>
      <c r="AB192" s="76">
        <f>'CUADRO 7A'!AB191</f>
        <v>0.9694218428429584</v>
      </c>
      <c r="AC192" s="76">
        <f>'CUADRO 7A'!AC191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5"/>
  <sheetViews>
    <sheetView showGridLines="0" topLeftCell="A7" zoomScaleNormal="100" workbookViewId="0">
      <pane ySplit="7" topLeftCell="A14" activePane="bottomLeft" state="frozen"/>
      <selection activeCell="A7" sqref="A7"/>
      <selection pane="bottomLeft" activeCell="A50" sqref="A50"/>
    </sheetView>
  </sheetViews>
  <sheetFormatPr baseColWidth="10" defaultRowHeight="15" x14ac:dyDescent="0.25"/>
  <cols>
    <col min="2" max="2" width="7" bestFit="1" customWidth="1"/>
    <col min="3" max="3" width="18.5703125" customWidth="1"/>
    <col min="4" max="7" width="6" bestFit="1" customWidth="1"/>
    <col min="8" max="28" width="7" bestFit="1" customWidth="1"/>
  </cols>
  <sheetData>
    <row r="1" spans="1:30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+'CUADROS 1A'!C9</f>
        <v>2000</v>
      </c>
      <c r="C3" s="40">
        <f>+'CUADROS 1A'!D9</f>
        <v>2001</v>
      </c>
      <c r="D3" s="40">
        <f>+'CUADROS 1A'!E9</f>
        <v>2002</v>
      </c>
      <c r="E3" s="40">
        <f>+'CUADROS 1A'!F9</f>
        <v>2003</v>
      </c>
      <c r="F3" s="40">
        <f>+'CUADROS 1A'!G9</f>
        <v>2004</v>
      </c>
      <c r="G3" s="40" t="str">
        <f>+'CUADROS 1A'!H9</f>
        <v>2005 1/</v>
      </c>
      <c r="H3" s="40">
        <f>+'CUADROS 1A'!I9</f>
        <v>2006</v>
      </c>
      <c r="I3" s="40">
        <f>+'CUADROS 1A'!J9</f>
        <v>2007</v>
      </c>
      <c r="J3" s="40">
        <f>+'CUADROS 1A'!K9</f>
        <v>2008</v>
      </c>
      <c r="K3" s="40">
        <f>+'CUADROS 1A'!L9</f>
        <v>2009</v>
      </c>
      <c r="L3" s="40">
        <f>+'CUADROS 1A'!M9</f>
        <v>2010</v>
      </c>
      <c r="M3" s="40">
        <f>+'CUADROS 1A'!N9</f>
        <v>2011</v>
      </c>
      <c r="N3" s="40">
        <f>+'CUADROS 1A'!O9</f>
        <v>2012</v>
      </c>
      <c r="O3" s="40" t="str">
        <f>+'CUADROS 1A'!P9</f>
        <v>2013 2/</v>
      </c>
      <c r="P3" s="40">
        <f>+'CUADROS 1A'!Q9</f>
        <v>2014</v>
      </c>
      <c r="Q3" s="40">
        <f>+'CUADROS 1A'!R9</f>
        <v>2015</v>
      </c>
      <c r="R3" s="40">
        <f>+'CUADROS 1A'!S9</f>
        <v>2016</v>
      </c>
      <c r="S3" s="40">
        <f>+'CUADROS 1A'!T9</f>
        <v>2017</v>
      </c>
      <c r="T3" s="40">
        <f>+'CUADROS 1A'!U9</f>
        <v>2018</v>
      </c>
      <c r="U3" s="40">
        <f>+'CUADROS 1A'!V9</f>
        <v>2019</v>
      </c>
      <c r="V3" s="40">
        <f>+'CUADROS 1A'!W9</f>
        <v>2020</v>
      </c>
      <c r="W3" s="40">
        <f>+'CUADROS 1A'!X9</f>
        <v>2021</v>
      </c>
      <c r="X3" s="40">
        <f>+'CUADROS 1A'!Y9</f>
        <v>2022</v>
      </c>
      <c r="Y3" s="40">
        <f>+'CUADROS 1A'!Z9</f>
        <v>2023</v>
      </c>
      <c r="Z3" s="40">
        <f>+'CUADROS 1A'!AA9</f>
        <v>2024</v>
      </c>
      <c r="AA3" s="40">
        <f>+'CUADROS 1A'!AB9</f>
        <v>2025</v>
      </c>
      <c r="AB3" s="40" t="str">
        <f>+'CUADROS 1A'!AC9</f>
        <v>2026 3/</v>
      </c>
      <c r="AC3" s="2"/>
      <c r="AD3" s="2"/>
    </row>
    <row r="4" spans="1:30" x14ac:dyDescent="0.25">
      <c r="A4" s="39" t="s">
        <v>97</v>
      </c>
      <c r="B4" s="43">
        <f>'CUADROS 1A'!C10/1000</f>
        <v>168.51014363085113</v>
      </c>
      <c r="C4" s="43">
        <f>'CUADROS 1A'!D10/1000</f>
        <v>195.56210215145691</v>
      </c>
      <c r="D4" s="43">
        <f>'CUADROS 1A'!E10/1000</f>
        <v>194.50010165129817</v>
      </c>
      <c r="E4" s="43">
        <f>'CUADROS 1A'!F10/1000</f>
        <v>197.8742278615415</v>
      </c>
      <c r="F4" s="43">
        <f>'CUADROS 1A'!G10/1000</f>
        <v>207.59193507246198</v>
      </c>
      <c r="G4" s="43">
        <f>'CUADROS 1A'!H10/1000</f>
        <v>225.37493325099089</v>
      </c>
      <c r="H4" s="43">
        <f>'CUADROS 1A'!I10/1000</f>
        <v>253.43303725677598</v>
      </c>
      <c r="I4" s="43">
        <f>'CUADROS 1A'!J10/1000</f>
        <v>265.4328387919773</v>
      </c>
      <c r="J4" s="43">
        <f>'CUADROS 1A'!K10/1000</f>
        <v>262.14162574757052</v>
      </c>
      <c r="K4" s="43">
        <f>'CUADROS 1A'!L10/1000</f>
        <v>288.65428426011209</v>
      </c>
      <c r="L4" s="43">
        <f>'CUADROS 1A'!M10/1000</f>
        <v>293.30211668938023</v>
      </c>
      <c r="M4" s="43">
        <f>'CUADROS 1A'!N10/1000</f>
        <v>285.3775969243685</v>
      </c>
      <c r="N4" s="43">
        <f>'CUADROS 1A'!O10/1000</f>
        <v>306.66264660599347</v>
      </c>
      <c r="O4" s="43">
        <f>'CUADROS 1A'!P10/1000</f>
        <v>349.49461689577009</v>
      </c>
      <c r="P4" s="43">
        <f>'CUADROS 1A'!Q10/1000</f>
        <v>353.38935874770243</v>
      </c>
      <c r="Q4" s="43">
        <f>'CUADROS 1A'!R10/1000</f>
        <v>348.44405198951893</v>
      </c>
      <c r="R4" s="43">
        <f>'CUADROS 1A'!S10/1000</f>
        <v>332.42018117860914</v>
      </c>
      <c r="S4" s="43">
        <f>'CUADROS 1A'!T10/1000</f>
        <v>347.92983855022095</v>
      </c>
      <c r="T4" s="43">
        <f>'CUADROS 1A'!U10/1000</f>
        <v>344.77149246264423</v>
      </c>
      <c r="U4" s="43">
        <f>'CUADROS 1A'!V10/1000</f>
        <v>356.42093007743568</v>
      </c>
      <c r="V4" s="43">
        <f>'CUADROS 1A'!W10/1000</f>
        <v>438.41711834193666</v>
      </c>
      <c r="W4" s="43">
        <f>'CUADROS 1A'!X10/1000</f>
        <v>458.55228351012528</v>
      </c>
      <c r="X4" s="43">
        <f>'CUADROS 1A'!Y10/1000</f>
        <v>415.99012840831023</v>
      </c>
      <c r="Y4" s="43">
        <f>'CUADROS 1A'!Z10/1000</f>
        <v>457.80102981190049</v>
      </c>
      <c r="Z4" s="43">
        <f>'CUADROS 1A'!AA10/1000</f>
        <v>485.92897915890592</v>
      </c>
      <c r="AA4" s="43">
        <f>'CUADROS 1A'!AB10/1000</f>
        <v>499.42275156923102</v>
      </c>
      <c r="AB4" s="43">
        <f>'CUADROS 1A'!AC10/1000</f>
        <v>520.75391654885402</v>
      </c>
      <c r="AC4" s="38"/>
      <c r="AD4" s="38"/>
    </row>
    <row r="5" spans="1:30" x14ac:dyDescent="0.25">
      <c r="A5" s="39" t="s">
        <v>98</v>
      </c>
      <c r="B5" s="43">
        <f>'CUADROS 1A'!C15/1000</f>
        <v>15.175846390803578</v>
      </c>
      <c r="C5" s="43">
        <f>'CUADROS 1A'!D15/1000</f>
        <v>16.076504505884838</v>
      </c>
      <c r="D5" s="43">
        <f>'CUADROS 1A'!E15/1000</f>
        <v>15.935469023009226</v>
      </c>
      <c r="E5" s="43">
        <f>'CUADROS 1A'!F15/1000</f>
        <v>14.492985926051126</v>
      </c>
      <c r="F5" s="43">
        <f>'CUADROS 1A'!G15/1000</f>
        <v>21.664341586906602</v>
      </c>
      <c r="G5" s="43">
        <f>'CUADROS 1A'!H15/1000</f>
        <v>20.779751656242123</v>
      </c>
      <c r="H5" s="43">
        <f>'CUADROS 1A'!I15/1000</f>
        <v>17.859033143185886</v>
      </c>
      <c r="I5" s="43">
        <f>'CUADROS 1A'!J15/1000</f>
        <v>18.519139520946219</v>
      </c>
      <c r="J5" s="43">
        <f>'CUADROS 1A'!K15/1000</f>
        <v>19.828248400254825</v>
      </c>
      <c r="K5" s="43">
        <f>'CUADROS 1A'!L15/1000</f>
        <v>24.747676104572847</v>
      </c>
      <c r="L5" s="43">
        <f>'CUADROS 1A'!M15/1000</f>
        <v>26.962913175593552</v>
      </c>
      <c r="M5" s="43">
        <f>'CUADROS 1A'!N15/1000</f>
        <v>26.582505411286384</v>
      </c>
      <c r="N5" s="43">
        <f>'CUADROS 1A'!O15/1000</f>
        <v>26.661233552251478</v>
      </c>
      <c r="O5" s="43">
        <f>'CUADROS 1A'!P15/1000</f>
        <v>28.456916690556739</v>
      </c>
      <c r="P5" s="43">
        <f>'CUADROS 1A'!Q15/1000</f>
        <v>21.739698661913259</v>
      </c>
      <c r="Q5" s="43">
        <f>'CUADROS 1A'!R15/1000</f>
        <v>21.867630244207231</v>
      </c>
      <c r="R5" s="43">
        <f>'CUADROS 1A'!S15/1000</f>
        <v>22.532059839148399</v>
      </c>
      <c r="S5" s="43">
        <f>'CUADROS 1A'!T15/1000</f>
        <v>23.687306917280001</v>
      </c>
      <c r="T5" s="43">
        <f>'CUADROS 1A'!U15/1000</f>
        <v>21.58710449876671</v>
      </c>
      <c r="U5" s="43">
        <f>'CUADROS 1A'!V15/1000</f>
        <v>22.476921102792407</v>
      </c>
      <c r="V5" s="43">
        <f>'CUADROS 1A'!W15/1000</f>
        <v>22.05154494710586</v>
      </c>
      <c r="W5" s="43">
        <f>'CUADROS 1A'!X15/1000</f>
        <v>26.416788623837796</v>
      </c>
      <c r="X5" s="43">
        <f>'CUADROS 1A'!Y15/1000</f>
        <v>23.552409063741457</v>
      </c>
      <c r="Y5" s="43">
        <f>'CUADROS 1A'!Z15/1000</f>
        <v>24.838920401676333</v>
      </c>
      <c r="Z5" s="43">
        <f>'CUADROS 1A'!AA15/1000</f>
        <v>29.255525743164924</v>
      </c>
      <c r="AA5" s="43">
        <f>'CUADROS 1A'!AB15/1000</f>
        <v>27.158041580616565</v>
      </c>
      <c r="AB5" s="43">
        <f>'CUADROS 1A'!AC15/1000</f>
        <v>29.657434093393999</v>
      </c>
      <c r="AC5" s="38"/>
      <c r="AD5" s="38"/>
    </row>
    <row r="6" spans="1:30" x14ac:dyDescent="0.25">
      <c r="A6" s="39" t="s">
        <v>99</v>
      </c>
      <c r="B6" s="43">
        <f>'CUADROS 1A'!C20/1000</f>
        <v>183.6859900216547</v>
      </c>
      <c r="C6" s="43">
        <f>'CUADROS 1A'!D20/1000</f>
        <v>211.63860665734174</v>
      </c>
      <c r="D6" s="43">
        <f>'CUADROS 1A'!E20/1000</f>
        <v>210.43557067430737</v>
      </c>
      <c r="E6" s="43">
        <f>'CUADROS 1A'!F20/1000</f>
        <v>212.36721378759259</v>
      </c>
      <c r="F6" s="43">
        <f>'CUADROS 1A'!G20/1000</f>
        <v>229.25627665936855</v>
      </c>
      <c r="G6" s="43">
        <f>'CUADROS 1A'!H20/1000</f>
        <v>246.15468490723302</v>
      </c>
      <c r="H6" s="43">
        <f>'CUADROS 1A'!I20/1000</f>
        <v>271.29207039996186</v>
      </c>
      <c r="I6" s="43">
        <f>'CUADROS 1A'!J20/1000</f>
        <v>283.95197831292359</v>
      </c>
      <c r="J6" s="43">
        <f>'CUADROS 1A'!K20/1000</f>
        <v>281.96987414782535</v>
      </c>
      <c r="K6" s="43">
        <f>'CUADROS 1A'!L20/1000</f>
        <v>313.40196036468501</v>
      </c>
      <c r="L6" s="43">
        <f>'CUADROS 1A'!M20/1000</f>
        <v>320.26502986497377</v>
      </c>
      <c r="M6" s="43">
        <f>'CUADROS 1A'!N20/1000</f>
        <v>311.96010233565488</v>
      </c>
      <c r="N6" s="43">
        <f>'CUADROS 1A'!O20/1000</f>
        <v>333.32388015824495</v>
      </c>
      <c r="O6" s="43">
        <f>'CUADROS 1A'!P20/1000</f>
        <v>377.95153358632683</v>
      </c>
      <c r="P6" s="43">
        <f>'CUADROS 1A'!Q20/1000</f>
        <v>375.12905740961565</v>
      </c>
      <c r="Q6" s="43">
        <f>'CUADROS 1A'!R20/1000</f>
        <v>370.31168223372617</v>
      </c>
      <c r="R6" s="43">
        <f>'CUADROS 1A'!S20/1000</f>
        <v>354.9522410177575</v>
      </c>
      <c r="S6" s="43">
        <f>'CUADROS 1A'!T20/1000</f>
        <v>371.61714546750096</v>
      </c>
      <c r="T6" s="43">
        <f>'CUADROS 1A'!U20/1000</f>
        <v>366.35859696141097</v>
      </c>
      <c r="U6" s="43">
        <f>'CUADROS 1A'!V20/1000</f>
        <v>378.89785118022803</v>
      </c>
      <c r="V6" s="43">
        <f>'CUADROS 1A'!W20/1000</f>
        <v>460.46866328904258</v>
      </c>
      <c r="W6" s="43">
        <f>'CUADROS 1A'!X20/1000</f>
        <v>484.9690721339631</v>
      </c>
      <c r="X6" s="43">
        <f>'CUADROS 1A'!Y20/1000</f>
        <v>439.54253747205166</v>
      </c>
      <c r="Y6" s="43">
        <f>'CUADROS 1A'!Z20/1000</f>
        <v>482.63995021357687</v>
      </c>
      <c r="Z6" s="43">
        <f>'CUADROS 1A'!AA20/1000</f>
        <v>515.1845049020709</v>
      </c>
      <c r="AA6" s="43">
        <f>'CUADROS 1A'!AB20/1000</f>
        <v>526.58079314984764</v>
      </c>
      <c r="AB6" s="43">
        <f>'CUADROS 1A'!AC20/1000</f>
        <v>550.41135064224807</v>
      </c>
      <c r="AC6" s="38"/>
      <c r="AD6" s="38"/>
    </row>
    <row r="7" spans="1:30" x14ac:dyDescent="0.25">
      <c r="A7" s="39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38"/>
      <c r="AD7" s="38"/>
    </row>
    <row r="8" spans="1:30" s="77" customFormat="1" ht="11.25" x14ac:dyDescent="0.25"/>
    <row r="9" spans="1:30" s="77" customFormat="1" ht="18" x14ac:dyDescent="0.25">
      <c r="A9" s="78"/>
      <c r="D9" s="127" t="s">
        <v>330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</row>
    <row r="10" spans="1:30" s="77" customFormat="1" x14ac:dyDescent="0.25">
      <c r="A10" s="78"/>
    </row>
    <row r="11" spans="1:30" s="77" customFormat="1" x14ac:dyDescent="0.25">
      <c r="A11" s="78"/>
      <c r="D11" s="128" t="s">
        <v>381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79"/>
      <c r="AA11" s="79"/>
      <c r="AB11" s="79"/>
      <c r="AC11" s="79"/>
      <c r="AD11" s="79"/>
    </row>
    <row r="12" spans="1:30" s="77" customFormat="1" ht="24.75" customHeight="1" x14ac:dyDescent="0.25">
      <c r="A12" s="78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</row>
    <row r="13" spans="1:3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tr">
        <f>'[3]GRAFICO 1'!A45</f>
        <v>Fuente: Ministerio de Hacienda y Crédito Público.  Ejecución de ingresos y gastos de las entidades del Presupuesto General de la Nación.</v>
      </c>
      <c r="B46" s="2"/>
      <c r="C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'[3]GRAFICO 1'!A46</f>
        <v>Nota 1/: En ingresos del presupuesto nacional 2005 no incluye ingresos por $1,486 mm de la Ley de Financiamiento que el Congreso de la República no aprobó.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'[3]GRAFICO 1'!A47</f>
        <v>Nota 2/: En ingresos del presupuesto nacional 2013 Incluye sustitución de ingresos CREE contenidos en los Decretos 850 y 939 de 2013. Los cuales no fueron modificados en ingresos estapúblicos.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'CUADROS 1A'!B25</f>
        <v>Nota 3/: Información a marzo de 2026.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1"/>
  <sheetViews>
    <sheetView showGridLines="0" topLeftCell="A8" zoomScaleNormal="100" workbookViewId="0">
      <pane ySplit="7" topLeftCell="A15" activePane="bottomLeft" state="frozen"/>
      <selection activeCell="A8" sqref="A8"/>
      <selection pane="bottomLeft" activeCell="A52" sqref="A52"/>
    </sheetView>
  </sheetViews>
  <sheetFormatPr baseColWidth="10" defaultRowHeight="15" x14ac:dyDescent="0.25"/>
  <cols>
    <col min="2" max="2" width="7" bestFit="1" customWidth="1"/>
    <col min="3" max="7" width="6" bestFit="1" customWidth="1"/>
    <col min="8" max="27" width="7" bestFit="1" customWidth="1"/>
  </cols>
  <sheetData>
    <row r="1" spans="1:30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25">
      <c r="A4" s="39" t="s">
        <v>97</v>
      </c>
      <c r="B4" s="43">
        <f>'CUADRO 1B'!C10/1000</f>
        <v>159.17677728070538</v>
      </c>
      <c r="C4" s="43">
        <f>'CUADRO 1B'!D10/1000</f>
        <v>194.4864545880906</v>
      </c>
      <c r="D4" s="43">
        <f>'CUADRO 1B'!E10/1000</f>
        <v>170.17935200404827</v>
      </c>
      <c r="E4" s="43">
        <f>'CUADRO 1B'!F10/1000</f>
        <v>195.23088908785886</v>
      </c>
      <c r="F4" s="43">
        <f>'CUADRO 1B'!G10/1000</f>
        <v>189.29962637996428</v>
      </c>
      <c r="G4" s="43">
        <f>'CUADRO 1B'!H10/1000</f>
        <v>229.58766488058751</v>
      </c>
      <c r="H4" s="43">
        <f>'CUADRO 1B'!I10/1000</f>
        <v>238.61253234609791</v>
      </c>
      <c r="I4" s="43">
        <f>'CUADRO 1B'!J10/1000</f>
        <v>224.1662457904946</v>
      </c>
      <c r="J4" s="43">
        <f>'CUADRO 1B'!K10/1000</f>
        <v>253.01385128898664</v>
      </c>
      <c r="K4" s="43">
        <f>'CUADRO 1B'!L10/1000</f>
        <v>264.5535795708721</v>
      </c>
      <c r="L4" s="43">
        <f>'CUADRO 1B'!M10/1000</f>
        <v>241.80693721856241</v>
      </c>
      <c r="M4" s="43">
        <f>'CUADRO 1B'!N10/1000</f>
        <v>273.64930948593877</v>
      </c>
      <c r="N4" s="43">
        <f>'CUADRO 1B'!O10/1000</f>
        <v>283.81004633871231</v>
      </c>
      <c r="O4" s="43">
        <f>'CUADRO 1B'!P10/1000</f>
        <v>324.02073749758216</v>
      </c>
      <c r="P4" s="43">
        <f>'CUADRO 1B'!Q10/1000</f>
        <v>325.91983470632795</v>
      </c>
      <c r="Q4" s="43">
        <f>'CUADRO 1B'!R10/1000</f>
        <v>325.68273835312721</v>
      </c>
      <c r="R4" s="43">
        <f>'CUADRO 1B'!S10/1000</f>
        <v>308.95540959632456</v>
      </c>
      <c r="S4" s="43">
        <f>'CUADRO 1B'!T10/1000</f>
        <v>326.21372870604529</v>
      </c>
      <c r="T4" s="43">
        <f>'CUADRO 1B'!U10/1000</f>
        <v>322.30597174504771</v>
      </c>
      <c r="U4" s="43">
        <f>'CUADRO 1B'!V10/1000</f>
        <v>336.2655803768792</v>
      </c>
      <c r="V4" s="43">
        <f>'CUADRO 1B'!W10/1000</f>
        <v>409.45740804284765</v>
      </c>
      <c r="W4" s="43">
        <f>'CUADRO 1B'!X10/1000</f>
        <v>426.16894456586681</v>
      </c>
      <c r="X4" s="43">
        <f>'CUADRO 1B'!Y10/1000</f>
        <v>381.17668844377124</v>
      </c>
      <c r="Y4" s="43">
        <f>'CUADRO 1B'!Z10/1000</f>
        <v>426.98605907438753</v>
      </c>
      <c r="Z4" s="43">
        <f>'CUADRO 1B'!AA10/1000</f>
        <v>402.30560403493467</v>
      </c>
      <c r="AA4" s="43">
        <f>'CUADRO 1B'!AB10/1000</f>
        <v>465.90357543986238</v>
      </c>
      <c r="AB4" s="43">
        <f>'CUADRO 1B'!AC10/1000</f>
        <v>139.56475880514876</v>
      </c>
      <c r="AC4" s="38"/>
      <c r="AD4" s="38"/>
    </row>
    <row r="5" spans="1:30" x14ac:dyDescent="0.25">
      <c r="A5" s="39" t="s">
        <v>98</v>
      </c>
      <c r="B5" s="43">
        <f>+'CUADRO 1B'!C15/1000</f>
        <v>12.429878084114046</v>
      </c>
      <c r="C5" s="43">
        <f>+'CUADRO 1B'!D15/1000</f>
        <v>14.595448331226793</v>
      </c>
      <c r="D5" s="43">
        <f>+'CUADRO 1B'!E15/1000</f>
        <v>18.853119193165099</v>
      </c>
      <c r="E5" s="43">
        <f>+'CUADRO 1B'!F15/1000</f>
        <v>15.289680240664826</v>
      </c>
      <c r="F5" s="43">
        <f>+'CUADRO 1B'!G15/1000</f>
        <v>21.799367381056143</v>
      </c>
      <c r="G5" s="43">
        <f>+'CUADRO 1B'!H15/1000</f>
        <v>22.026713289474397</v>
      </c>
      <c r="H5" s="43">
        <f>+'CUADRO 1B'!I15/1000</f>
        <v>18.917226561657724</v>
      </c>
      <c r="I5" s="43">
        <f>+'CUADRO 1B'!J15/1000</f>
        <v>20.027288422192402</v>
      </c>
      <c r="J5" s="43">
        <f>+'CUADRO 1B'!K15/1000</f>
        <v>21.85618155958776</v>
      </c>
      <c r="K5" s="43">
        <f>+'CUADRO 1B'!L15/1000</f>
        <v>25.159319126031878</v>
      </c>
      <c r="L5" s="43">
        <f>+'CUADRO 1B'!M15/1000</f>
        <v>26.395170688006637</v>
      </c>
      <c r="M5" s="43">
        <f>+'CUADRO 1B'!N15/1000</f>
        <v>17.435817371676634</v>
      </c>
      <c r="N5" s="43">
        <f>+'CUADRO 1B'!O15/1000</f>
        <v>26.3717619687569</v>
      </c>
      <c r="O5" s="43">
        <f>+'CUADRO 1B'!P15/1000</f>
        <v>27.459833539999586</v>
      </c>
      <c r="P5" s="43">
        <f>+'CUADRO 1B'!Q15/1000</f>
        <v>24.237319462676311</v>
      </c>
      <c r="Q5" s="43">
        <f>+'CUADRO 1B'!R15/1000</f>
        <v>24.098985901955434</v>
      </c>
      <c r="R5" s="43">
        <f>+'CUADRO 1B'!S15/1000</f>
        <v>24.951836146591798</v>
      </c>
      <c r="S5" s="43">
        <f>+'CUADRO 1B'!T15/1000</f>
        <v>26.037355729722364</v>
      </c>
      <c r="T5" s="43">
        <f>+'CUADRO 1B'!U15/1000</f>
        <v>24.37874597111043</v>
      </c>
      <c r="U5" s="43">
        <f>+'CUADRO 1B'!V15/1000</f>
        <v>25.170421717775739</v>
      </c>
      <c r="V5" s="43">
        <f>+'CUADRO 1B'!W15/1000</f>
        <v>23.307707946651394</v>
      </c>
      <c r="W5" s="43">
        <f>+'CUADRO 1B'!X15/1000</f>
        <v>27.077466453279598</v>
      </c>
      <c r="X5" s="43">
        <f>+'CUADRO 1B'!Y15/1000</f>
        <v>29.628427343011339</v>
      </c>
      <c r="Y5" s="43">
        <f>+'CUADRO 1B'!Z15/1000</f>
        <v>28.582368032823034</v>
      </c>
      <c r="Z5" s="43">
        <f>+'CUADRO 1B'!AA15/1000</f>
        <v>32.343196617972282</v>
      </c>
      <c r="AA5" s="43">
        <f>+'CUADRO 1B'!AB15/1000</f>
        <v>31.815689286667421</v>
      </c>
      <c r="AB5" s="43">
        <f>+'CUADRO 1B'!AC15/1000</f>
        <v>6.30625967313616</v>
      </c>
      <c r="AC5" s="38"/>
      <c r="AD5" s="38"/>
    </row>
    <row r="6" spans="1:30" x14ac:dyDescent="0.25">
      <c r="A6" s="39" t="s">
        <v>99</v>
      </c>
      <c r="B6" s="43">
        <f>+'CUADRO 1B'!C20/1000</f>
        <v>171.60665536481943</v>
      </c>
      <c r="C6" s="43">
        <f>+'CUADRO 1B'!D20/1000</f>
        <v>209.0819029193174</v>
      </c>
      <c r="D6" s="43">
        <f>+'CUADRO 1B'!E20/1000</f>
        <v>189.03247119721337</v>
      </c>
      <c r="E6" s="43">
        <f>+'CUADRO 1B'!F20/1000</f>
        <v>210.52056932852364</v>
      </c>
      <c r="F6" s="43">
        <f>+'CUADRO 1B'!G20/1000</f>
        <v>211.09899376102041</v>
      </c>
      <c r="G6" s="43">
        <f>+'CUADRO 1B'!H20/1000</f>
        <v>251.61437817006194</v>
      </c>
      <c r="H6" s="43">
        <f>+'CUADRO 1B'!I20/1000</f>
        <v>257.52975890775565</v>
      </c>
      <c r="I6" s="43">
        <f>+'CUADRO 1B'!J20/1000</f>
        <v>244.19353421268698</v>
      </c>
      <c r="J6" s="43">
        <f>+'CUADRO 1B'!K20/1000</f>
        <v>274.8700328485744</v>
      </c>
      <c r="K6" s="43">
        <f>+'CUADRO 1B'!L20/1000</f>
        <v>289.71289869690401</v>
      </c>
      <c r="L6" s="43">
        <f>+'CUADRO 1B'!M20/1000</f>
        <v>268.20210790656904</v>
      </c>
      <c r="M6" s="43">
        <f>+'CUADRO 1B'!N20/1000</f>
        <v>291.08512685761542</v>
      </c>
      <c r="N6" s="43">
        <f>+'CUADRO 1B'!O20/1000</f>
        <v>310.18180830746923</v>
      </c>
      <c r="O6" s="43">
        <f>+'CUADRO 1B'!P20/1000</f>
        <v>351.4805710375818</v>
      </c>
      <c r="P6" s="43">
        <f>+'CUADRO 1B'!Q20/1000</f>
        <v>350.15715416900423</v>
      </c>
      <c r="Q6" s="43">
        <f>+'CUADRO 1B'!R20/1000</f>
        <v>349.78172425508268</v>
      </c>
      <c r="R6" s="43">
        <f>+'CUADRO 1B'!S20/1000</f>
        <v>333.9072457429163</v>
      </c>
      <c r="S6" s="43">
        <f>+'CUADRO 1B'!T20/1000</f>
        <v>352.25108443576767</v>
      </c>
      <c r="T6" s="43">
        <f>+'CUADRO 1B'!U20/1000</f>
        <v>346.68471771615816</v>
      </c>
      <c r="U6" s="43">
        <f>+'CUADRO 1B'!V20/1000</f>
        <v>361.43600209465495</v>
      </c>
      <c r="V6" s="43">
        <f>+'CUADRO 1B'!W20/1000</f>
        <v>432.76511598949901</v>
      </c>
      <c r="W6" s="43">
        <f>+'CUADRO 1B'!X20/1000</f>
        <v>453.24641101914636</v>
      </c>
      <c r="X6" s="43">
        <f>+'CUADRO 1B'!Y20/1000</f>
        <v>410.80511578678261</v>
      </c>
      <c r="Y6" s="43">
        <f>+'CUADRO 1B'!Z20/1000</f>
        <v>455.56842710721054</v>
      </c>
      <c r="Z6" s="43">
        <f>+'CUADRO 1B'!AA20/1000</f>
        <v>434.64880065290691</v>
      </c>
      <c r="AA6" s="43">
        <f>+'CUADRO 1B'!AB20/1000</f>
        <v>497.71926472652979</v>
      </c>
      <c r="AB6" s="43">
        <f>+'CUADRO 1B'!AC20/1000</f>
        <v>145.87101847828495</v>
      </c>
      <c r="AC6" s="38"/>
      <c r="AD6" s="38"/>
    </row>
    <row r="7" spans="1:30" x14ac:dyDescent="0.25">
      <c r="A7" s="2" t="s">
        <v>96</v>
      </c>
      <c r="B7" s="42">
        <f>+'CUADRO 1B'!C20/'CUADROS 1A'!C20*100</f>
        <v>93.423921630925008</v>
      </c>
      <c r="C7" s="42">
        <f>+'CUADRO 1B'!D20/'CUADROS 1A'!D20*100</f>
        <v>98.791948322470375</v>
      </c>
      <c r="D7" s="42">
        <f>+'CUADRO 1B'!E20/'CUADROS 1A'!E20*100</f>
        <v>89.82914370963465</v>
      </c>
      <c r="E7" s="42">
        <f>+'CUADRO 1B'!F20/'CUADROS 1A'!F20*100</f>
        <v>99.130447480035244</v>
      </c>
      <c r="F7" s="42">
        <f>+'CUADRO 1B'!G20/'CUADROS 1A'!G20*100</f>
        <v>92.07991896102962</v>
      </c>
      <c r="G7" s="42">
        <f>+'CUADRO 1B'!H20/'CUADROS 1A'!H20*100</f>
        <v>102.21799283035644</v>
      </c>
      <c r="H7" s="42">
        <f>+'CUADRO 1B'!I20/'CUADROS 1A'!I20*100</f>
        <v>94.927123571316827</v>
      </c>
      <c r="I7" s="42">
        <f>+'CUADRO 1B'!J20/'CUADROS 1A'!J20*100</f>
        <v>85.998180278067451</v>
      </c>
      <c r="J7" s="42">
        <f>+'CUADRO 1B'!K20/'CUADROS 1A'!K20*100</f>
        <v>97.482056790390033</v>
      </c>
      <c r="K7" s="42">
        <f>+'CUADRO 1B'!L20/'CUADROS 1A'!L20*100</f>
        <v>92.441316691122282</v>
      </c>
      <c r="L7" s="42">
        <f>+'CUADRO 1B'!M20/'CUADROS 1A'!M20*100</f>
        <v>83.743800570310498</v>
      </c>
      <c r="M7" s="42">
        <f>+'CUADRO 1B'!N20/'CUADROS 1A'!N20*100</f>
        <v>93.308447034813781</v>
      </c>
      <c r="N7" s="42">
        <f>+'CUADRO 1B'!O20/'CUADROS 1A'!O20*100</f>
        <v>93.057181549732036</v>
      </c>
      <c r="O7" s="42">
        <f>+'CUADRO 1B'!P20/'CUADROS 1A'!P20*100</f>
        <v>92.99620184165785</v>
      </c>
      <c r="P7" s="42">
        <f>+'CUADRO 1B'!Q20/'CUADROS 1A'!Q20*100</f>
        <v>93.343116789445673</v>
      </c>
      <c r="Q7" s="42">
        <f>+'CUADRO 1B'!R20/'CUADROS 1A'!R20*100</f>
        <v>94.456032859993371</v>
      </c>
      <c r="R7" s="42">
        <f>+'CUADRO 1B'!S20/'CUADROS 1A'!S20*100</f>
        <v>94.07103467934202</v>
      </c>
      <c r="S7" s="42">
        <f>+'CUADRO 1B'!T20/'CUADROS 1A'!T20*100</f>
        <v>94.788706261824814</v>
      </c>
      <c r="T7" s="42">
        <f>+'CUADRO 1B'!U20/'CUADROS 1A'!U20*100</f>
        <v>94.629884651696855</v>
      </c>
      <c r="U7" s="42">
        <f>+'CUADRO 1B'!V20/'CUADROS 1A'!V20*100</f>
        <v>95.391409840097737</v>
      </c>
      <c r="V7" s="42">
        <f>+'CUADRO 1B'!W20/'CUADROS 1A'!W20*100</f>
        <v>93.983619406006426</v>
      </c>
      <c r="W7" s="42">
        <f>+'CUADRO 1B'!X20/'CUADROS 1A'!X20*100</f>
        <v>93.458828008303598</v>
      </c>
      <c r="X7" s="42">
        <f>+'CUADRO 1B'!Y20/'CUADROS 1A'!Y20*100</f>
        <v>93.461970290623725</v>
      </c>
      <c r="Y7" s="42">
        <f>+'CUADRO 1B'!Z20/'CUADROS 1A'!Z20*100</f>
        <v>94.390948554012851</v>
      </c>
      <c r="Z7" s="42">
        <f>+'CUADRO 1B'!AA20/'CUADROS 1A'!AA20*100</f>
        <v>84.367599669079212</v>
      </c>
      <c r="AA7" s="42">
        <f>+'CUADRO 1B'!AB20/'CUADROS 1A'!AB20*100</f>
        <v>94.519069286466589</v>
      </c>
      <c r="AB7" s="42">
        <f>+'CUADRO 1B'!AC20/'CUADROS 1A'!AC20*100</f>
        <v>26.502182105815073</v>
      </c>
      <c r="AC7" s="2"/>
      <c r="AD7" s="2"/>
    </row>
    <row r="8" spans="1:30" x14ac:dyDescent="0.25">
      <c r="A8" s="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2"/>
      <c r="AD8" s="2"/>
    </row>
    <row r="9" spans="1:30" s="77" customFormat="1" ht="11.25" x14ac:dyDescent="0.25"/>
    <row r="10" spans="1:30" s="77" customFormat="1" ht="18" x14ac:dyDescent="0.25">
      <c r="A10" s="78"/>
      <c r="D10" s="127" t="s">
        <v>333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</row>
    <row r="11" spans="1:30" s="77" customFormat="1" x14ac:dyDescent="0.25">
      <c r="A11" s="78"/>
    </row>
    <row r="12" spans="1:30" s="77" customFormat="1" x14ac:dyDescent="0.25">
      <c r="A12" s="78"/>
      <c r="D12" s="128" t="str">
        <f>+'GRAFICO 1'!D11</f>
        <v>(Precios Constantes 2026)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79"/>
      <c r="AA12" s="79"/>
      <c r="AB12" s="79"/>
      <c r="AC12" s="79"/>
      <c r="AD12" s="79"/>
    </row>
    <row r="13" spans="1:30" s="77" customFormat="1" ht="24.75" customHeight="1" x14ac:dyDescent="0.25">
      <c r="A13" s="78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</row>
    <row r="14" spans="1:30" ht="9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 t="e">
        <f>+'CUADRO 1B'!#REF!</f>
        <v>#REF!</v>
      </c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e">
        <f>+'CUADRO 1B'!#REF!</f>
        <v>#REF!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e">
        <f>+'CUADRO 1B'!#REF!</f>
        <v>#REF!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'[3]GRAFICO 2'!A47</f>
        <v>Fuente: Ministerio de Hacienda y Crédito Público.  Ejecución de ingresos y gastos de las entidades del Presupuesto General de la Nación.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'[3]GRAFICO 2'!A48</f>
        <v>Nota 1/: 2000-2021 fuente Ingresos corrientes de la nación Plan Financiero y flujo de caja DGCPTN; y 2022-2025 Sistema Integrado de Información Financiera-SIIF.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 t="str">
        <f>'[3]GRAFICO 2'!A49</f>
        <v>Nota 2/: 2015-2016 la suma del recaudo de la Sobretasa Impuesto sobre la Renta para la Equidad CREE y el Fondo especial Impuesto para la Renta CREE es el registrado en el SIIF.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 t="str">
        <f>'GRAFICO 1'!A49</f>
        <v>Nota 3/: Información a marzo de 2026.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0:Y10"/>
    <mergeCell ref="D12:Y12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5"/>
  <sheetViews>
    <sheetView showGridLines="0" topLeftCell="A9" zoomScaleNormal="100" workbookViewId="0">
      <pane ySplit="7" topLeftCell="A16" activePane="bottomLeft" state="frozen"/>
      <selection activeCell="A9" sqref="A9"/>
      <selection pane="bottomLeft" activeCell="A51" sqref="A51"/>
    </sheetView>
  </sheetViews>
  <sheetFormatPr baseColWidth="10" defaultRowHeight="15" x14ac:dyDescent="0.25"/>
  <cols>
    <col min="2" max="27" width="5.7109375" customWidth="1"/>
    <col min="28" max="28" width="8.28515625" bestFit="1" customWidth="1"/>
  </cols>
  <sheetData>
    <row r="1" spans="1:31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66">
        <f>+'CUADROS 1A'!C9</f>
        <v>2000</v>
      </c>
      <c r="C3" s="66">
        <f>+'CUADROS 1A'!D9</f>
        <v>2001</v>
      </c>
      <c r="D3" s="66">
        <f>+'CUADROS 1A'!E9</f>
        <v>2002</v>
      </c>
      <c r="E3" s="66">
        <f>+'CUADROS 1A'!F9</f>
        <v>2003</v>
      </c>
      <c r="F3" s="66">
        <f>+'CUADROS 1A'!G9</f>
        <v>2004</v>
      </c>
      <c r="G3" s="66" t="str">
        <f>+'CUADROS 1A'!H9</f>
        <v>2005 1/</v>
      </c>
      <c r="H3" s="66">
        <f>+'CUADROS 1A'!I9</f>
        <v>2006</v>
      </c>
      <c r="I3" s="66">
        <f>+'CUADROS 1A'!J9</f>
        <v>2007</v>
      </c>
      <c r="J3" s="66">
        <f>+'CUADROS 1A'!K9</f>
        <v>2008</v>
      </c>
      <c r="K3" s="66">
        <f>+'CUADROS 1A'!L9</f>
        <v>2009</v>
      </c>
      <c r="L3" s="66">
        <f>+'CUADROS 1A'!M9</f>
        <v>2010</v>
      </c>
      <c r="M3" s="66">
        <f>+'CUADROS 1A'!N9</f>
        <v>2011</v>
      </c>
      <c r="N3" s="66">
        <f>+'CUADROS 1A'!O9</f>
        <v>2012</v>
      </c>
      <c r="O3" s="66" t="str">
        <f>+'CUADROS 1A'!P9</f>
        <v>2013 2/</v>
      </c>
      <c r="P3" s="66">
        <f>+'CUADROS 1A'!Q9</f>
        <v>2014</v>
      </c>
      <c r="Q3" s="66">
        <f>+'CUADROS 1A'!R9</f>
        <v>2015</v>
      </c>
      <c r="R3" s="66">
        <f>+'CUADROS 1A'!S9</f>
        <v>2016</v>
      </c>
      <c r="S3" s="66">
        <f>+'CUADROS 1A'!T9</f>
        <v>2017</v>
      </c>
      <c r="T3" s="66">
        <f>+'CUADROS 1A'!U9</f>
        <v>2018</v>
      </c>
      <c r="U3" s="66">
        <f>+'CUADROS 1A'!V9</f>
        <v>2019</v>
      </c>
      <c r="V3" s="66">
        <f>+'CUADROS 1A'!W9</f>
        <v>2020</v>
      </c>
      <c r="W3" s="66">
        <f>+'CUADROS 1A'!X9</f>
        <v>2021</v>
      </c>
      <c r="X3" s="66">
        <f>+'CUADROS 1A'!Y9</f>
        <v>2022</v>
      </c>
      <c r="Y3" s="66">
        <f>+'CUADROS 1A'!Z9</f>
        <v>2023</v>
      </c>
      <c r="Z3" s="66">
        <f>+'CUADROS 1A'!AA9</f>
        <v>2024</v>
      </c>
      <c r="AA3" s="66">
        <v>2025</v>
      </c>
      <c r="AB3" s="66" t="s">
        <v>375</v>
      </c>
      <c r="AC3" s="2"/>
      <c r="AD3" s="2" t="b">
        <f>ISNUMBER(AB3)</f>
        <v>0</v>
      </c>
    </row>
    <row r="4" spans="1:31" x14ac:dyDescent="0.25">
      <c r="A4" s="41" t="str">
        <f>'CUADROS 1A'!B11</f>
        <v>Ingresos Corrientes de la Nación</v>
      </c>
      <c r="B4" s="41">
        <f>'CUADROS 1A'!C11/1000</f>
        <v>71.342821234398798</v>
      </c>
      <c r="C4" s="41">
        <f>'CUADROS 1A'!D11/1000</f>
        <v>86.097565420023983</v>
      </c>
      <c r="D4" s="41">
        <f>'CUADROS 1A'!E11/1000</f>
        <v>91.831104339204558</v>
      </c>
      <c r="E4" s="41">
        <f>'CUADROS 1A'!F11/1000</f>
        <v>94.400610941413547</v>
      </c>
      <c r="F4" s="41">
        <f>'CUADROS 1A'!G11/1000</f>
        <v>103.22206841339445</v>
      </c>
      <c r="G4" s="41">
        <f>'CUADROS 1A'!H11/1000</f>
        <v>104.3518016005746</v>
      </c>
      <c r="H4" s="41">
        <f>'CUADROS 1A'!I11/1000</f>
        <v>118.62668399090607</v>
      </c>
      <c r="I4" s="41">
        <f>'CUADROS 1A'!J11/1000</f>
        <v>131.03175467559436</v>
      </c>
      <c r="J4" s="41">
        <f>'CUADROS 1A'!K11/1000</f>
        <v>149.01130763182124</v>
      </c>
      <c r="K4" s="41">
        <f>'CUADROS 1A'!L11/1000</f>
        <v>166.43918599999361</v>
      </c>
      <c r="L4" s="41">
        <f>'CUADROS 1A'!M11/1000</f>
        <v>152.1806509387626</v>
      </c>
      <c r="M4" s="41">
        <f>'CUADROS 1A'!N11/1000</f>
        <v>154.86271763676643</v>
      </c>
      <c r="N4" s="41">
        <f>'CUADROS 1A'!O11/1000</f>
        <v>180.12947539935902</v>
      </c>
      <c r="O4" s="41">
        <f>'CUADROS 1A'!P11/1000</f>
        <v>201.55462480652818</v>
      </c>
      <c r="P4" s="41">
        <f>'CUADROS 1A'!Q11/1000</f>
        <v>197.80383696750425</v>
      </c>
      <c r="Q4" s="41">
        <f>'CUADROS 1A'!R11/1000</f>
        <v>197.21947447168657</v>
      </c>
      <c r="R4" s="41">
        <f>'CUADROS 1A'!S11/1000</f>
        <v>197.55760565045816</v>
      </c>
      <c r="S4" s="41">
        <f>'CUADROS 1A'!T11/1000</f>
        <v>202.79824601326214</v>
      </c>
      <c r="T4" s="41">
        <f>'CUADROS 1A'!U11/1000</f>
        <v>216.91228462967541</v>
      </c>
      <c r="U4" s="41">
        <f>'CUADROS 1A'!V11/1000</f>
        <v>218.20420179104661</v>
      </c>
      <c r="V4" s="41">
        <f>'CUADROS 1A'!W11/1000</f>
        <v>201.99547739525048</v>
      </c>
      <c r="W4" s="41">
        <f>'CUADROS 1A'!X11/1000</f>
        <v>213.99448769123669</v>
      </c>
      <c r="X4" s="41">
        <f>'CUADROS 1A'!Y11/1000</f>
        <v>212.95642588626245</v>
      </c>
      <c r="Y4" s="41">
        <f>'CUADROS 1A'!Z11/1000</f>
        <v>314.36802517567452</v>
      </c>
      <c r="Z4" s="41">
        <f>'CUADROS 1A'!AA11/1000</f>
        <v>313.32538434994302</v>
      </c>
      <c r="AA4" s="41">
        <f>'CUADROS 1A'!AB11/1000</f>
        <v>315.80146523755388</v>
      </c>
      <c r="AB4" s="41">
        <f>'CUADROS 1A'!AC11/1000</f>
        <v>322.81868851611205</v>
      </c>
      <c r="AC4" s="38"/>
      <c r="AD4" s="38"/>
    </row>
    <row r="5" spans="1:31" x14ac:dyDescent="0.25">
      <c r="A5" s="41" t="str">
        <f>'CUADROS 1A'!B12</f>
        <v>Recursos de Capital de la Nación</v>
      </c>
      <c r="B5" s="41">
        <f>'CUADROS 1A'!C12/1000</f>
        <v>85.505293940590249</v>
      </c>
      <c r="C5" s="41">
        <f>'CUADROS 1A'!D12/1000</f>
        <v>94.877576002602794</v>
      </c>
      <c r="D5" s="41">
        <f>'CUADROS 1A'!E12/1000</f>
        <v>92.343363274823531</v>
      </c>
      <c r="E5" s="41">
        <f>'CUADROS 1A'!F12/1000</f>
        <v>93.601390758813594</v>
      </c>
      <c r="F5" s="41">
        <f>'CUADROS 1A'!G12/1000</f>
        <v>93.672242293401879</v>
      </c>
      <c r="G5" s="41">
        <f>'CUADROS 1A'!H12/1000</f>
        <v>110.69892717602812</v>
      </c>
      <c r="H5" s="41">
        <f>'CUADROS 1A'!I12/1000</f>
        <v>121.86087295836769</v>
      </c>
      <c r="I5" s="41">
        <f>'CUADROS 1A'!J12/1000</f>
        <v>121.01271848732479</v>
      </c>
      <c r="J5" s="41">
        <f>'CUADROS 1A'!K12/1000</f>
        <v>102.13318919118676</v>
      </c>
      <c r="K5" s="41">
        <f>'CUADROS 1A'!L12/1000</f>
        <v>106.96237627554244</v>
      </c>
      <c r="L5" s="41">
        <f>'CUADROS 1A'!M12/1000</f>
        <v>119.57246681787427</v>
      </c>
      <c r="M5" s="41">
        <f>'CUADROS 1A'!N12/1000</f>
        <v>112.51796081115181</v>
      </c>
      <c r="N5" s="41">
        <f>'CUADROS 1A'!O12/1000</f>
        <v>107.17092627315303</v>
      </c>
      <c r="O5" s="41">
        <f>'CUADROS 1A'!P12/1000</f>
        <v>119.89864274012031</v>
      </c>
      <c r="P5" s="41">
        <f>'CUADROS 1A'!Q12/1000</f>
        <v>113.75024860992401</v>
      </c>
      <c r="Q5" s="41">
        <f>'CUADROS 1A'!R12/1000</f>
        <v>113.82901346640313</v>
      </c>
      <c r="R5" s="41">
        <f>'CUADROS 1A'!S12/1000</f>
        <v>101.52644829799188</v>
      </c>
      <c r="S5" s="41">
        <f>'CUADROS 1A'!T12/1000</f>
        <v>119.51122174339784</v>
      </c>
      <c r="T5" s="41">
        <f>'CUADROS 1A'!U12/1000</f>
        <v>107.29290564546791</v>
      </c>
      <c r="U5" s="41">
        <f>'CUADROS 1A'!V12/1000</f>
        <v>118.89485118442666</v>
      </c>
      <c r="V5" s="41">
        <f>'CUADROS 1A'!W12/1000</f>
        <v>155.08868282671719</v>
      </c>
      <c r="W5" s="41">
        <f>'CUADROS 1A'!X12/1000</f>
        <v>189.1501411099072</v>
      </c>
      <c r="X5" s="41">
        <f>'CUADROS 1A'!Y12/1000</f>
        <v>183.01007040841577</v>
      </c>
      <c r="Y5" s="41">
        <f>'CUADROS 1A'!Z12/1000</f>
        <v>123.71998383028991</v>
      </c>
      <c r="Z5" s="41">
        <f>'CUADROS 1A'!AA12/1000</f>
        <v>152.74804076059405</v>
      </c>
      <c r="AA5" s="41">
        <f>'CUADROS 1A'!AB12/1000</f>
        <v>161.56480257963545</v>
      </c>
      <c r="AB5" s="41">
        <f>'CUADROS 1A'!AC12/1000</f>
        <v>176.18939769103102</v>
      </c>
      <c r="AC5" s="38"/>
      <c r="AD5" s="38"/>
    </row>
    <row r="6" spans="1:31" x14ac:dyDescent="0.25">
      <c r="A6" s="41" t="str">
        <f>'CUADROS 1A'!B13</f>
        <v>Contribuciones Parafiscales de la Nación</v>
      </c>
      <c r="B6" s="41">
        <f>'CUADROS 1A'!C13/1000</f>
        <v>2.7575788421820477</v>
      </c>
      <c r="C6" s="41">
        <f>'CUADROS 1A'!D13/1000</f>
        <v>3.5263218214167718</v>
      </c>
      <c r="D6" s="41">
        <f>'CUADROS 1A'!E13/1000</f>
        <v>1.1771971565988588</v>
      </c>
      <c r="E6" s="41">
        <f>'CUADROS 1A'!F13/1000</f>
        <v>2.4375962136969735</v>
      </c>
      <c r="F6" s="41">
        <f>'CUADROS 1A'!G13/1000</f>
        <v>1.3559457920952604</v>
      </c>
      <c r="G6" s="41">
        <f>'CUADROS 1A'!H13/1000</f>
        <v>1.4425844824981795</v>
      </c>
      <c r="H6" s="41">
        <f>'CUADROS 1A'!I13/1000</f>
        <v>1.5340022155452702</v>
      </c>
      <c r="I6" s="41">
        <f>'CUADROS 1A'!J13/1000</f>
        <v>1.5099204293665298</v>
      </c>
      <c r="J6" s="41">
        <f>'CUADROS 1A'!K13/1000</f>
        <v>1.6468366627998146</v>
      </c>
      <c r="K6" s="41">
        <f>'CUADROS 1A'!L13/1000</f>
        <v>1.8422862534657594</v>
      </c>
      <c r="L6" s="41">
        <f>'CUADROS 1A'!M13/1000</f>
        <v>2.4618385004481329</v>
      </c>
      <c r="M6" s="41">
        <f>'CUADROS 1A'!N13/1000</f>
        <v>1.8502412208321932</v>
      </c>
      <c r="N6" s="41">
        <f>'CUADROS 1A'!O13/1000</f>
        <v>2.1018124226860042</v>
      </c>
      <c r="O6" s="41">
        <f>'CUADROS 1A'!P13/1000</f>
        <v>2.381870413331769</v>
      </c>
      <c r="P6" s="41">
        <f>'CUADROS 1A'!Q13/1000</f>
        <v>2.4399084921287653</v>
      </c>
      <c r="Q6" s="41">
        <f>'CUADROS 1A'!R13/1000</f>
        <v>2.4405978208327892</v>
      </c>
      <c r="R6" s="41">
        <f>'CUADROS 1A'!S13/1000</f>
        <v>2.6301305721599451</v>
      </c>
      <c r="S6" s="41">
        <f>'CUADROS 1A'!T13/1000</f>
        <v>2.6906098773321299</v>
      </c>
      <c r="T6" s="41">
        <f>'CUADROS 1A'!U13/1000</f>
        <v>3.0371417522742692</v>
      </c>
      <c r="U6" s="41">
        <f>'CUADROS 1A'!V13/1000</f>
        <v>3.1553997684295747</v>
      </c>
      <c r="V6" s="41">
        <f>'CUADROS 1A'!W13/1000</f>
        <v>3.3345568773717269</v>
      </c>
      <c r="W6" s="41">
        <f>'CUADROS 1A'!X13/1000</f>
        <v>3.4063868128392416</v>
      </c>
      <c r="X6" s="41">
        <f>'CUADROS 1A'!Y13/1000</f>
        <v>3.0347880032638987</v>
      </c>
      <c r="Y6" s="41">
        <f>'CUADROS 1A'!Z13/1000</f>
        <v>3.0878432953283985</v>
      </c>
      <c r="Z6" s="41">
        <f>'CUADROS 1A'!AA13/1000</f>
        <v>3.368507127690715</v>
      </c>
      <c r="AA6" s="41">
        <f>'CUADROS 1A'!AB13/1000</f>
        <v>4.158860132020064</v>
      </c>
      <c r="AB6" s="41">
        <f>'CUADROS 1A'!AC13/1000</f>
        <v>4.2630200438719994</v>
      </c>
      <c r="AC6" s="38"/>
      <c r="AD6" s="38"/>
    </row>
    <row r="7" spans="1:31" x14ac:dyDescent="0.25">
      <c r="A7" s="41" t="str">
        <f>'CUADROS 1A'!B14</f>
        <v>Fondos Especiales de la Nación</v>
      </c>
      <c r="B7" s="41">
        <f>'CUADROS 1A'!C14/1000</f>
        <v>8.9044496136800273</v>
      </c>
      <c r="C7" s="41">
        <f>'CUADROS 1A'!D14/1000</f>
        <v>11.060638907413344</v>
      </c>
      <c r="D7" s="41">
        <f>'CUADROS 1A'!E14/1000</f>
        <v>9.1484368806712482</v>
      </c>
      <c r="E7" s="41">
        <f>'CUADROS 1A'!F14/1000</f>
        <v>7.4346299476173918</v>
      </c>
      <c r="F7" s="41">
        <f>'CUADROS 1A'!G14/1000</f>
        <v>9.3416785735704106</v>
      </c>
      <c r="G7" s="41">
        <f>'CUADROS 1A'!H14/1000</f>
        <v>8.8816199918899734</v>
      </c>
      <c r="H7" s="41">
        <f>'CUADROS 1A'!I14/1000</f>
        <v>11.411478091956919</v>
      </c>
      <c r="I7" s="41">
        <f>'CUADROS 1A'!J14/1000</f>
        <v>11.878445199691685</v>
      </c>
      <c r="J7" s="41">
        <f>'CUADROS 1A'!K14/1000</f>
        <v>9.3502922617627622</v>
      </c>
      <c r="K7" s="41">
        <f>'CUADROS 1A'!L14/1000</f>
        <v>13.410435731110297</v>
      </c>
      <c r="L7" s="41">
        <f>'CUADROS 1A'!M14/1000</f>
        <v>19.087160432295217</v>
      </c>
      <c r="M7" s="41">
        <f>'CUADROS 1A'!N14/1000</f>
        <v>16.146677255618094</v>
      </c>
      <c r="N7" s="41">
        <f>'CUADROS 1A'!O14/1000</f>
        <v>17.2604325107954</v>
      </c>
      <c r="O7" s="41">
        <f>'CUADROS 1A'!P14/1000</f>
        <v>25.659478935789796</v>
      </c>
      <c r="P7" s="41">
        <f>'CUADROS 1A'!Q14/1000</f>
        <v>39.395364678145377</v>
      </c>
      <c r="Q7" s="41">
        <f>'CUADROS 1A'!R14/1000</f>
        <v>34.954966230596483</v>
      </c>
      <c r="R7" s="41">
        <f>'CUADROS 1A'!S14/1000</f>
        <v>30.705996657999119</v>
      </c>
      <c r="S7" s="41">
        <f>'CUADROS 1A'!T14/1000</f>
        <v>22.929760916228805</v>
      </c>
      <c r="T7" s="41">
        <f>'CUADROS 1A'!U14/1000</f>
        <v>17.529160435226618</v>
      </c>
      <c r="U7" s="41">
        <f>'CUADROS 1A'!V14/1000</f>
        <v>16.166477333532796</v>
      </c>
      <c r="V7" s="41">
        <f>'CUADROS 1A'!W14/1000</f>
        <v>77.998401242597296</v>
      </c>
      <c r="W7" s="41">
        <f>'CUADROS 1A'!X14/1000</f>
        <v>52.001267896142231</v>
      </c>
      <c r="X7" s="41">
        <f>'CUADROS 1A'!Y14/1000</f>
        <v>16.988844110368106</v>
      </c>
      <c r="Y7" s="41">
        <f>'CUADROS 1A'!Z14/1000</f>
        <v>16.625177510607649</v>
      </c>
      <c r="Z7" s="41">
        <f>'CUADROS 1A'!AA14/1000</f>
        <v>16.487046920678182</v>
      </c>
      <c r="AA7" s="41">
        <f>'CUADROS 1A'!AB14/1000</f>
        <v>17.897623620021601</v>
      </c>
      <c r="AB7" s="41">
        <f>'CUADROS 1A'!AC14/1000</f>
        <v>17.482810297839002</v>
      </c>
      <c r="AC7" s="38"/>
      <c r="AD7" s="38"/>
    </row>
    <row r="8" spans="1:31" x14ac:dyDescent="0.25">
      <c r="A8" s="39" t="s">
        <v>334</v>
      </c>
      <c r="B8" s="68">
        <f>'CUADROS 1A'!C10/1000</f>
        <v>168.51014363085113</v>
      </c>
      <c r="C8" s="68">
        <f>'CUADROS 1A'!D10/1000</f>
        <v>195.56210215145691</v>
      </c>
      <c r="D8" s="68">
        <f>'CUADROS 1A'!E10/1000</f>
        <v>194.50010165129817</v>
      </c>
      <c r="E8" s="68">
        <f>'CUADROS 1A'!F10/1000</f>
        <v>197.8742278615415</v>
      </c>
      <c r="F8" s="68">
        <f>'CUADROS 1A'!G10/1000</f>
        <v>207.59193507246198</v>
      </c>
      <c r="G8" s="68">
        <f>'CUADROS 1A'!H10/1000</f>
        <v>225.37493325099089</v>
      </c>
      <c r="H8" s="68">
        <f>'CUADROS 1A'!I10/1000</f>
        <v>253.43303725677598</v>
      </c>
      <c r="I8" s="68">
        <f>'CUADROS 1A'!J10/1000</f>
        <v>265.4328387919773</v>
      </c>
      <c r="J8" s="68">
        <f>'CUADROS 1A'!K10/1000</f>
        <v>262.14162574757052</v>
      </c>
      <c r="K8" s="68">
        <f>'CUADROS 1A'!L10/1000</f>
        <v>288.65428426011209</v>
      </c>
      <c r="L8" s="68">
        <f>'CUADROS 1A'!M10/1000</f>
        <v>293.30211668938023</v>
      </c>
      <c r="M8" s="68">
        <f>'CUADROS 1A'!N10/1000</f>
        <v>285.3775969243685</v>
      </c>
      <c r="N8" s="68">
        <f>'CUADROS 1A'!O10/1000</f>
        <v>306.66264660599347</v>
      </c>
      <c r="O8" s="68">
        <f>'CUADROS 1A'!P10/1000</f>
        <v>349.49461689577009</v>
      </c>
      <c r="P8" s="68">
        <f>'CUADROS 1A'!Q10/1000</f>
        <v>353.38935874770243</v>
      </c>
      <c r="Q8" s="68">
        <f>'CUADROS 1A'!R10/1000</f>
        <v>348.44405198951893</v>
      </c>
      <c r="R8" s="68">
        <f>'CUADROS 1A'!S10/1000</f>
        <v>332.42018117860914</v>
      </c>
      <c r="S8" s="68">
        <f>'CUADROS 1A'!T10/1000</f>
        <v>347.92983855022095</v>
      </c>
      <c r="T8" s="68">
        <f>'CUADROS 1A'!U10/1000</f>
        <v>344.77149246264423</v>
      </c>
      <c r="U8" s="68">
        <f>'CUADROS 1A'!V10/1000</f>
        <v>356.42093007743568</v>
      </c>
      <c r="V8" s="68">
        <f>'CUADROS 1A'!W10/1000</f>
        <v>438.41711834193666</v>
      </c>
      <c r="W8" s="68">
        <f>'CUADROS 1A'!X10/1000</f>
        <v>458.55228351012528</v>
      </c>
      <c r="X8" s="68">
        <f>'CUADROS 1A'!Y10/1000</f>
        <v>415.99012840831023</v>
      </c>
      <c r="Y8" s="68">
        <f>'CUADROS 1A'!Z10/1000</f>
        <v>457.80102981190049</v>
      </c>
      <c r="Z8" s="68">
        <f>'CUADROS 1A'!AA10/1000</f>
        <v>485.92897915890592</v>
      </c>
      <c r="AA8" s="68">
        <f>'CUADROS 1A'!AB10/1000</f>
        <v>499.42275156923102</v>
      </c>
      <c r="AB8" s="68">
        <f>'CUADROS 1A'!AC10/1000</f>
        <v>520.75391654885402</v>
      </c>
      <c r="AC8" s="38"/>
      <c r="AD8" s="38"/>
    </row>
    <row r="9" spans="1:31" x14ac:dyDescent="0.25">
      <c r="A9" s="39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38"/>
      <c r="AD9" s="38"/>
    </row>
    <row r="10" spans="1:31" s="77" customFormat="1" ht="11.25" x14ac:dyDescent="0.25"/>
    <row r="11" spans="1:31" s="77" customFormat="1" ht="18" x14ac:dyDescent="0.25">
      <c r="A11" s="78"/>
      <c r="D11" s="127" t="s">
        <v>338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</row>
    <row r="12" spans="1:31" s="77" customFormat="1" x14ac:dyDescent="0.25">
      <c r="A12" s="78"/>
    </row>
    <row r="13" spans="1:31" s="77" customFormat="1" x14ac:dyDescent="0.25">
      <c r="A13" s="78"/>
      <c r="D13" s="128" t="str">
        <f>+'GRAFICO 2'!D12</f>
        <v>(Precios Constantes 2026)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77" customFormat="1" ht="24.75" customHeight="1" x14ac:dyDescent="0.25">
      <c r="A14" s="78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</row>
    <row r="15" spans="1:31" ht="9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6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64" t="str">
        <f>'[3]GRAFICO 3'!A46</f>
        <v>Fuente: Ministerio de Hacienda y Crédito Público.  Ejecución de ingresos y gastos de las entidades del Presupuesto General de la Nación.</v>
      </c>
      <c r="B47" s="2"/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64" t="str">
        <f>'[3]GRAFICO 3'!A47</f>
        <v>Nota 1/: En ingresos del presupuesto nacional 2005 no incluye ingresos por $1,486 mm de la Ley de Financiamiento que el Congreso de la República no aprobó.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64" t="str">
        <f>'[3]GRAFICO 3'!A48</f>
        <v>Nota 2/: En ingresos del presupuesto nacional 2013 Incluye sustitución de ingresos CREE contenidos en los Decretos 850 y 939 de 2013. Los cuales no fueron modificados en ingresos estapúblicos.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64" t="str">
        <f>'GRAFICO 2'!A51</f>
        <v>Nota 3/: Información a marzo de 2026.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11:AE11"/>
    <mergeCell ref="D13:AE13"/>
  </mergeCells>
  <phoneticPr fontId="22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1"/>
  <sheetViews>
    <sheetView showGridLines="0" topLeftCell="A10" zoomScaleNormal="100" workbookViewId="0">
      <pane ySplit="6" topLeftCell="A16" activePane="bottomLeft" state="frozen"/>
      <selection activeCell="A10" sqref="A10"/>
      <selection pane="bottomLeft" activeCell="A50" sqref="A50"/>
    </sheetView>
  </sheetViews>
  <sheetFormatPr baseColWidth="10" defaultRowHeight="15" x14ac:dyDescent="0.25"/>
  <cols>
    <col min="1" max="1" width="16.140625" customWidth="1"/>
    <col min="2" max="2" width="7" bestFit="1" customWidth="1"/>
    <col min="3" max="9" width="6" bestFit="1" customWidth="1"/>
    <col min="10" max="12" width="7" bestFit="1" customWidth="1"/>
    <col min="13" max="13" width="6.85546875" customWidth="1"/>
    <col min="14" max="27" width="7" bestFit="1" customWidth="1"/>
    <col min="28" max="28" width="8.140625" customWidth="1"/>
  </cols>
  <sheetData>
    <row r="1" spans="1:31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25">
      <c r="A4" s="41" t="str">
        <f>'CUADRO 1B'!B11</f>
        <v>Ingresos Corrientes de la Nación 1/</v>
      </c>
      <c r="B4" s="123">
        <f>'CUADRO 1B'!C11/1000</f>
        <v>73.070584178924719</v>
      </c>
      <c r="C4" s="123">
        <f>'CUADRO 1B'!D11/1000</f>
        <v>85.536685182505266</v>
      </c>
      <c r="D4" s="123">
        <f>'CUADRO 1B'!E11/1000</f>
        <v>86.450372848673027</v>
      </c>
      <c r="E4" s="123">
        <f>'CUADRO 1B'!F11/1000</f>
        <v>93.811871286253563</v>
      </c>
      <c r="F4" s="123">
        <f>'CUADRO 1B'!G11/1000</f>
        <v>103.60782760963517</v>
      </c>
      <c r="G4" s="123">
        <f>'CUADRO 1B'!H11/1000</f>
        <v>113.91834764839275</v>
      </c>
      <c r="H4" s="123">
        <f>'CUADRO 1B'!I11/1000</f>
        <v>131.92844261833449</v>
      </c>
      <c r="I4" s="123">
        <f>'CUADRO 1B'!J11/1000</f>
        <v>140.02062464766038</v>
      </c>
      <c r="J4" s="123">
        <f>'CUADRO 1B'!K11/1000</f>
        <v>146.32527924012771</v>
      </c>
      <c r="K4" s="123">
        <f>'CUADRO 1B'!L11/1000</f>
        <v>144.83403682239796</v>
      </c>
      <c r="L4" s="123">
        <f>'CUADRO 1B'!M11/1000</f>
        <v>145.25732676629181</v>
      </c>
      <c r="M4" s="123">
        <f>'CUADRO 1B'!N11/1000</f>
        <v>174.4607676461433</v>
      </c>
      <c r="N4" s="123">
        <f>'CUADRO 1B'!O11/1000</f>
        <v>194.13554030487074</v>
      </c>
      <c r="O4" s="123">
        <f>'CUADRO 1B'!P11/1000</f>
        <v>195.06462522317503</v>
      </c>
      <c r="P4" s="123">
        <f>'CUADRO 1B'!Q11/1000</f>
        <v>183.60080267180905</v>
      </c>
      <c r="Q4" s="123">
        <f>'CUADRO 1B'!R11/1000</f>
        <v>190.88037551885623</v>
      </c>
      <c r="R4" s="123">
        <f>'CUADRO 1B'!S11/1000</f>
        <v>184.13216600644827</v>
      </c>
      <c r="S4" s="123">
        <f>'CUADRO 1B'!T11/1000</f>
        <v>208.0325942529565</v>
      </c>
      <c r="T4" s="123">
        <f>'CUADRO 1B'!U11/1000</f>
        <v>208.33469753349974</v>
      </c>
      <c r="U4" s="123">
        <f>'CUADRO 1B'!V11/1000</f>
        <v>231.51982813166714</v>
      </c>
      <c r="V4" s="123">
        <f>'CUADRO 1B'!W11/1000</f>
        <v>197.38690623808014</v>
      </c>
      <c r="W4" s="123">
        <f>'CUADRO 1B'!X11/1000</f>
        <v>229.04918712702244</v>
      </c>
      <c r="X4" s="123">
        <f>'CUADRO 1B'!Y11/1000</f>
        <v>265.83901977761582</v>
      </c>
      <c r="Y4" s="123">
        <f>'CUADRO 1B'!Z11/1000</f>
        <v>301.30897593344361</v>
      </c>
      <c r="Z4" s="123">
        <f>'CUADRO 1B'!AA11/1000</f>
        <v>267.97935560154667</v>
      </c>
      <c r="AA4" s="123">
        <f>'CUADRO 1B'!AB11/1000</f>
        <v>281.29782554741382</v>
      </c>
      <c r="AB4" s="41">
        <f>'CUADRO 1B'!AC11/1000</f>
        <v>72.921065743528587</v>
      </c>
      <c r="AC4" s="38"/>
      <c r="AD4" s="38"/>
    </row>
    <row r="5" spans="1:31" x14ac:dyDescent="0.25">
      <c r="A5" s="41" t="str">
        <f>'CUADRO 1B'!B12</f>
        <v>Recursos de Capital de la Nación</v>
      </c>
      <c r="B5" s="123">
        <f>'CUADRO 1B'!C12/1000</f>
        <v>75.961649656720184</v>
      </c>
      <c r="C5" s="123">
        <f>'CUADRO 1B'!D12/1000</f>
        <v>102.19684219369812</v>
      </c>
      <c r="D5" s="123">
        <f>'CUADRO 1B'!E12/1000</f>
        <v>73.898983371589807</v>
      </c>
      <c r="E5" s="123">
        <f>'CUADRO 1B'!F12/1000</f>
        <v>92.192719248056946</v>
      </c>
      <c r="F5" s="123">
        <f>'CUADRO 1B'!G12/1000</f>
        <v>76.860144438378867</v>
      </c>
      <c r="G5" s="123">
        <f>'CUADRO 1B'!H12/1000</f>
        <v>105.49160932407774</v>
      </c>
      <c r="H5" s="123">
        <f>'CUADRO 1B'!I12/1000</f>
        <v>95.926636065452016</v>
      </c>
      <c r="I5" s="123">
        <f>'CUADRO 1B'!J12/1000</f>
        <v>70.476384102548678</v>
      </c>
      <c r="J5" s="123">
        <f>'CUADRO 1B'!K12/1000</f>
        <v>95.282789094299119</v>
      </c>
      <c r="K5" s="123">
        <f>'CUADRO 1B'!L12/1000</f>
        <v>110.21210385505093</v>
      </c>
      <c r="L5" s="123">
        <f>'CUADRO 1B'!M12/1000</f>
        <v>86.45035137421452</v>
      </c>
      <c r="M5" s="123">
        <f>'CUADRO 1B'!N12/1000</f>
        <v>86.126759712461563</v>
      </c>
      <c r="N5" s="123">
        <f>'CUADRO 1B'!O12/1000</f>
        <v>76.279238691500012</v>
      </c>
      <c r="O5" s="123">
        <f>'CUADRO 1B'!P12/1000</f>
        <v>105.73138917952156</v>
      </c>
      <c r="P5" s="123">
        <f>'CUADRO 1B'!Q12/1000</f>
        <v>101.89631610357758</v>
      </c>
      <c r="Q5" s="123">
        <f>'CUADRO 1B'!R12/1000</f>
        <v>99.478481435791153</v>
      </c>
      <c r="R5" s="123">
        <f>'CUADRO 1B'!S12/1000</f>
        <v>91.943674762121347</v>
      </c>
      <c r="S5" s="123">
        <f>'CUADRO 1B'!T12/1000</f>
        <v>91.370940991994587</v>
      </c>
      <c r="T5" s="123">
        <f>'CUADRO 1B'!U12/1000</f>
        <v>92.771609058822776</v>
      </c>
      <c r="U5" s="123">
        <f>'CUADRO 1B'!V12/1000</f>
        <v>83.897586347830753</v>
      </c>
      <c r="V5" s="123">
        <f>'CUADRO 1B'!W12/1000</f>
        <v>158.35141823302581</v>
      </c>
      <c r="W5" s="123">
        <f>'CUADRO 1B'!X12/1000</f>
        <v>135.04063323037812</v>
      </c>
      <c r="X5" s="123">
        <f>'CUADRO 1B'!Y12/1000</f>
        <v>91.61800342043486</v>
      </c>
      <c r="Y5" s="123">
        <f>'CUADRO 1B'!Z12/1000</f>
        <v>103.50130548665592</v>
      </c>
      <c r="Z5" s="123">
        <f>'CUADRO 1B'!AA12/1000</f>
        <v>111.41550028220261</v>
      </c>
      <c r="AA5" s="123">
        <f>'CUADRO 1B'!AB12/1000</f>
        <v>160.03705846023328</v>
      </c>
      <c r="AB5" s="41">
        <f>'CUADRO 1B'!AC12/1000</f>
        <v>60.995304327083495</v>
      </c>
      <c r="AC5" s="38"/>
      <c r="AD5" s="38"/>
    </row>
    <row r="6" spans="1:31" x14ac:dyDescent="0.25">
      <c r="A6" s="41" t="str">
        <f>'CUADRO 1B'!B13</f>
        <v>Contribuciones Parafiscales de la Nación</v>
      </c>
      <c r="B6" s="123">
        <f>'CUADRO 1B'!C13/1000</f>
        <v>0</v>
      </c>
      <c r="C6" s="123">
        <f>'CUADRO 1B'!D13/1000</f>
        <v>0</v>
      </c>
      <c r="D6" s="123">
        <f>'CUADRO 1B'!E13/1000</f>
        <v>2.0658757206654244</v>
      </c>
      <c r="E6" s="123">
        <f>'CUADRO 1B'!F13/1000</f>
        <v>0</v>
      </c>
      <c r="F6" s="123">
        <f>'CUADRO 1B'!G13/1000</f>
        <v>0</v>
      </c>
      <c r="G6" s="123">
        <f>'CUADRO 1B'!H13/1000</f>
        <v>0</v>
      </c>
      <c r="H6" s="123">
        <f>'CUADRO 1B'!I13/1000</f>
        <v>0</v>
      </c>
      <c r="I6" s="123">
        <f>'CUADRO 1B'!J13/1000</f>
        <v>1.5161919510675437</v>
      </c>
      <c r="J6" s="123">
        <f>'CUADRO 1B'!K13/1000</f>
        <v>1.4459927518244884</v>
      </c>
      <c r="K6" s="123">
        <f>'CUADRO 1B'!L13/1000</f>
        <v>0.46415891183930985</v>
      </c>
      <c r="L6" s="123">
        <f>'CUADRO 1B'!M13/1000</f>
        <v>0</v>
      </c>
      <c r="M6" s="123">
        <f>'CUADRO 1B'!N13/1000</f>
        <v>2.2015049557679274</v>
      </c>
      <c r="N6" s="123">
        <f>'CUADRO 1B'!O13/1000</f>
        <v>1.2777036597859359</v>
      </c>
      <c r="O6" s="123">
        <f>'CUADRO 1B'!P13/1000</f>
        <v>3.4974873401637647</v>
      </c>
      <c r="P6" s="123">
        <f>'CUADRO 1B'!Q13/1000</f>
        <v>3.7988479764432284</v>
      </c>
      <c r="Q6" s="123">
        <f>'CUADRO 1B'!R13/1000</f>
        <v>2.5383860719860953</v>
      </c>
      <c r="R6" s="123">
        <f>'CUADRO 1B'!S13/1000</f>
        <v>2.7551444060544261</v>
      </c>
      <c r="S6" s="123">
        <f>'CUADRO 1B'!T13/1000</f>
        <v>2.843980839502589</v>
      </c>
      <c r="T6" s="123">
        <f>'CUADRO 1B'!U13/1000</f>
        <v>3.1279125833153367</v>
      </c>
      <c r="U6" s="123">
        <f>'CUADRO 1B'!V13/1000</f>
        <v>3.1864945363855526</v>
      </c>
      <c r="V6" s="123">
        <f>'CUADRO 1B'!W13/1000</f>
        <v>3.2419375173200375</v>
      </c>
      <c r="W6" s="123">
        <f>'CUADRO 1B'!X13/1000</f>
        <v>3.2242244715554</v>
      </c>
      <c r="X6" s="123">
        <f>'CUADRO 1B'!Y13/1000</f>
        <v>3.3325255328255872</v>
      </c>
      <c r="Y6" s="123">
        <f>'CUADRO 1B'!Z13/1000</f>
        <v>2.9155834724660172</v>
      </c>
      <c r="Z6" s="123">
        <f>'CUADRO 1B'!AA13/1000</f>
        <v>3.8670690670647971</v>
      </c>
      <c r="AA6" s="123">
        <f>'CUADRO 1B'!AB13/1000</f>
        <v>4.0538890541935819</v>
      </c>
      <c r="AB6" s="41">
        <f>'CUADRO 1B'!AC13/1000</f>
        <v>0.95404654176155002</v>
      </c>
      <c r="AC6" s="38"/>
      <c r="AD6" s="38"/>
    </row>
    <row r="7" spans="1:31" x14ac:dyDescent="0.25">
      <c r="A7" s="41" t="str">
        <f>'CUADRO 1B'!B14</f>
        <v>Fondos Especiales de la Nación</v>
      </c>
      <c r="B7" s="123">
        <f>'CUADRO 1B'!C14/1000</f>
        <v>10.144543445060451</v>
      </c>
      <c r="C7" s="123">
        <f>'CUADRO 1B'!D14/1000</f>
        <v>6.7529272118872097</v>
      </c>
      <c r="D7" s="123">
        <f>'CUADRO 1B'!E14/1000</f>
        <v>7.764120063120008</v>
      </c>
      <c r="E7" s="123">
        <f>'CUADRO 1B'!F14/1000</f>
        <v>9.2262985535483377</v>
      </c>
      <c r="F7" s="123">
        <f>'CUADRO 1B'!G14/1000</f>
        <v>8.8316543319502703</v>
      </c>
      <c r="G7" s="123">
        <f>'CUADRO 1B'!H14/1000</f>
        <v>10.177707908117023</v>
      </c>
      <c r="H7" s="123">
        <f>'CUADRO 1B'!I14/1000</f>
        <v>10.75745366231139</v>
      </c>
      <c r="I7" s="123">
        <f>'CUADRO 1B'!J14/1000</f>
        <v>12.153045089218015</v>
      </c>
      <c r="J7" s="123">
        <f>'CUADRO 1B'!K14/1000</f>
        <v>9.9597902027353289</v>
      </c>
      <c r="K7" s="123">
        <f>'CUADRO 1B'!L14/1000</f>
        <v>9.04327998158392</v>
      </c>
      <c r="L7" s="123">
        <f>'CUADRO 1B'!M14/1000</f>
        <v>10.099259078056086</v>
      </c>
      <c r="M7" s="123">
        <f>'CUADRO 1B'!N14/1000</f>
        <v>10.860277171565922</v>
      </c>
      <c r="N7" s="123">
        <f>'CUADRO 1B'!O14/1000</f>
        <v>12.117563682555632</v>
      </c>
      <c r="O7" s="123">
        <f>'CUADRO 1B'!P14/1000</f>
        <v>19.727235754721836</v>
      </c>
      <c r="P7" s="123">
        <f>'CUADRO 1B'!Q14/1000</f>
        <v>36.623867954498053</v>
      </c>
      <c r="Q7" s="123">
        <f>'CUADRO 1B'!R14/1000</f>
        <v>32.785495326493773</v>
      </c>
      <c r="R7" s="123">
        <f>'CUADRO 1B'!S14/1000</f>
        <v>30.124424421700525</v>
      </c>
      <c r="S7" s="123">
        <f>'CUADRO 1B'!T14/1000</f>
        <v>23.966212621591577</v>
      </c>
      <c r="T7" s="123">
        <f>'CUADRO 1B'!U14/1000</f>
        <v>18.071752569409902</v>
      </c>
      <c r="U7" s="123">
        <f>'CUADRO 1B'!V14/1000</f>
        <v>17.661671360995776</v>
      </c>
      <c r="V7" s="123">
        <f>'CUADRO 1B'!W14/1000</f>
        <v>50.477146054421652</v>
      </c>
      <c r="W7" s="123">
        <f>'CUADRO 1B'!X14/1000</f>
        <v>58.854899736910845</v>
      </c>
      <c r="X7" s="123">
        <f>'CUADRO 1B'!Y14/1000</f>
        <v>20.387139712894914</v>
      </c>
      <c r="Y7" s="123">
        <f>'CUADRO 1B'!Z14/1000</f>
        <v>19.260194181821973</v>
      </c>
      <c r="Z7" s="123">
        <f>'CUADRO 1B'!AA14/1000</f>
        <v>19.043679084120637</v>
      </c>
      <c r="AA7" s="123">
        <f>'CUADRO 1B'!AB14/1000</f>
        <v>20.514802378021638</v>
      </c>
      <c r="AB7" s="41">
        <f>'CUADRO 1B'!AC14/1000</f>
        <v>4.6943421927751396</v>
      </c>
      <c r="AC7" s="38"/>
      <c r="AD7" s="38"/>
    </row>
    <row r="8" spans="1:31" x14ac:dyDescent="0.25">
      <c r="A8" s="39" t="s">
        <v>335</v>
      </c>
      <c r="B8" s="43">
        <f>'CUADRO 1B'!C10/1000</f>
        <v>159.17677728070538</v>
      </c>
      <c r="C8" s="43">
        <f>'CUADRO 1B'!D10/1000</f>
        <v>194.4864545880906</v>
      </c>
      <c r="D8" s="43">
        <f>'CUADRO 1B'!E10/1000</f>
        <v>170.17935200404827</v>
      </c>
      <c r="E8" s="43">
        <f>'CUADRO 1B'!F10/1000</f>
        <v>195.23088908785886</v>
      </c>
      <c r="F8" s="43">
        <f>'CUADRO 1B'!G10/1000</f>
        <v>189.29962637996428</v>
      </c>
      <c r="G8" s="43">
        <f>'CUADRO 1B'!H10/1000</f>
        <v>229.58766488058751</v>
      </c>
      <c r="H8" s="43">
        <f>'CUADRO 1B'!I10/1000</f>
        <v>238.61253234609791</v>
      </c>
      <c r="I8" s="43">
        <f>'CUADRO 1B'!J10/1000</f>
        <v>224.1662457904946</v>
      </c>
      <c r="J8" s="43">
        <f>'CUADRO 1B'!K10/1000</f>
        <v>253.01385128898664</v>
      </c>
      <c r="K8" s="43">
        <f>'CUADRO 1B'!L10/1000</f>
        <v>264.5535795708721</v>
      </c>
      <c r="L8" s="43">
        <f>'CUADRO 1B'!M10/1000</f>
        <v>241.80693721856241</v>
      </c>
      <c r="M8" s="43">
        <f>'CUADRO 1B'!N10/1000</f>
        <v>273.64930948593877</v>
      </c>
      <c r="N8" s="43">
        <f>'CUADRO 1B'!O10/1000</f>
        <v>283.81004633871231</v>
      </c>
      <c r="O8" s="43">
        <f>'CUADRO 1B'!P10/1000</f>
        <v>324.02073749758216</v>
      </c>
      <c r="P8" s="43">
        <f>'CUADRO 1B'!Q10/1000</f>
        <v>325.91983470632795</v>
      </c>
      <c r="Q8" s="43">
        <f>'CUADRO 1B'!R10/1000</f>
        <v>325.68273835312721</v>
      </c>
      <c r="R8" s="43">
        <f>'CUADRO 1B'!S10/1000</f>
        <v>308.95540959632456</v>
      </c>
      <c r="S8" s="43">
        <f>'CUADRO 1B'!T10/1000</f>
        <v>326.21372870604529</v>
      </c>
      <c r="T8" s="43">
        <f>'CUADRO 1B'!U10/1000</f>
        <v>322.30597174504771</v>
      </c>
      <c r="U8" s="43">
        <f>'CUADRO 1B'!V10/1000</f>
        <v>336.2655803768792</v>
      </c>
      <c r="V8" s="43">
        <f>'CUADRO 1B'!W10/1000</f>
        <v>409.45740804284765</v>
      </c>
      <c r="W8" s="43">
        <f>'CUADRO 1B'!X10/1000</f>
        <v>426.16894456586681</v>
      </c>
      <c r="X8" s="43">
        <f>'CUADRO 1B'!Y10/1000</f>
        <v>381.17668844377124</v>
      </c>
      <c r="Y8" s="43">
        <f>'CUADRO 1B'!Z10/1000</f>
        <v>426.98605907438753</v>
      </c>
      <c r="Z8" s="43">
        <f>'CUADRO 1B'!AA10/1000</f>
        <v>402.30560403493467</v>
      </c>
      <c r="AA8" s="43">
        <f>'CUADRO 1B'!AB10/1000</f>
        <v>465.90357543986238</v>
      </c>
      <c r="AB8" s="43">
        <f>'CUADRO 1B'!AC10/1000</f>
        <v>139.56475880514876</v>
      </c>
      <c r="AC8" s="38"/>
      <c r="AD8" s="38"/>
    </row>
    <row r="9" spans="1:31" x14ac:dyDescent="0.25">
      <c r="A9" s="2" t="s">
        <v>96</v>
      </c>
      <c r="B9" s="124">
        <f>'CUADRO 1B'!C10/'CUADROS 1A'!C10*100</f>
        <v>94.461243608816801</v>
      </c>
      <c r="C9" s="124">
        <f>'CUADRO 1B'!D10/'CUADROS 1A'!D10*100</f>
        <v>99.449971363810945</v>
      </c>
      <c r="D9" s="124">
        <f>'CUADRO 1B'!E10/'CUADROS 1A'!E10*100</f>
        <v>87.495765071191371</v>
      </c>
      <c r="E9" s="124">
        <f>'CUADRO 1B'!F10/'CUADROS 1A'!F10*100</f>
        <v>98.664131856760918</v>
      </c>
      <c r="F9" s="124">
        <f>'CUADRO 1B'!G10/'CUADROS 1A'!G10*100</f>
        <v>91.188333647878679</v>
      </c>
      <c r="G9" s="124">
        <f>'CUADRO 1B'!H10/'CUADROS 1A'!H10*100</f>
        <v>101.86921037261276</v>
      </c>
      <c r="H9" s="124">
        <f>'CUADRO 1B'!I10/'CUADROS 1A'!I10*100</f>
        <v>94.152102239274313</v>
      </c>
      <c r="I9" s="124">
        <f>'CUADRO 1B'!J10/'CUADROS 1A'!J10*100</f>
        <v>84.453094353625247</v>
      </c>
      <c r="J9" s="124">
        <f>'CUADRO 1B'!K10/'CUADROS 1A'!K10*100</f>
        <v>96.517998836486399</v>
      </c>
      <c r="K9" s="124">
        <f>'CUADRO 1B'!L10/'CUADROS 1A'!L10*100</f>
        <v>91.650667943136312</v>
      </c>
      <c r="L9" s="124">
        <f>'CUADRO 1B'!M10/'CUADROS 1A'!M10*100</f>
        <v>82.442956753239713</v>
      </c>
      <c r="M9" s="124">
        <f>'CUADRO 1B'!N10/'CUADROS 1A'!N10*100</f>
        <v>95.890256430487071</v>
      </c>
      <c r="N9" s="124">
        <f>'CUADRO 1B'!O10/'CUADROS 1A'!O10*100</f>
        <v>92.547967442333274</v>
      </c>
      <c r="O9" s="124">
        <f>'CUADRO 1B'!P10/'CUADROS 1A'!P10*100</f>
        <v>92.711224102835033</v>
      </c>
      <c r="P9" s="124">
        <f>'CUADRO 1B'!Q10/'CUADROS 1A'!Q10*100</f>
        <v>92.22683893518537</v>
      </c>
      <c r="Q9" s="124">
        <f>'CUADRO 1B'!R10/'CUADROS 1A'!R10*100</f>
        <v>93.467727887323392</v>
      </c>
      <c r="R9" s="124">
        <f>'CUADRO 1B'!S10/'CUADROS 1A'!S10*100</f>
        <v>92.941231335868565</v>
      </c>
      <c r="S9" s="124">
        <f>'CUADRO 1B'!T10/'CUADROS 1A'!T10*100</f>
        <v>93.75848017673222</v>
      </c>
      <c r="T9" s="124">
        <f>'CUADRO 1B'!U10/'CUADROS 1A'!U10*100</f>
        <v>93.483939012147104</v>
      </c>
      <c r="U9" s="124">
        <f>'CUADRO 1B'!V10/'CUADROS 1A'!V10*100</f>
        <v>94.345071234683786</v>
      </c>
      <c r="V9" s="124">
        <f>'CUADRO 1B'!W10/'CUADROS 1A'!W10*100</f>
        <v>93.394484592980163</v>
      </c>
      <c r="W9" s="124">
        <f>'CUADRO 1B'!X10/'CUADROS 1A'!X10*100</f>
        <v>92.937917853909568</v>
      </c>
      <c r="X9" s="124">
        <f>'CUADRO 1B'!Y10/'CUADROS 1A'!Y10*100</f>
        <v>91.631186033730046</v>
      </c>
      <c r="Y9" s="124">
        <f>'CUADRO 1B'!Z10/'CUADROS 1A'!Z10*100</f>
        <v>93.268916247267043</v>
      </c>
      <c r="Z9" s="124">
        <f>'CUADRO 1B'!AA10/'CUADROS 1A'!AA10*100</f>
        <v>82.791029407483592</v>
      </c>
      <c r="AA9" s="124">
        <f>'CUADRO 1B'!AB10/'CUADROS 1A'!AB10*100</f>
        <v>93.288416271776086</v>
      </c>
      <c r="AB9" s="124">
        <f>'CUADRO 1B'!AC10/'CUADROS 1A'!AC10*100</f>
        <v>26.80052023997704</v>
      </c>
      <c r="AC9" s="2"/>
      <c r="AD9" s="2"/>
    </row>
    <row r="10" spans="1:31" x14ac:dyDescent="0.25">
      <c r="A10" s="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2"/>
      <c r="AD10" s="2"/>
    </row>
    <row r="11" spans="1:31" s="77" customFormat="1" ht="11.25" x14ac:dyDescent="0.25"/>
    <row r="12" spans="1:31" s="77" customFormat="1" ht="18" x14ac:dyDescent="0.25">
      <c r="A12" s="78"/>
      <c r="D12" s="127" t="s">
        <v>339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</row>
    <row r="13" spans="1:31" s="77" customFormat="1" x14ac:dyDescent="0.25">
      <c r="A13" s="78"/>
    </row>
    <row r="14" spans="1:31" s="77" customFormat="1" x14ac:dyDescent="0.25">
      <c r="A14" s="78"/>
      <c r="D14" s="128" t="str">
        <f>'GRAFICO 3'!D13</f>
        <v>(Precios Constantes 2026)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77" customFormat="1" ht="24.75" customHeight="1" x14ac:dyDescent="0.25">
      <c r="A15" s="78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</row>
    <row r="16" spans="1:31" ht="9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6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tr">
        <f>'[3]GRAFICO 4'!A45</f>
        <v>Fuente: Ministerio de Hacienda y Crédito Público.  Ejecución de ingresos y gastos de las entidades del Presupuesto General de la Nación.</v>
      </c>
      <c r="B46" s="2"/>
      <c r="C46" s="2"/>
      <c r="D46" s="2"/>
      <c r="E46" s="2"/>
      <c r="F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'[3]GRAFICO 4'!A46</f>
        <v>Nota 1/: 2000-2021 fuente Ingresos corrientes de la nación Plan Financiero y flujo de caja DGCPTN; y 2022-2025 Sistema Integrado de Información Financiera-SIIF.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'[3]GRAFICO 4'!A47</f>
        <v>Nota 2/: 2015-2016 la suma del recaudo de la Sobretasa Impuesto sobre la Renta para la Equidad CREE y el Fondo especial Impuesto para la Renta CREE es el registrado en el 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'GRAFICO 3'!A50</f>
        <v>Nota 3/: Información a marzo de 2026.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2:AE12"/>
    <mergeCell ref="D14:A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baseColWidth="10" defaultColWidth="11.42578125" defaultRowHeight="11.25" x14ac:dyDescent="0.2"/>
  <cols>
    <col min="1" max="1" width="2.7109375" style="44" customWidth="1"/>
    <col min="2" max="2" width="68.42578125" style="44" customWidth="1"/>
    <col min="3" max="24" width="8" style="44" customWidth="1"/>
    <col min="25" max="26" width="8" style="52" customWidth="1"/>
    <col min="27" max="29" width="8" style="44" customWidth="1"/>
    <col min="30" max="16384" width="11.42578125" style="44"/>
  </cols>
  <sheetData>
    <row r="1" spans="1:30" s="77" customFormat="1" ht="16.5" customHeight="1" x14ac:dyDescent="0.25"/>
    <row r="2" spans="1:30" s="77" customFormat="1" ht="16.5" customHeight="1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6.5" customHeight="1" x14ac:dyDescent="0.25">
      <c r="A3" s="78"/>
    </row>
    <row r="4" spans="1:30" s="77" customFormat="1" ht="16.5" customHeight="1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86" t="s">
        <v>372</v>
      </c>
      <c r="C9" s="82">
        <v>2000</v>
      </c>
      <c r="D9" s="81">
        <v>2001</v>
      </c>
      <c r="E9" s="81">
        <v>2002</v>
      </c>
      <c r="F9" s="81">
        <v>2003</v>
      </c>
      <c r="G9" s="81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51" customFormat="1" x14ac:dyDescent="0.2">
      <c r="B10" s="84" t="s">
        <v>266</v>
      </c>
      <c r="C10" s="58">
        <f>'[1]CUADROS 1A'!C10/C$27</f>
        <v>168510.14363085112</v>
      </c>
      <c r="D10" s="58">
        <f>'[1]CUADROS 1A'!D10/D$27</f>
        <v>195562.1021514569</v>
      </c>
      <c r="E10" s="58">
        <f>'[1]CUADROS 1A'!E10/E$27</f>
        <v>194500.10165129817</v>
      </c>
      <c r="F10" s="58">
        <f>'[1]CUADROS 1A'!F10/F$27</f>
        <v>197874.2278615415</v>
      </c>
      <c r="G10" s="58">
        <f>'[1]CUADROS 1A'!G10/G$27</f>
        <v>207591.93507246199</v>
      </c>
      <c r="H10" s="58">
        <f>'[1]CUADROS 1A'!H10/H$27</f>
        <v>225374.9332509909</v>
      </c>
      <c r="I10" s="58">
        <f>'[1]CUADROS 1A'!I10/I$27</f>
        <v>253433.03725677598</v>
      </c>
      <c r="J10" s="58">
        <f>'[1]CUADROS 1A'!J10/J$27</f>
        <v>265432.83879197732</v>
      </c>
      <c r="K10" s="58">
        <f>'[1]CUADROS 1A'!K10/K$27</f>
        <v>262141.62574757054</v>
      </c>
      <c r="L10" s="58">
        <f>'[1]CUADROS 1A'!L10/L$27</f>
        <v>288654.28426011209</v>
      </c>
      <c r="M10" s="58">
        <f>'[1]CUADROS 1A'!M10/M$27</f>
        <v>293302.1166893802</v>
      </c>
      <c r="N10" s="58">
        <f>'[1]CUADROS 1A'!N10/N$27</f>
        <v>285377.59692436852</v>
      </c>
      <c r="O10" s="58">
        <f>'[1]CUADROS 1A'!O10/O$27</f>
        <v>306662.64660599345</v>
      </c>
      <c r="P10" s="58">
        <f>'[1]CUADROS 1A'!P10/P$27</f>
        <v>349494.61689577007</v>
      </c>
      <c r="Q10" s="58">
        <f>'[1]CUADROS 1A'!Q10/Q$27</f>
        <v>353389.35874770244</v>
      </c>
      <c r="R10" s="58">
        <f>'[1]CUADROS 1A'!R10/R$27</f>
        <v>348444.05198951892</v>
      </c>
      <c r="S10" s="58">
        <f>'[1]CUADROS 1A'!S10/S$27</f>
        <v>332420.18117860914</v>
      </c>
      <c r="T10" s="58">
        <f>'[1]CUADROS 1A'!T10/T$27</f>
        <v>347929.83855022094</v>
      </c>
      <c r="U10" s="58">
        <f>'[1]CUADROS 1A'!U10/U$27</f>
        <v>344771.49246264424</v>
      </c>
      <c r="V10" s="58">
        <f>'[1]CUADROS 1A'!V10/V$27</f>
        <v>356420.93007743568</v>
      </c>
      <c r="W10" s="58">
        <f>'[1]CUADROS 1A'!W10/W$27</f>
        <v>438417.11834193667</v>
      </c>
      <c r="X10" s="58">
        <f>'[1]CUADROS 1A'!X10/X$27</f>
        <v>458552.2835101253</v>
      </c>
      <c r="Y10" s="58">
        <f>'[1]CUADROS 1A'!Y10/Y$27</f>
        <v>415990.12840831024</v>
      </c>
      <c r="Z10" s="58">
        <f>'[1]CUADROS 1A'!Z10/Z$27</f>
        <v>457801.02981190052</v>
      </c>
      <c r="AA10" s="58">
        <f>'[1]CUADROS 1A'!AA10/AA$27</f>
        <v>485928.97915890592</v>
      </c>
      <c r="AB10" s="58">
        <f>'[1]CUADROS 1A'!AB10/AB$27</f>
        <v>499422.75156923104</v>
      </c>
      <c r="AC10" s="58">
        <f>'[1]CUADROS 1A'!AC10/AC$27</f>
        <v>520753.91654885403</v>
      </c>
    </row>
    <row r="11" spans="1:30" s="51" customFormat="1" ht="12.75" x14ac:dyDescent="0.2">
      <c r="A11" s="57"/>
      <c r="B11" s="83" t="s">
        <v>267</v>
      </c>
      <c r="C11" s="48">
        <f>'[1]CUADROS 1A'!C11/C$27</f>
        <v>71342.821234398798</v>
      </c>
      <c r="D11" s="48">
        <f>'[1]CUADROS 1A'!D11/D$27</f>
        <v>86097.565420023981</v>
      </c>
      <c r="E11" s="48">
        <f>'[1]CUADROS 1A'!E11/E$27</f>
        <v>91831.104339204554</v>
      </c>
      <c r="F11" s="48">
        <f>'[1]CUADROS 1A'!F11/F$27</f>
        <v>94400.610941413543</v>
      </c>
      <c r="G11" s="48">
        <f>'[1]CUADROS 1A'!G11/G$27</f>
        <v>103222.06841339446</v>
      </c>
      <c r="H11" s="48">
        <f>'[1]CUADROS 1A'!H11/H$27</f>
        <v>104351.8016005746</v>
      </c>
      <c r="I11" s="48">
        <f>'[1]CUADROS 1A'!I11/I$27</f>
        <v>118626.68399090608</v>
      </c>
      <c r="J11" s="48">
        <f>'[1]CUADROS 1A'!J11/J$27</f>
        <v>131031.75467559435</v>
      </c>
      <c r="K11" s="48">
        <f>'[1]CUADROS 1A'!K11/K$27</f>
        <v>149011.30763182123</v>
      </c>
      <c r="L11" s="48">
        <f>'[1]CUADROS 1A'!L11/L$27</f>
        <v>166439.18599999361</v>
      </c>
      <c r="M11" s="48">
        <f>'[1]CUADROS 1A'!M11/M$27</f>
        <v>152180.65093876258</v>
      </c>
      <c r="N11" s="48">
        <f>'[1]CUADROS 1A'!N11/N$27</f>
        <v>154862.71763676644</v>
      </c>
      <c r="O11" s="48">
        <f>'[1]CUADROS 1A'!O11/O$27</f>
        <v>180129.47539935901</v>
      </c>
      <c r="P11" s="48">
        <f>'[1]CUADROS 1A'!P11/P$27</f>
        <v>201554.62480652818</v>
      </c>
      <c r="Q11" s="48">
        <f>'[1]CUADROS 1A'!Q11/Q$27</f>
        <v>197803.83696750426</v>
      </c>
      <c r="R11" s="48">
        <f>'[1]CUADROS 1A'!R11/R$27</f>
        <v>197219.47447168655</v>
      </c>
      <c r="S11" s="48">
        <f>'[1]CUADROS 1A'!S11/S$27</f>
        <v>197557.60565045816</v>
      </c>
      <c r="T11" s="48">
        <f>'[1]CUADROS 1A'!T11/T$27</f>
        <v>202798.24601326213</v>
      </c>
      <c r="U11" s="48">
        <f>'[1]CUADROS 1A'!U11/U$27</f>
        <v>216912.28462967541</v>
      </c>
      <c r="V11" s="48">
        <f>'[1]CUADROS 1A'!V11/V$27</f>
        <v>218204.20179104662</v>
      </c>
      <c r="W11" s="48">
        <f>'[1]CUADROS 1A'!W11/W$27</f>
        <v>201995.47739525046</v>
      </c>
      <c r="X11" s="48">
        <f>'[1]CUADROS 1A'!X11/X$27</f>
        <v>213994.48769123669</v>
      </c>
      <c r="Y11" s="48">
        <f>'[1]CUADROS 1A'!Y11/Y$27</f>
        <v>212956.42588626244</v>
      </c>
      <c r="Z11" s="48">
        <f>'[1]CUADROS 1A'!Z11/Z$27</f>
        <v>314368.02517567453</v>
      </c>
      <c r="AA11" s="48">
        <f>'[1]CUADROS 1A'!AA11/AA$27</f>
        <v>313325.38434994302</v>
      </c>
      <c r="AB11" s="48">
        <f>'[1]CUADROS 1A'!AB11/AB$27</f>
        <v>315801.46523755387</v>
      </c>
      <c r="AC11" s="48">
        <f>'[1]CUADROS 1A'!AC11/AC$27</f>
        <v>322818.68851611204</v>
      </c>
    </row>
    <row r="12" spans="1:30" s="51" customFormat="1" ht="12.75" x14ac:dyDescent="0.2">
      <c r="A12" s="57"/>
      <c r="B12" s="83" t="s">
        <v>336</v>
      </c>
      <c r="C12" s="48">
        <f>'[1]CUADROS 1A'!C12/C$27</f>
        <v>85505.293940590243</v>
      </c>
      <c r="D12" s="48">
        <f>'[1]CUADROS 1A'!D12/D$27</f>
        <v>94877.5760026028</v>
      </c>
      <c r="E12" s="48">
        <f>'[1]CUADROS 1A'!E12/E$27</f>
        <v>92343.363274823525</v>
      </c>
      <c r="F12" s="48">
        <f>'[1]CUADROS 1A'!F12/F$27</f>
        <v>93601.390758813592</v>
      </c>
      <c r="G12" s="48">
        <f>'[1]CUADROS 1A'!G12/G$27</f>
        <v>93672.242293401883</v>
      </c>
      <c r="H12" s="48">
        <f>'[1]CUADROS 1A'!H12/H$27</f>
        <v>110698.92717602813</v>
      </c>
      <c r="I12" s="48">
        <f>'[1]CUADROS 1A'!I12/I$27</f>
        <v>121860.87295836769</v>
      </c>
      <c r="J12" s="48">
        <f>'[1]CUADROS 1A'!J12/J$27</f>
        <v>121012.71848732479</v>
      </c>
      <c r="K12" s="48">
        <f>'[1]CUADROS 1A'!K12/K$27</f>
        <v>102133.18919118676</v>
      </c>
      <c r="L12" s="48">
        <f>'[1]CUADROS 1A'!L12/L$27</f>
        <v>106962.37627554244</v>
      </c>
      <c r="M12" s="48">
        <f>'[1]CUADROS 1A'!M12/M$27</f>
        <v>119572.46681787427</v>
      </c>
      <c r="N12" s="48">
        <f>'[1]CUADROS 1A'!N12/N$27</f>
        <v>112517.9608111518</v>
      </c>
      <c r="O12" s="48">
        <f>'[1]CUADROS 1A'!O12/O$27</f>
        <v>107170.92627315303</v>
      </c>
      <c r="P12" s="48">
        <f>'[1]CUADROS 1A'!P12/P$27</f>
        <v>119898.64274012031</v>
      </c>
      <c r="Q12" s="48">
        <f>'[1]CUADROS 1A'!Q12/Q$27</f>
        <v>113750.24860992402</v>
      </c>
      <c r="R12" s="48">
        <f>'[1]CUADROS 1A'!R12/R$27</f>
        <v>113829.01346640312</v>
      </c>
      <c r="S12" s="48">
        <f>'[1]CUADROS 1A'!S12/S$27</f>
        <v>101526.44829799188</v>
      </c>
      <c r="T12" s="48">
        <f>'[1]CUADROS 1A'!T12/T$27</f>
        <v>119511.22174339784</v>
      </c>
      <c r="U12" s="48">
        <f>'[1]CUADROS 1A'!U12/U$27</f>
        <v>107292.90564546791</v>
      </c>
      <c r="V12" s="48">
        <f>'[1]CUADROS 1A'!V12/V$27</f>
        <v>118894.85118442666</v>
      </c>
      <c r="W12" s="48">
        <f>'[1]CUADROS 1A'!W12/W$27</f>
        <v>155088.68282671718</v>
      </c>
      <c r="X12" s="48">
        <f>'[1]CUADROS 1A'!X12/X$27</f>
        <v>189150.14110990718</v>
      </c>
      <c r="Y12" s="48">
        <f>'[1]CUADROS 1A'!Y12/Y$27</f>
        <v>183010.07040841578</v>
      </c>
      <c r="Z12" s="48">
        <f>'[1]CUADROS 1A'!Z12/Z$27</f>
        <v>123719.9838302899</v>
      </c>
      <c r="AA12" s="48">
        <f>'[1]CUADROS 1A'!AA12/AA$27</f>
        <v>152748.04076059404</v>
      </c>
      <c r="AB12" s="48">
        <f>'[1]CUADROS 1A'!AB12/AB$27</f>
        <v>161564.80257963546</v>
      </c>
      <c r="AC12" s="48">
        <f>'[1]CUADROS 1A'!AC12/AC$27</f>
        <v>176189.39769103102</v>
      </c>
    </row>
    <row r="13" spans="1:30" x14ac:dyDescent="0.2">
      <c r="B13" s="83" t="s">
        <v>268</v>
      </c>
      <c r="C13" s="48">
        <f>'[1]CUADROS 1A'!C13/C$27</f>
        <v>2757.5788421820475</v>
      </c>
      <c r="D13" s="48">
        <f>'[1]CUADROS 1A'!D13/D$27</f>
        <v>3526.3218214167719</v>
      </c>
      <c r="E13" s="48">
        <f>'[1]CUADROS 1A'!E13/E$27</f>
        <v>1177.1971565988588</v>
      </c>
      <c r="F13" s="48">
        <f>'[1]CUADROS 1A'!F13/F$27</f>
        <v>2437.5962136969733</v>
      </c>
      <c r="G13" s="48">
        <f>'[1]CUADROS 1A'!G13/G$27</f>
        <v>1355.9457920952605</v>
      </c>
      <c r="H13" s="48">
        <f>'[1]CUADROS 1A'!H13/H$27</f>
        <v>1442.5844824981796</v>
      </c>
      <c r="I13" s="48">
        <f>'[1]CUADROS 1A'!I13/I$27</f>
        <v>1534.0022155452702</v>
      </c>
      <c r="J13" s="48">
        <f>'[1]CUADROS 1A'!J13/J$27</f>
        <v>1509.9204293665298</v>
      </c>
      <c r="K13" s="48">
        <f>'[1]CUADROS 1A'!K13/K$27</f>
        <v>1646.8366627998146</v>
      </c>
      <c r="L13" s="48">
        <f>'[1]CUADROS 1A'!L13/L$27</f>
        <v>1842.2862534657593</v>
      </c>
      <c r="M13" s="48">
        <f>'[1]CUADROS 1A'!M13/M$27</f>
        <v>2461.8385004481329</v>
      </c>
      <c r="N13" s="48">
        <f>'[1]CUADROS 1A'!N13/N$27</f>
        <v>1850.2412208321932</v>
      </c>
      <c r="O13" s="48">
        <f>'[1]CUADROS 1A'!O13/O$27</f>
        <v>2101.8124226860041</v>
      </c>
      <c r="P13" s="48">
        <f>'[1]CUADROS 1A'!P13/P$27</f>
        <v>2381.8704133317688</v>
      </c>
      <c r="Q13" s="48">
        <f>'[1]CUADROS 1A'!Q13/Q$27</f>
        <v>2439.9084921287654</v>
      </c>
      <c r="R13" s="48">
        <f>'[1]CUADROS 1A'!R13/R$27</f>
        <v>2440.5978208327892</v>
      </c>
      <c r="S13" s="48">
        <f>'[1]CUADROS 1A'!S13/S$27</f>
        <v>2630.1305721599451</v>
      </c>
      <c r="T13" s="48">
        <f>'[1]CUADROS 1A'!T13/T$27</f>
        <v>2690.6098773321301</v>
      </c>
      <c r="U13" s="48">
        <f>'[1]CUADROS 1A'!U13/U$27</f>
        <v>3037.141752274269</v>
      </c>
      <c r="V13" s="48">
        <f>'[1]CUADROS 1A'!V13/V$27</f>
        <v>3155.3997684295746</v>
      </c>
      <c r="W13" s="48">
        <f>'[1]CUADROS 1A'!W13/W$27</f>
        <v>3334.5568773717268</v>
      </c>
      <c r="X13" s="48">
        <f>'[1]CUADROS 1A'!X13/X$27</f>
        <v>3406.3868128392414</v>
      </c>
      <c r="Y13" s="48">
        <f>'[1]CUADROS 1A'!Y13/Y$27</f>
        <v>3034.7880032638986</v>
      </c>
      <c r="Z13" s="48">
        <f>'[1]CUADROS 1A'!Z13/Z$27</f>
        <v>3087.8432953283987</v>
      </c>
      <c r="AA13" s="48">
        <f>'[1]CUADROS 1A'!AA13/AA$27</f>
        <v>3368.5071276907152</v>
      </c>
      <c r="AB13" s="48">
        <f>'[1]CUADROS 1A'!AB13/AB$27</f>
        <v>4158.8601320200642</v>
      </c>
      <c r="AC13" s="48">
        <f>'[1]CUADROS 1A'!AC13/AC$27</f>
        <v>4263.0200438719994</v>
      </c>
    </row>
    <row r="14" spans="1:30" x14ac:dyDescent="0.2">
      <c r="B14" s="83" t="s">
        <v>269</v>
      </c>
      <c r="C14" s="48">
        <f>'[1]CUADROS 1A'!C14/C$27</f>
        <v>8904.4496136800281</v>
      </c>
      <c r="D14" s="48">
        <f>'[1]CUADROS 1A'!D14/D$27</f>
        <v>11060.638907413344</v>
      </c>
      <c r="E14" s="48">
        <f>'[1]CUADROS 1A'!E14/E$27</f>
        <v>9148.4368806712482</v>
      </c>
      <c r="F14" s="48">
        <f>'[1]CUADROS 1A'!F14/F$27</f>
        <v>7434.6299476173917</v>
      </c>
      <c r="G14" s="48">
        <f>'[1]CUADROS 1A'!G14/G$27</f>
        <v>9341.6785735704107</v>
      </c>
      <c r="H14" s="48">
        <f>'[1]CUADROS 1A'!H14/H$27</f>
        <v>8881.6199918899729</v>
      </c>
      <c r="I14" s="48">
        <f>'[1]CUADROS 1A'!I14/I$27</f>
        <v>11411.478091956918</v>
      </c>
      <c r="J14" s="48">
        <f>'[1]CUADROS 1A'!J14/J$27</f>
        <v>11878.445199691685</v>
      </c>
      <c r="K14" s="48">
        <f>'[1]CUADROS 1A'!K14/K$27</f>
        <v>9350.2922617627628</v>
      </c>
      <c r="L14" s="48">
        <f>'[1]CUADROS 1A'!L14/L$27</f>
        <v>13410.435731110298</v>
      </c>
      <c r="M14" s="48">
        <f>'[1]CUADROS 1A'!M14/M$27</f>
        <v>19087.160432295219</v>
      </c>
      <c r="N14" s="48">
        <f>'[1]CUADROS 1A'!N14/N$27</f>
        <v>16146.677255618095</v>
      </c>
      <c r="O14" s="48">
        <f>'[1]CUADROS 1A'!O14/O$27</f>
        <v>17260.432510795399</v>
      </c>
      <c r="P14" s="48">
        <f>'[1]CUADROS 1A'!P14/P$27</f>
        <v>25659.478935789797</v>
      </c>
      <c r="Q14" s="48">
        <f>'[1]CUADROS 1A'!Q14/Q$27</f>
        <v>39395.364678145379</v>
      </c>
      <c r="R14" s="48">
        <f>'[1]CUADROS 1A'!R14/R$27</f>
        <v>34954.966230596481</v>
      </c>
      <c r="S14" s="48">
        <f>'[1]CUADROS 1A'!S14/S$27</f>
        <v>30705.99665799912</v>
      </c>
      <c r="T14" s="48">
        <f>'[1]CUADROS 1A'!T14/T$27</f>
        <v>22929.760916228806</v>
      </c>
      <c r="U14" s="48">
        <f>'[1]CUADROS 1A'!U14/U$27</f>
        <v>17529.160435226619</v>
      </c>
      <c r="V14" s="48">
        <f>'[1]CUADROS 1A'!V14/V$27</f>
        <v>16166.477333532797</v>
      </c>
      <c r="W14" s="48">
        <f>'[1]CUADROS 1A'!W14/W$27</f>
        <v>77998.401242597291</v>
      </c>
      <c r="X14" s="48">
        <f>'[1]CUADROS 1A'!X14/X$27</f>
        <v>52001.267896142228</v>
      </c>
      <c r="Y14" s="48">
        <f>'[1]CUADROS 1A'!Y14/Y$27</f>
        <v>16988.844110368107</v>
      </c>
      <c r="Z14" s="48">
        <f>'[1]CUADROS 1A'!Z14/Z$27</f>
        <v>16625.177510607649</v>
      </c>
      <c r="AA14" s="48">
        <f>'[1]CUADROS 1A'!AA14/AA$27</f>
        <v>16487.046920678182</v>
      </c>
      <c r="AB14" s="48">
        <f>'[1]CUADROS 1A'!AB14/AB$27</f>
        <v>17897.623620021601</v>
      </c>
      <c r="AC14" s="48">
        <f>'[1]CUADROS 1A'!AC14/AC$27</f>
        <v>17482.810297839002</v>
      </c>
    </row>
    <row r="15" spans="1:30" x14ac:dyDescent="0.2">
      <c r="A15" s="51"/>
      <c r="B15" s="84" t="s">
        <v>323</v>
      </c>
      <c r="C15" s="58">
        <f>'[1]CUADROS 1A'!C15/C$27</f>
        <v>15175.846390803577</v>
      </c>
      <c r="D15" s="58">
        <f>'[1]CUADROS 1A'!D15/D$27</f>
        <v>16076.504505884837</v>
      </c>
      <c r="E15" s="58">
        <f>'[1]CUADROS 1A'!E15/E$27</f>
        <v>15935.469023009226</v>
      </c>
      <c r="F15" s="58">
        <f>'[1]CUADROS 1A'!F15/F$27</f>
        <v>14492.985926051126</v>
      </c>
      <c r="G15" s="58">
        <f>'[1]CUADROS 1A'!G15/G$27</f>
        <v>21664.341586906601</v>
      </c>
      <c r="H15" s="58">
        <f>'[1]CUADROS 1A'!H15/H$27</f>
        <v>20779.751656242122</v>
      </c>
      <c r="I15" s="58">
        <f>'[1]CUADROS 1A'!I15/I$27</f>
        <v>17859.033143185887</v>
      </c>
      <c r="J15" s="58">
        <f>'[1]CUADROS 1A'!J15/J$27</f>
        <v>18519.139520946217</v>
      </c>
      <c r="K15" s="58">
        <f>'[1]CUADROS 1A'!K15/K$27</f>
        <v>19828.248400254826</v>
      </c>
      <c r="L15" s="58">
        <f>'[1]CUADROS 1A'!L15/L$27</f>
        <v>24747.676104572845</v>
      </c>
      <c r="M15" s="58">
        <f>'[1]CUADROS 1A'!M15/M$27</f>
        <v>26962.913175593552</v>
      </c>
      <c r="N15" s="58">
        <f>'[1]CUADROS 1A'!N15/N$27</f>
        <v>26582.505411286384</v>
      </c>
      <c r="O15" s="58">
        <f>'[1]CUADROS 1A'!O15/O$27</f>
        <v>26661.233552251477</v>
      </c>
      <c r="P15" s="58">
        <f>'[1]CUADROS 1A'!P15/P$27</f>
        <v>28456.91669055674</v>
      </c>
      <c r="Q15" s="58">
        <f>'[1]CUADROS 1A'!Q15/Q$27</f>
        <v>21739.698661913259</v>
      </c>
      <c r="R15" s="58">
        <f>'[1]CUADROS 1A'!R15/R$27</f>
        <v>21867.63024420723</v>
      </c>
      <c r="S15" s="58">
        <f>'[1]CUADROS 1A'!S15/S$27</f>
        <v>22532.059839148398</v>
      </c>
      <c r="T15" s="58">
        <f>'[1]CUADROS 1A'!T15/T$27</f>
        <v>23687.306917280002</v>
      </c>
      <c r="U15" s="58">
        <f>'[1]CUADROS 1A'!U15/U$27</f>
        <v>21587.104498766708</v>
      </c>
      <c r="V15" s="58">
        <f>'[1]CUADROS 1A'!V15/V$27</f>
        <v>22476.921102792407</v>
      </c>
      <c r="W15" s="58">
        <f>'[1]CUADROS 1A'!W15/W$27</f>
        <v>22051.54494710586</v>
      </c>
      <c r="X15" s="58">
        <f>'[1]CUADROS 1A'!X15/X$27</f>
        <v>26416.788623837798</v>
      </c>
      <c r="Y15" s="58">
        <f>'[1]CUADROS 1A'!Y15/Y$27</f>
        <v>23552.409063741456</v>
      </c>
      <c r="Z15" s="58">
        <f>'[1]CUADROS 1A'!Z15/Z$27</f>
        <v>24838.920401676332</v>
      </c>
      <c r="AA15" s="58">
        <f>'[1]CUADROS 1A'!AA15/AA$27</f>
        <v>29255.525743164922</v>
      </c>
      <c r="AB15" s="58">
        <f>'[1]CUADROS 1A'!AB15/AB$27</f>
        <v>27158.041580616566</v>
      </c>
      <c r="AC15" s="58">
        <f>'[1]CUADROS 1A'!AC15/AC$27</f>
        <v>29657.434093394</v>
      </c>
    </row>
    <row r="16" spans="1:30" x14ac:dyDescent="0.2">
      <c r="A16" s="51"/>
      <c r="B16" s="83" t="s">
        <v>1</v>
      </c>
      <c r="C16" s="48">
        <f>'[1]CUADROS 1A'!C16/C$27</f>
        <v>7272.998618337986</v>
      </c>
      <c r="D16" s="48">
        <f>'[1]CUADROS 1A'!D16/D$27</f>
        <v>8013.1796994445958</v>
      </c>
      <c r="E16" s="48">
        <f>'[1]CUADROS 1A'!E16/E$27</f>
        <v>9085.2062027105821</v>
      </c>
      <c r="F16" s="48">
        <f>'[1]CUADROS 1A'!F16/F$27</f>
        <v>7959.8574443675816</v>
      </c>
      <c r="G16" s="48">
        <f>'[1]CUADROS 1A'!G16/G$27</f>
        <v>14433.793199716525</v>
      </c>
      <c r="H16" s="48">
        <f>'[1]CUADROS 1A'!H16/H$27</f>
        <v>14211.595616830033</v>
      </c>
      <c r="I16" s="48">
        <f>'[1]CUADROS 1A'!I16/I$27</f>
        <v>9200.5035274684742</v>
      </c>
      <c r="J16" s="48">
        <f>'[1]CUADROS 1A'!J16/J$27</f>
        <v>8740.1016312285465</v>
      </c>
      <c r="K16" s="48">
        <f>'[1]CUADROS 1A'!K16/K$27</f>
        <v>9848.4276897341388</v>
      </c>
      <c r="L16" s="48">
        <f>'[1]CUADROS 1A'!L16/L$27</f>
        <v>12738.628458321447</v>
      </c>
      <c r="M16" s="48">
        <f>'[1]CUADROS 1A'!M16/M$27</f>
        <v>11596.573696898342</v>
      </c>
      <c r="N16" s="48">
        <f>'[1]CUADROS 1A'!N16/N$27</f>
        <v>11678.370313021471</v>
      </c>
      <c r="O16" s="48">
        <f>'[1]CUADROS 1A'!O16/O$27</f>
        <v>11829.674815195473</v>
      </c>
      <c r="P16" s="48">
        <f>'[1]CUADROS 1A'!P16/P$27</f>
        <v>12900.243849147877</v>
      </c>
      <c r="Q16" s="48">
        <f>'[1]CUADROS 1A'!Q16/Q$27</f>
        <v>13069.161097891541</v>
      </c>
      <c r="R16" s="48">
        <f>'[1]CUADROS 1A'!R16/R$27</f>
        <v>12284.959401892953</v>
      </c>
      <c r="S16" s="48">
        <f>'[1]CUADROS 1A'!S16/S$27</f>
        <v>11810.240608721129</v>
      </c>
      <c r="T16" s="48">
        <f>'[1]CUADROS 1A'!T16/T$27</f>
        <v>12385.703498831726</v>
      </c>
      <c r="U16" s="48">
        <f>'[1]CUADROS 1A'!U16/U$27</f>
        <v>11341.565372767391</v>
      </c>
      <c r="V16" s="48">
        <f>'[1]CUADROS 1A'!V16/V$27</f>
        <v>12192.250889439474</v>
      </c>
      <c r="W16" s="48">
        <f>'[1]CUADROS 1A'!W16/W$27</f>
        <v>12408.242172125303</v>
      </c>
      <c r="X16" s="48">
        <f>'[1]CUADROS 1A'!X16/X$27</f>
        <v>15391.709768515091</v>
      </c>
      <c r="Y16" s="48">
        <f>'[1]CUADROS 1A'!Y16/Y$27</f>
        <v>14093.112128634555</v>
      </c>
      <c r="Z16" s="48">
        <f>'[1]CUADROS 1A'!Z16/Z$27</f>
        <v>12571.361832426859</v>
      </c>
      <c r="AA16" s="48">
        <f>'[1]CUADROS 1A'!AA16/AA$27</f>
        <v>14744.237403285011</v>
      </c>
      <c r="AB16" s="48">
        <f>'[1]CUADROS 1A'!AB16/AB$27</f>
        <v>13050.386965737531</v>
      </c>
      <c r="AC16" s="48">
        <f>'[1]CUADROS 1A'!AC16/AC$27</f>
        <v>14401.722089168999</v>
      </c>
    </row>
    <row r="17" spans="1:29" x14ac:dyDescent="0.2">
      <c r="A17" s="51"/>
      <c r="B17" s="83" t="s">
        <v>337</v>
      </c>
      <c r="C17" s="48">
        <f>'[1]CUADROS 1A'!C17/C$27</f>
        <v>2716.7857246146227</v>
      </c>
      <c r="D17" s="48">
        <f>'[1]CUADROS 1A'!D17/D$27</f>
        <v>2961.7292044920464</v>
      </c>
      <c r="E17" s="48">
        <f>'[1]CUADROS 1A'!E17/E$27</f>
        <v>1784.1523254356928</v>
      </c>
      <c r="F17" s="48">
        <f>'[1]CUADROS 1A'!F17/F$27</f>
        <v>1416.3006736566167</v>
      </c>
      <c r="G17" s="48">
        <f>'[1]CUADROS 1A'!G17/G$27</f>
        <v>2017.1956099663737</v>
      </c>
      <c r="H17" s="48">
        <f>'[1]CUADROS 1A'!H17/H$27</f>
        <v>1214.1349825208335</v>
      </c>
      <c r="I17" s="48">
        <f>'[1]CUADROS 1A'!I17/I$27</f>
        <v>2565.134704903584</v>
      </c>
      <c r="J17" s="48">
        <f>'[1]CUADROS 1A'!J17/J$27</f>
        <v>3197.3425962568658</v>
      </c>
      <c r="K17" s="48">
        <f>'[1]CUADROS 1A'!K17/K$27</f>
        <v>2730.8050096106267</v>
      </c>
      <c r="L17" s="48">
        <f>'[1]CUADROS 1A'!L17/L$27</f>
        <v>4016.2592047658031</v>
      </c>
      <c r="M17" s="48">
        <f>'[1]CUADROS 1A'!M17/M$27</f>
        <v>6573.5048413842569</v>
      </c>
      <c r="N17" s="48">
        <f>'[1]CUADROS 1A'!N17/N$27</f>
        <v>5478.7636321740292</v>
      </c>
      <c r="O17" s="48">
        <f>'[1]CUADROS 1A'!O17/O$27</f>
        <v>4731.0313899782359</v>
      </c>
      <c r="P17" s="48">
        <f>'[1]CUADROS 1A'!P17/P$27</f>
        <v>4180.4932345557163</v>
      </c>
      <c r="Q17" s="48">
        <f>'[1]CUADROS 1A'!Q17/Q$27</f>
        <v>4796.239653842079</v>
      </c>
      <c r="R17" s="48">
        <f>'[1]CUADROS 1A'!R17/R$27</f>
        <v>4675.45420166441</v>
      </c>
      <c r="S17" s="48">
        <f>'[1]CUADROS 1A'!S17/S$27</f>
        <v>5165.3680866001132</v>
      </c>
      <c r="T17" s="48">
        <f>'[1]CUADROS 1A'!T17/T$27</f>
        <v>5306.2593254849362</v>
      </c>
      <c r="U17" s="48">
        <f>'[1]CUADROS 1A'!U17/U$27</f>
        <v>4002.0508471404096</v>
      </c>
      <c r="V17" s="48">
        <f>'[1]CUADROS 1A'!V17/V$27</f>
        <v>3907.1341125548834</v>
      </c>
      <c r="W17" s="48">
        <f>'[1]CUADROS 1A'!W17/W$27</f>
        <v>3308.2195317198198</v>
      </c>
      <c r="X17" s="48">
        <f>'[1]CUADROS 1A'!X17/X$27</f>
        <v>4545.0598277594272</v>
      </c>
      <c r="Y17" s="48">
        <f>'[1]CUADROS 1A'!Y17/Y$27</f>
        <v>3632.9041814227726</v>
      </c>
      <c r="Z17" s="48">
        <f>'[1]CUADROS 1A'!Z17/Z$27</f>
        <v>5558.3916318442589</v>
      </c>
      <c r="AA17" s="48">
        <f>'[1]CUADROS 1A'!AA17/AA$27</f>
        <v>7627.5408684951772</v>
      </c>
      <c r="AB17" s="48">
        <f>'[1]CUADROS 1A'!AB17/AB$27</f>
        <v>7018.7934424882196</v>
      </c>
      <c r="AC17" s="48">
        <f>'[1]CUADROS 1A'!AC17/AC$27</f>
        <v>7908.9179180470001</v>
      </c>
    </row>
    <row r="18" spans="1:29" x14ac:dyDescent="0.2">
      <c r="A18" s="51"/>
      <c r="B18" s="83" t="s">
        <v>271</v>
      </c>
      <c r="C18" s="48">
        <f>'[1]CUADROS 1A'!C18/C$27</f>
        <v>5186.0620478509682</v>
      </c>
      <c r="D18" s="48">
        <f>'[1]CUADROS 1A'!D18/D$27</f>
        <v>5015.1925723553577</v>
      </c>
      <c r="E18" s="48">
        <f>'[1]CUADROS 1A'!E18/E$27</f>
        <v>4956.1076398934456</v>
      </c>
      <c r="F18" s="48">
        <f>'[1]CUADROS 1A'!F18/F$27</f>
        <v>4963.6881771580229</v>
      </c>
      <c r="G18" s="48">
        <f>'[1]CUADROS 1A'!G18/G$27</f>
        <v>5105.4014130054293</v>
      </c>
      <c r="H18" s="48">
        <f>'[1]CUADROS 1A'!H18/H$27</f>
        <v>5242.8599424919012</v>
      </c>
      <c r="I18" s="48">
        <f>'[1]CUADROS 1A'!I18/I$27</f>
        <v>5857.7255230087294</v>
      </c>
      <c r="J18" s="48">
        <f>'[1]CUADROS 1A'!J18/J$27</f>
        <v>6349.1982777143585</v>
      </c>
      <c r="K18" s="48">
        <f>'[1]CUADROS 1A'!K18/K$27</f>
        <v>7025.1466143467333</v>
      </c>
      <c r="L18" s="48">
        <f>'[1]CUADROS 1A'!L18/L$27</f>
        <v>7770.4872177729239</v>
      </c>
      <c r="M18" s="48">
        <f>'[1]CUADROS 1A'!M18/M$27</f>
        <v>8417.1411389435216</v>
      </c>
      <c r="N18" s="48">
        <f>'[1]CUADROS 1A'!N18/N$27</f>
        <v>9025.9765799602046</v>
      </c>
      <c r="O18" s="48">
        <f>'[1]CUADROS 1A'!O18/O$27</f>
        <v>9665.4032654072162</v>
      </c>
      <c r="P18" s="48">
        <f>'[1]CUADROS 1A'!P18/P$27</f>
        <v>10670.633090044092</v>
      </c>
      <c r="Q18" s="48">
        <f>'[1]CUADROS 1A'!Q18/Q$27</f>
        <v>3144.8505870019767</v>
      </c>
      <c r="R18" s="48">
        <f>'[1]CUADROS 1A'!R18/R$27</f>
        <v>4190.4847334731539</v>
      </c>
      <c r="S18" s="48">
        <f>'[1]CUADROS 1A'!S18/S$27</f>
        <v>4759.3607991344525</v>
      </c>
      <c r="T18" s="48">
        <f>'[1]CUADROS 1A'!T18/T$27</f>
        <v>5070.3084615749885</v>
      </c>
      <c r="U18" s="48">
        <f>'[1]CUADROS 1A'!U18/U$27</f>
        <v>5424.4635843909737</v>
      </c>
      <c r="V18" s="48">
        <f>'[1]CUADROS 1A'!V18/V$27</f>
        <v>5577.0412873474916</v>
      </c>
      <c r="W18" s="48">
        <f>'[1]CUADROS 1A'!W18/W$27</f>
        <v>5365.5879571453188</v>
      </c>
      <c r="X18" s="48">
        <f>'[1]CUADROS 1A'!X18/X$27</f>
        <v>5566.7454859953441</v>
      </c>
      <c r="Y18" s="48">
        <f>'[1]CUADROS 1A'!Y18/Y$27</f>
        <v>5043.8093795506802</v>
      </c>
      <c r="Z18" s="48">
        <f>'[1]CUADROS 1A'!Z18/Z$27</f>
        <v>5715.6883634581209</v>
      </c>
      <c r="AA18" s="48">
        <f>'[1]CUADROS 1A'!AA18/AA$27</f>
        <v>6057.2112192206023</v>
      </c>
      <c r="AB18" s="48">
        <f>'[1]CUADROS 1A'!AB18/AB$27</f>
        <v>6138.5638914688761</v>
      </c>
      <c r="AC18" s="48">
        <f>'[1]CUADROS 1A'!AC18/AC$27</f>
        <v>6309.4586508279999</v>
      </c>
    </row>
    <row r="19" spans="1:29" x14ac:dyDescent="0.2">
      <c r="B19" s="83" t="s">
        <v>270</v>
      </c>
      <c r="C19" s="48">
        <f>'[1]CUADROS 1A'!C19/C$27</f>
        <v>0</v>
      </c>
      <c r="D19" s="48">
        <f>'[1]CUADROS 1A'!D19/D$27</f>
        <v>86.403029592836575</v>
      </c>
      <c r="E19" s="48">
        <f>'[1]CUADROS 1A'!E19/E$27</f>
        <v>110.00285496950667</v>
      </c>
      <c r="F19" s="48">
        <f>'[1]CUADROS 1A'!F19/F$27</f>
        <v>153.13963086890473</v>
      </c>
      <c r="G19" s="48">
        <f>'[1]CUADROS 1A'!G19/G$27</f>
        <v>107.95136421827381</v>
      </c>
      <c r="H19" s="48">
        <f>'[1]CUADROS 1A'!H19/H$27</f>
        <v>111.16111439935449</v>
      </c>
      <c r="I19" s="48">
        <f>'[1]CUADROS 1A'!I19/I$27</f>
        <v>235.66938780509852</v>
      </c>
      <c r="J19" s="48">
        <f>'[1]CUADROS 1A'!J19/J$27</f>
        <v>232.49701574644527</v>
      </c>
      <c r="K19" s="48">
        <f>'[1]CUADROS 1A'!K19/K$27</f>
        <v>223.86908656332727</v>
      </c>
      <c r="L19" s="48">
        <f>'[1]CUADROS 1A'!L19/L$27</f>
        <v>222.30122371267279</v>
      </c>
      <c r="M19" s="48">
        <f>'[1]CUADROS 1A'!M19/M$27</f>
        <v>375.69349836743339</v>
      </c>
      <c r="N19" s="48">
        <f>'[1]CUADROS 1A'!N19/N$27</f>
        <v>399.39488613067857</v>
      </c>
      <c r="O19" s="48">
        <f>'[1]CUADROS 1A'!O19/O$27</f>
        <v>435.12408167055247</v>
      </c>
      <c r="P19" s="48">
        <f>'[1]CUADROS 1A'!P19/P$27</f>
        <v>705.54651680905681</v>
      </c>
      <c r="Q19" s="48">
        <f>'[1]CUADROS 1A'!Q19/Q$27</f>
        <v>729.44732317766102</v>
      </c>
      <c r="R19" s="48">
        <f>'[1]CUADROS 1A'!R19/R$27</f>
        <v>716.73190717671332</v>
      </c>
      <c r="S19" s="48">
        <f>'[1]CUADROS 1A'!S19/S$27</f>
        <v>797.09034469270136</v>
      </c>
      <c r="T19" s="48">
        <f>'[1]CUADROS 1A'!T19/T$27</f>
        <v>925.03563138835068</v>
      </c>
      <c r="U19" s="48">
        <f>'[1]CUADROS 1A'!U19/U$27</f>
        <v>819.02469446793475</v>
      </c>
      <c r="V19" s="48">
        <f>'[1]CUADROS 1A'!V19/V$27</f>
        <v>800.49481345055665</v>
      </c>
      <c r="W19" s="48">
        <f>'[1]CUADROS 1A'!W19/W$27</f>
        <v>969.49528611542098</v>
      </c>
      <c r="X19" s="48">
        <f>'[1]CUADROS 1A'!X19/X$27</f>
        <v>913.27354156793115</v>
      </c>
      <c r="Y19" s="48">
        <f>'[1]CUADROS 1A'!Y19/Y$27</f>
        <v>782.58337413344782</v>
      </c>
      <c r="Z19" s="48">
        <f>'[1]CUADROS 1A'!Z19/Z$27</f>
        <v>993.47857394709229</v>
      </c>
      <c r="AA19" s="48">
        <f>'[1]CUADROS 1A'!AA19/AA$27</f>
        <v>826.53625216413093</v>
      </c>
      <c r="AB19" s="48">
        <f>'[1]CUADROS 1A'!AB19/AB$27</f>
        <v>950.29728092194034</v>
      </c>
      <c r="AC19" s="48">
        <f>'[1]CUADROS 1A'!AC19/AC$27</f>
        <v>1037.3354353500001</v>
      </c>
    </row>
    <row r="20" spans="1:29" x14ac:dyDescent="0.2">
      <c r="B20" s="88" t="s">
        <v>322</v>
      </c>
      <c r="C20" s="89">
        <f>'[1]CUADROS 1A'!C20/C$27</f>
        <v>183685.9900216547</v>
      </c>
      <c r="D20" s="89">
        <f>'[1]CUADROS 1A'!D20/D$27</f>
        <v>211638.60665734173</v>
      </c>
      <c r="E20" s="89">
        <f>'[1]CUADROS 1A'!E20/E$27</f>
        <v>210435.57067430738</v>
      </c>
      <c r="F20" s="89">
        <f>'[1]CUADROS 1A'!F20/F$27</f>
        <v>212367.2137875926</v>
      </c>
      <c r="G20" s="89">
        <f>'[1]CUADROS 1A'!G20/G$27</f>
        <v>229256.27665936857</v>
      </c>
      <c r="H20" s="89">
        <f>'[1]CUADROS 1A'!H20/H$27</f>
        <v>246154.68490723302</v>
      </c>
      <c r="I20" s="89">
        <f>'[1]CUADROS 1A'!I20/I$27</f>
        <v>271292.07039996184</v>
      </c>
      <c r="J20" s="89">
        <f>'[1]CUADROS 1A'!J20/J$27</f>
        <v>283951.97831292357</v>
      </c>
      <c r="K20" s="89">
        <f>'[1]CUADROS 1A'!K20/K$27</f>
        <v>281969.87414782535</v>
      </c>
      <c r="L20" s="89">
        <f>'[1]CUADROS 1A'!L20/L$27</f>
        <v>313401.96036468499</v>
      </c>
      <c r="M20" s="89">
        <f>'[1]CUADROS 1A'!M20/M$27</f>
        <v>320265.0298649738</v>
      </c>
      <c r="N20" s="89">
        <f>'[1]CUADROS 1A'!N20/N$27</f>
        <v>311960.1023356549</v>
      </c>
      <c r="O20" s="89">
        <f>'[1]CUADROS 1A'!O20/O$27</f>
        <v>333323.88015824492</v>
      </c>
      <c r="P20" s="89">
        <f>'[1]CUADROS 1A'!P20/P$27</f>
        <v>377951.53358632681</v>
      </c>
      <c r="Q20" s="89">
        <f>'[1]CUADROS 1A'!Q20/Q$27</f>
        <v>375129.05740961566</v>
      </c>
      <c r="R20" s="89">
        <f>'[1]CUADROS 1A'!R20/R$27</f>
        <v>370311.6822337262</v>
      </c>
      <c r="S20" s="89">
        <f>'[1]CUADROS 1A'!S20/S$27</f>
        <v>354952.24101775751</v>
      </c>
      <c r="T20" s="89">
        <f>'[1]CUADROS 1A'!T20/T$27</f>
        <v>371617.14546750096</v>
      </c>
      <c r="U20" s="89">
        <f>'[1]CUADROS 1A'!U20/U$27</f>
        <v>366358.59696141095</v>
      </c>
      <c r="V20" s="89">
        <f>'[1]CUADROS 1A'!V20/V$27</f>
        <v>378897.85118022806</v>
      </c>
      <c r="W20" s="89">
        <f>'[1]CUADROS 1A'!W20/W$27</f>
        <v>460468.6632890426</v>
      </c>
      <c r="X20" s="89">
        <f>'[1]CUADROS 1A'!X20/X$27</f>
        <v>484969.07213396311</v>
      </c>
      <c r="Y20" s="89">
        <f>'[1]CUADROS 1A'!Y20/Y$27</f>
        <v>439542.53747205168</v>
      </c>
      <c r="Z20" s="89">
        <f>'[1]CUADROS 1A'!Z20/Z$27</f>
        <v>482639.95021357684</v>
      </c>
      <c r="AA20" s="89">
        <f>'[1]CUADROS 1A'!AA20/AA$27</f>
        <v>515184.50490207085</v>
      </c>
      <c r="AB20" s="89">
        <f>'[1]CUADROS 1A'!AB20/AB$27</f>
        <v>526580.79314984765</v>
      </c>
      <c r="AC20" s="89">
        <f>'[1]CUADROS 1A'!AC20/AC$27</f>
        <v>550411.35064224806</v>
      </c>
    </row>
    <row r="21" spans="1:29" x14ac:dyDescent="0.2">
      <c r="B21" s="114" t="s">
        <v>376</v>
      </c>
      <c r="C21" s="115"/>
      <c r="D21" s="116">
        <f>(D20/C20)-100%</f>
        <v>0.15217609482569516</v>
      </c>
      <c r="E21" s="116">
        <f>(E20/D20)-100%</f>
        <v>-5.6843881276451569E-3</v>
      </c>
      <c r="F21" s="116">
        <f t="shared" ref="F21:AB21" si="0">(F20/E20)-100%</f>
        <v>9.1792614104904136E-3</v>
      </c>
      <c r="G21" s="116">
        <f t="shared" si="0"/>
        <v>7.9527637861596778E-2</v>
      </c>
      <c r="H21" s="116">
        <f t="shared" si="0"/>
        <v>7.3709686356689286E-2</v>
      </c>
      <c r="I21" s="116">
        <f t="shared" si="0"/>
        <v>0.10212028059592781</v>
      </c>
      <c r="J21" s="116">
        <f t="shared" si="0"/>
        <v>4.6665233872473344E-2</v>
      </c>
      <c r="K21" s="116">
        <f t="shared" si="0"/>
        <v>-6.9804203403502907E-3</v>
      </c>
      <c r="L21" s="116">
        <f t="shared" si="0"/>
        <v>0.11147320724192356</v>
      </c>
      <c r="M21" s="116">
        <f t="shared" si="0"/>
        <v>2.1898617010253307E-2</v>
      </c>
      <c r="N21" s="116">
        <f t="shared" si="0"/>
        <v>-2.5931421650438491E-2</v>
      </c>
      <c r="O21" s="116">
        <f t="shared" si="0"/>
        <v>6.8482404200533198E-2</v>
      </c>
      <c r="P21" s="116">
        <f t="shared" si="0"/>
        <v>0.13388675724912047</v>
      </c>
      <c r="Q21" s="116">
        <f t="shared" si="0"/>
        <v>-7.4678257022244843E-3</v>
      </c>
      <c r="R21" s="116">
        <f t="shared" si="0"/>
        <v>-1.2841914217882611E-2</v>
      </c>
      <c r="S21" s="116">
        <f t="shared" si="0"/>
        <v>-4.1477063654379753E-2</v>
      </c>
      <c r="T21" s="116">
        <f t="shared" si="0"/>
        <v>4.694970907060636E-2</v>
      </c>
      <c r="U21" s="116">
        <f t="shared" si="0"/>
        <v>-1.4150446421073104E-2</v>
      </c>
      <c r="V21" s="116">
        <f t="shared" si="0"/>
        <v>3.4226723005323256E-2</v>
      </c>
      <c r="W21" s="116">
        <f t="shared" si="0"/>
        <v>0.21528444105642142</v>
      </c>
      <c r="X21" s="116">
        <f t="shared" si="0"/>
        <v>5.3207548739405253E-2</v>
      </c>
      <c r="Y21" s="116">
        <f t="shared" si="0"/>
        <v>-9.3668931220758811E-2</v>
      </c>
      <c r="Z21" s="116">
        <f t="shared" si="0"/>
        <v>9.8050607318672878E-2</v>
      </c>
      <c r="AA21" s="116">
        <f t="shared" si="0"/>
        <v>6.7430295967195519E-2</v>
      </c>
      <c r="AB21" s="116">
        <f t="shared" si="0"/>
        <v>2.2120790006956881E-2</v>
      </c>
      <c r="AC21" s="116">
        <f>'[1]CUADROS 1A'!AC21/AC$27</f>
        <v>7.8225419208851177E-2</v>
      </c>
    </row>
    <row r="22" spans="1:29" x14ac:dyDescent="0.2">
      <c r="B22" s="44" t="str">
        <f>'[2]CUADROS 1A'!B19</f>
        <v>Fuente: Ministerio de Hacienda y Crédito Público.  Ejecución de ingresos y gastos de las entidades del Presupuesto General de la Nación.</v>
      </c>
      <c r="V22" s="53"/>
      <c r="W22" s="53"/>
      <c r="X22" s="53"/>
      <c r="Y22" s="53"/>
      <c r="Z22" s="53"/>
    </row>
    <row r="23" spans="1:29" x14ac:dyDescent="0.2">
      <c r="B23" s="44" t="str">
        <f>'[2]CUADROS 1A'!B20</f>
        <v>Nota 1/: En ingresos del presupuesto nacional 2005 no incluye ingresos por $1,486 mm de la Ley de Financiamiento que el Congreso de la República no aprobó.</v>
      </c>
      <c r="V23" s="53"/>
      <c r="W23" s="53"/>
      <c r="X23" s="53"/>
      <c r="Y23" s="54"/>
    </row>
    <row r="24" spans="1:29" x14ac:dyDescent="0.2">
      <c r="B24" s="44" t="str">
        <f>'[2]CUADROS 1A'!B21</f>
        <v>Nota 2/: En ingresos del presupuesto nacional 2013 Incluye sustitución de ingresos CREE contenidos en los Decretos 850 y 939 de 2013. Los cuales no fueron modificados en ingresos estapúblicos.</v>
      </c>
      <c r="M24" s="48"/>
      <c r="N24" s="48"/>
      <c r="O24" s="48"/>
      <c r="P24" s="48"/>
      <c r="Q24" s="48"/>
      <c r="R24" s="55"/>
      <c r="S24" s="55"/>
      <c r="T24" s="55"/>
      <c r="U24" s="55"/>
      <c r="V24" s="55"/>
      <c r="W24" s="55"/>
      <c r="X24" s="55"/>
      <c r="Y24" s="55"/>
      <c r="Z24" s="55"/>
    </row>
    <row r="25" spans="1:29" ht="12.75" customHeight="1" x14ac:dyDescent="0.2">
      <c r="B25" s="44" t="str">
        <f>'CUADRO 7A'!B189</f>
        <v>Nota 3/: Información a marzo de 2026.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5"/>
      <c r="S25" s="55"/>
      <c r="T25" s="55"/>
      <c r="U25" s="55"/>
      <c r="V25" s="55"/>
      <c r="W25" s="55"/>
      <c r="X25" s="55"/>
      <c r="Y25" s="55"/>
      <c r="Z25" s="55"/>
    </row>
    <row r="27" spans="1:29" hidden="1" x14ac:dyDescent="0.2">
      <c r="B27" s="98" t="s">
        <v>371</v>
      </c>
      <c r="C27" s="75">
        <v>0.27543966771915668</v>
      </c>
      <c r="D27" s="75">
        <v>0.29650613086979072</v>
      </c>
      <c r="E27" s="75">
        <v>0.31723736633629757</v>
      </c>
      <c r="F27" s="75">
        <v>0.33783039153521249</v>
      </c>
      <c r="G27" s="75">
        <v>0.35640087013821359</v>
      </c>
      <c r="H27" s="75">
        <v>0.37370472192964294</v>
      </c>
      <c r="I27" s="75">
        <v>0.39043902637917977</v>
      </c>
      <c r="J27" s="75">
        <v>0.4126724253511927</v>
      </c>
      <c r="K27" s="75">
        <v>0.44434243986098992</v>
      </c>
      <c r="L27" s="75">
        <v>0.45323732236952241</v>
      </c>
      <c r="M27" s="75">
        <v>0.46761048504540342</v>
      </c>
      <c r="N27" s="75">
        <v>0.48503685570379607</v>
      </c>
      <c r="O27" s="75">
        <v>0.49687175498296871</v>
      </c>
      <c r="P27" s="75">
        <v>0.50651106702963833</v>
      </c>
      <c r="Q27" s="75">
        <v>0.52504937208292313</v>
      </c>
      <c r="R27" s="75">
        <v>0.56059521457293704</v>
      </c>
      <c r="S27" s="75">
        <v>0.59282943941088095</v>
      </c>
      <c r="T27" s="75">
        <v>0.61707616348278593</v>
      </c>
      <c r="U27" s="75">
        <v>0.63669918548153859</v>
      </c>
      <c r="V27" s="75">
        <v>0.66089375452983712</v>
      </c>
      <c r="W27" s="75">
        <v>0.67153414397776745</v>
      </c>
      <c r="X27" s="75">
        <v>0.709274362869318</v>
      </c>
      <c r="Y27" s="75">
        <v>0.80233115927777254</v>
      </c>
      <c r="Z27" s="75">
        <v>0.87678749085874985</v>
      </c>
      <c r="AA27" s="75">
        <v>0.92238044038340483</v>
      </c>
      <c r="AB27" s="75">
        <v>0.9694218428429584</v>
      </c>
      <c r="AC27" s="75">
        <v>1</v>
      </c>
    </row>
    <row r="29" spans="1:29" x14ac:dyDescent="0.2">
      <c r="V29" s="56"/>
      <c r="W29" s="56"/>
      <c r="X29" s="56"/>
      <c r="AA29" s="56"/>
    </row>
    <row r="37" ht="15.75" customHeight="1" x14ac:dyDescent="0.2"/>
    <row r="48" ht="12.75" customHeight="1" x14ac:dyDescent="0.2"/>
    <row r="54" spans="13:26" x14ac:dyDescent="0.2">
      <c r="Y54" s="44"/>
      <c r="Z54" s="44"/>
    </row>
    <row r="55" spans="13:26" s="55" customFormat="1" x14ac:dyDescent="0.2"/>
    <row r="56" spans="13:26" s="55" customFormat="1" x14ac:dyDescent="0.2"/>
    <row r="57" spans="13:26" s="55" customFormat="1" x14ac:dyDescent="0.2"/>
    <row r="58" spans="13:26" x14ac:dyDescent="0.2">
      <c r="M58" s="55"/>
      <c r="N58" s="55"/>
      <c r="O58" s="55"/>
      <c r="P58" s="55"/>
      <c r="Q58" s="55"/>
      <c r="R58" s="55"/>
      <c r="S58" s="55"/>
      <c r="T58" s="55"/>
      <c r="U58" s="55"/>
    </row>
    <row r="59" spans="13:26" x14ac:dyDescent="0.2">
      <c r="M59" s="55"/>
      <c r="N59" s="55"/>
      <c r="O59" s="55"/>
      <c r="P59" s="55"/>
      <c r="Q59" s="55"/>
      <c r="R59" s="55"/>
      <c r="S59" s="55"/>
      <c r="T59" s="55"/>
      <c r="U59" s="55"/>
    </row>
    <row r="60" spans="13:26" x14ac:dyDescent="0.2">
      <c r="M60" s="55"/>
      <c r="N60" s="55"/>
      <c r="O60" s="55"/>
      <c r="P60" s="55"/>
      <c r="Q60" s="55"/>
      <c r="R60" s="55"/>
      <c r="S60" s="55"/>
      <c r="T60" s="55"/>
      <c r="U60" s="55"/>
    </row>
    <row r="61" spans="13:26" x14ac:dyDescent="0.2">
      <c r="M61" s="55"/>
      <c r="N61" s="55"/>
      <c r="O61" s="55"/>
      <c r="P61" s="55"/>
      <c r="Q61" s="55"/>
      <c r="R61" s="55"/>
      <c r="S61" s="55"/>
      <c r="T61" s="55"/>
      <c r="U61" s="55"/>
    </row>
    <row r="62" spans="13:26" x14ac:dyDescent="0.2">
      <c r="M62" s="55"/>
      <c r="N62" s="55"/>
      <c r="O62" s="55"/>
      <c r="P62" s="55"/>
      <c r="Q62" s="55"/>
      <c r="R62" s="55"/>
      <c r="S62" s="55"/>
      <c r="T62" s="55"/>
      <c r="U62" s="55"/>
    </row>
    <row r="63" spans="13:26" x14ac:dyDescent="0.2">
      <c r="M63" s="55"/>
      <c r="N63" s="55"/>
      <c r="O63" s="55"/>
      <c r="P63" s="55"/>
      <c r="Q63" s="55"/>
      <c r="R63" s="55"/>
      <c r="S63" s="55"/>
      <c r="T63" s="55"/>
      <c r="U63" s="55"/>
    </row>
    <row r="64" spans="13:26" x14ac:dyDescent="0.2">
      <c r="M64" s="55"/>
      <c r="N64" s="55"/>
      <c r="O64" s="55"/>
      <c r="P64" s="55"/>
      <c r="Q64" s="55"/>
      <c r="R64" s="55"/>
      <c r="S64" s="55"/>
      <c r="T64" s="55"/>
      <c r="U64" s="55"/>
    </row>
    <row r="66" spans="13:21" x14ac:dyDescent="0.2">
      <c r="M66" s="56"/>
      <c r="N66" s="56"/>
      <c r="O66" s="56"/>
      <c r="P66" s="56"/>
      <c r="Q66" s="56"/>
      <c r="R66" s="56"/>
      <c r="S66" s="56"/>
      <c r="T66" s="56"/>
      <c r="U66" s="56"/>
    </row>
    <row r="67" spans="13:21" x14ac:dyDescent="0.2">
      <c r="M67" s="56"/>
      <c r="N67" s="56"/>
      <c r="O67" s="56"/>
      <c r="P67" s="56"/>
      <c r="Q67" s="56"/>
      <c r="R67" s="56"/>
      <c r="S67" s="56"/>
      <c r="T67" s="56"/>
      <c r="U67" s="56"/>
    </row>
    <row r="68" spans="13:21" x14ac:dyDescent="0.2">
      <c r="M68" s="56"/>
      <c r="N68" s="56"/>
      <c r="O68" s="56"/>
      <c r="P68" s="56"/>
      <c r="Q68" s="56"/>
      <c r="R68" s="56"/>
      <c r="S68" s="56"/>
      <c r="T68" s="56"/>
      <c r="U68" s="56"/>
    </row>
    <row r="69" spans="13:21" x14ac:dyDescent="0.2">
      <c r="M69" s="56"/>
      <c r="N69" s="56"/>
      <c r="O69" s="56"/>
      <c r="P69" s="56"/>
      <c r="Q69" s="56"/>
      <c r="R69" s="56"/>
      <c r="S69" s="56"/>
      <c r="T69" s="56"/>
      <c r="U69" s="56"/>
    </row>
    <row r="70" spans="13:21" x14ac:dyDescent="0.2">
      <c r="M70" s="56"/>
      <c r="N70" s="56"/>
      <c r="O70" s="56"/>
      <c r="P70" s="56"/>
      <c r="Q70" s="56"/>
      <c r="R70" s="56"/>
      <c r="S70" s="56"/>
      <c r="T70" s="56"/>
      <c r="U70" s="56"/>
    </row>
    <row r="71" spans="13:21" x14ac:dyDescent="0.2">
      <c r="M71" s="56"/>
      <c r="N71" s="56"/>
      <c r="O71" s="56"/>
      <c r="P71" s="56"/>
      <c r="Q71" s="56"/>
      <c r="R71" s="56"/>
      <c r="S71" s="56"/>
      <c r="T71" s="56"/>
      <c r="U71" s="56"/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ignoredErrors>
    <ignoredError sqref="M9:O9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75" x14ac:dyDescent="0.2"/>
  <cols>
    <col min="1" max="1" width="3.42578125" style="10" customWidth="1"/>
    <col min="2" max="2" width="45" style="10" bestFit="1" customWidth="1"/>
    <col min="3" max="26" width="7.7109375" style="10" customWidth="1"/>
    <col min="27" max="27" width="11.42578125" style="10"/>
    <col min="28" max="28" width="16.28515625" style="10" bestFit="1" customWidth="1"/>
    <col min="29" max="244" width="11.42578125" style="10"/>
    <col min="245" max="245" width="3.42578125" style="10" customWidth="1"/>
    <col min="246" max="246" width="39.5703125" style="10" bestFit="1" customWidth="1"/>
    <col min="247" max="256" width="0" style="10" hidden="1" customWidth="1"/>
    <col min="257" max="258" width="5.7109375" style="10" bestFit="1" customWidth="1"/>
    <col min="259" max="262" width="6.85546875" style="10" bestFit="1" customWidth="1"/>
    <col min="263" max="271" width="7.7109375" style="10" bestFit="1" customWidth="1"/>
    <col min="272" max="275" width="5.7109375" style="10" bestFit="1" customWidth="1"/>
    <col min="276" max="276" width="6.5703125" style="10" customWidth="1"/>
    <col min="277" max="277" width="6.5703125" style="10" bestFit="1" customWidth="1"/>
    <col min="278" max="279" width="7.7109375" style="10" bestFit="1" customWidth="1"/>
    <col min="280" max="281" width="11.42578125" style="10"/>
    <col min="282" max="282" width="16.5703125" style="10" bestFit="1" customWidth="1"/>
    <col min="283" max="500" width="11.42578125" style="10"/>
    <col min="501" max="501" width="3.42578125" style="10" customWidth="1"/>
    <col min="502" max="502" width="39.5703125" style="10" bestFit="1" customWidth="1"/>
    <col min="503" max="512" width="0" style="10" hidden="1" customWidth="1"/>
    <col min="513" max="514" width="5.7109375" style="10" bestFit="1" customWidth="1"/>
    <col min="515" max="518" width="6.85546875" style="10" bestFit="1" customWidth="1"/>
    <col min="519" max="527" width="7.7109375" style="10" bestFit="1" customWidth="1"/>
    <col min="528" max="531" width="5.7109375" style="10" bestFit="1" customWidth="1"/>
    <col min="532" max="532" width="6.5703125" style="10" customWidth="1"/>
    <col min="533" max="533" width="6.5703125" style="10" bestFit="1" customWidth="1"/>
    <col min="534" max="535" width="7.7109375" style="10" bestFit="1" customWidth="1"/>
    <col min="536" max="537" width="11.42578125" style="10"/>
    <col min="538" max="538" width="16.5703125" style="10" bestFit="1" customWidth="1"/>
    <col min="539" max="756" width="11.42578125" style="10"/>
    <col min="757" max="757" width="3.42578125" style="10" customWidth="1"/>
    <col min="758" max="758" width="39.5703125" style="10" bestFit="1" customWidth="1"/>
    <col min="759" max="768" width="0" style="10" hidden="1" customWidth="1"/>
    <col min="769" max="770" width="5.7109375" style="10" bestFit="1" customWidth="1"/>
    <col min="771" max="774" width="6.85546875" style="10" bestFit="1" customWidth="1"/>
    <col min="775" max="783" width="7.7109375" style="10" bestFit="1" customWidth="1"/>
    <col min="784" max="787" width="5.7109375" style="10" bestFit="1" customWidth="1"/>
    <col min="788" max="788" width="6.5703125" style="10" customWidth="1"/>
    <col min="789" max="789" width="6.5703125" style="10" bestFit="1" customWidth="1"/>
    <col min="790" max="791" width="7.7109375" style="10" bestFit="1" customWidth="1"/>
    <col min="792" max="793" width="11.42578125" style="10"/>
    <col min="794" max="794" width="16.5703125" style="10" bestFit="1" customWidth="1"/>
    <col min="795" max="1012" width="11.42578125" style="10"/>
    <col min="1013" max="1013" width="3.42578125" style="10" customWidth="1"/>
    <col min="1014" max="1014" width="39.5703125" style="10" bestFit="1" customWidth="1"/>
    <col min="1015" max="1024" width="0" style="10" hidden="1" customWidth="1"/>
    <col min="1025" max="1026" width="5.7109375" style="10" bestFit="1" customWidth="1"/>
    <col min="1027" max="1030" width="6.85546875" style="10" bestFit="1" customWidth="1"/>
    <col min="1031" max="1039" width="7.7109375" style="10" bestFit="1" customWidth="1"/>
    <col min="1040" max="1043" width="5.7109375" style="10" bestFit="1" customWidth="1"/>
    <col min="1044" max="1044" width="6.5703125" style="10" customWidth="1"/>
    <col min="1045" max="1045" width="6.5703125" style="10" bestFit="1" customWidth="1"/>
    <col min="1046" max="1047" width="7.7109375" style="10" bestFit="1" customWidth="1"/>
    <col min="1048" max="1049" width="11.42578125" style="10"/>
    <col min="1050" max="1050" width="16.5703125" style="10" bestFit="1" customWidth="1"/>
    <col min="1051" max="1268" width="11.42578125" style="10"/>
    <col min="1269" max="1269" width="3.42578125" style="10" customWidth="1"/>
    <col min="1270" max="1270" width="39.5703125" style="10" bestFit="1" customWidth="1"/>
    <col min="1271" max="1280" width="0" style="10" hidden="1" customWidth="1"/>
    <col min="1281" max="1282" width="5.7109375" style="10" bestFit="1" customWidth="1"/>
    <col min="1283" max="1286" width="6.85546875" style="10" bestFit="1" customWidth="1"/>
    <col min="1287" max="1295" width="7.7109375" style="10" bestFit="1" customWidth="1"/>
    <col min="1296" max="1299" width="5.7109375" style="10" bestFit="1" customWidth="1"/>
    <col min="1300" max="1300" width="6.5703125" style="10" customWidth="1"/>
    <col min="1301" max="1301" width="6.5703125" style="10" bestFit="1" customWidth="1"/>
    <col min="1302" max="1303" width="7.7109375" style="10" bestFit="1" customWidth="1"/>
    <col min="1304" max="1305" width="11.42578125" style="10"/>
    <col min="1306" max="1306" width="16.5703125" style="10" bestFit="1" customWidth="1"/>
    <col min="1307" max="1524" width="11.42578125" style="10"/>
    <col min="1525" max="1525" width="3.42578125" style="10" customWidth="1"/>
    <col min="1526" max="1526" width="39.5703125" style="10" bestFit="1" customWidth="1"/>
    <col min="1527" max="1536" width="0" style="10" hidden="1" customWidth="1"/>
    <col min="1537" max="1538" width="5.7109375" style="10" bestFit="1" customWidth="1"/>
    <col min="1539" max="1542" width="6.85546875" style="10" bestFit="1" customWidth="1"/>
    <col min="1543" max="1551" width="7.7109375" style="10" bestFit="1" customWidth="1"/>
    <col min="1552" max="1555" width="5.7109375" style="10" bestFit="1" customWidth="1"/>
    <col min="1556" max="1556" width="6.5703125" style="10" customWidth="1"/>
    <col min="1557" max="1557" width="6.5703125" style="10" bestFit="1" customWidth="1"/>
    <col min="1558" max="1559" width="7.7109375" style="10" bestFit="1" customWidth="1"/>
    <col min="1560" max="1561" width="11.42578125" style="10"/>
    <col min="1562" max="1562" width="16.5703125" style="10" bestFit="1" customWidth="1"/>
    <col min="1563" max="1780" width="11.42578125" style="10"/>
    <col min="1781" max="1781" width="3.42578125" style="10" customWidth="1"/>
    <col min="1782" max="1782" width="39.5703125" style="10" bestFit="1" customWidth="1"/>
    <col min="1783" max="1792" width="0" style="10" hidden="1" customWidth="1"/>
    <col min="1793" max="1794" width="5.7109375" style="10" bestFit="1" customWidth="1"/>
    <col min="1795" max="1798" width="6.85546875" style="10" bestFit="1" customWidth="1"/>
    <col min="1799" max="1807" width="7.7109375" style="10" bestFit="1" customWidth="1"/>
    <col min="1808" max="1811" width="5.7109375" style="10" bestFit="1" customWidth="1"/>
    <col min="1812" max="1812" width="6.5703125" style="10" customWidth="1"/>
    <col min="1813" max="1813" width="6.5703125" style="10" bestFit="1" customWidth="1"/>
    <col min="1814" max="1815" width="7.7109375" style="10" bestFit="1" customWidth="1"/>
    <col min="1816" max="1817" width="11.42578125" style="10"/>
    <col min="1818" max="1818" width="16.5703125" style="10" bestFit="1" customWidth="1"/>
    <col min="1819" max="2036" width="11.42578125" style="10"/>
    <col min="2037" max="2037" width="3.42578125" style="10" customWidth="1"/>
    <col min="2038" max="2038" width="39.5703125" style="10" bestFit="1" customWidth="1"/>
    <col min="2039" max="2048" width="0" style="10" hidden="1" customWidth="1"/>
    <col min="2049" max="2050" width="5.7109375" style="10" bestFit="1" customWidth="1"/>
    <col min="2051" max="2054" width="6.85546875" style="10" bestFit="1" customWidth="1"/>
    <col min="2055" max="2063" width="7.7109375" style="10" bestFit="1" customWidth="1"/>
    <col min="2064" max="2067" width="5.7109375" style="10" bestFit="1" customWidth="1"/>
    <col min="2068" max="2068" width="6.5703125" style="10" customWidth="1"/>
    <col min="2069" max="2069" width="6.5703125" style="10" bestFit="1" customWidth="1"/>
    <col min="2070" max="2071" width="7.7109375" style="10" bestFit="1" customWidth="1"/>
    <col min="2072" max="2073" width="11.42578125" style="10"/>
    <col min="2074" max="2074" width="16.5703125" style="10" bestFit="1" customWidth="1"/>
    <col min="2075" max="2292" width="11.42578125" style="10"/>
    <col min="2293" max="2293" width="3.42578125" style="10" customWidth="1"/>
    <col min="2294" max="2294" width="39.5703125" style="10" bestFit="1" customWidth="1"/>
    <col min="2295" max="2304" width="0" style="10" hidden="1" customWidth="1"/>
    <col min="2305" max="2306" width="5.7109375" style="10" bestFit="1" customWidth="1"/>
    <col min="2307" max="2310" width="6.85546875" style="10" bestFit="1" customWidth="1"/>
    <col min="2311" max="2319" width="7.7109375" style="10" bestFit="1" customWidth="1"/>
    <col min="2320" max="2323" width="5.7109375" style="10" bestFit="1" customWidth="1"/>
    <col min="2324" max="2324" width="6.5703125" style="10" customWidth="1"/>
    <col min="2325" max="2325" width="6.5703125" style="10" bestFit="1" customWidth="1"/>
    <col min="2326" max="2327" width="7.7109375" style="10" bestFit="1" customWidth="1"/>
    <col min="2328" max="2329" width="11.42578125" style="10"/>
    <col min="2330" max="2330" width="16.5703125" style="10" bestFit="1" customWidth="1"/>
    <col min="2331" max="2548" width="11.42578125" style="10"/>
    <col min="2549" max="2549" width="3.42578125" style="10" customWidth="1"/>
    <col min="2550" max="2550" width="39.5703125" style="10" bestFit="1" customWidth="1"/>
    <col min="2551" max="2560" width="0" style="10" hidden="1" customWidth="1"/>
    <col min="2561" max="2562" width="5.7109375" style="10" bestFit="1" customWidth="1"/>
    <col min="2563" max="2566" width="6.85546875" style="10" bestFit="1" customWidth="1"/>
    <col min="2567" max="2575" width="7.7109375" style="10" bestFit="1" customWidth="1"/>
    <col min="2576" max="2579" width="5.7109375" style="10" bestFit="1" customWidth="1"/>
    <col min="2580" max="2580" width="6.5703125" style="10" customWidth="1"/>
    <col min="2581" max="2581" width="6.5703125" style="10" bestFit="1" customWidth="1"/>
    <col min="2582" max="2583" width="7.7109375" style="10" bestFit="1" customWidth="1"/>
    <col min="2584" max="2585" width="11.42578125" style="10"/>
    <col min="2586" max="2586" width="16.5703125" style="10" bestFit="1" customWidth="1"/>
    <col min="2587" max="2804" width="11.42578125" style="10"/>
    <col min="2805" max="2805" width="3.42578125" style="10" customWidth="1"/>
    <col min="2806" max="2806" width="39.5703125" style="10" bestFit="1" customWidth="1"/>
    <col min="2807" max="2816" width="0" style="10" hidden="1" customWidth="1"/>
    <col min="2817" max="2818" width="5.7109375" style="10" bestFit="1" customWidth="1"/>
    <col min="2819" max="2822" width="6.85546875" style="10" bestFit="1" customWidth="1"/>
    <col min="2823" max="2831" width="7.7109375" style="10" bestFit="1" customWidth="1"/>
    <col min="2832" max="2835" width="5.7109375" style="10" bestFit="1" customWidth="1"/>
    <col min="2836" max="2836" width="6.5703125" style="10" customWidth="1"/>
    <col min="2837" max="2837" width="6.5703125" style="10" bestFit="1" customWidth="1"/>
    <col min="2838" max="2839" width="7.7109375" style="10" bestFit="1" customWidth="1"/>
    <col min="2840" max="2841" width="11.42578125" style="10"/>
    <col min="2842" max="2842" width="16.5703125" style="10" bestFit="1" customWidth="1"/>
    <col min="2843" max="3060" width="11.42578125" style="10"/>
    <col min="3061" max="3061" width="3.42578125" style="10" customWidth="1"/>
    <col min="3062" max="3062" width="39.5703125" style="10" bestFit="1" customWidth="1"/>
    <col min="3063" max="3072" width="0" style="10" hidden="1" customWidth="1"/>
    <col min="3073" max="3074" width="5.7109375" style="10" bestFit="1" customWidth="1"/>
    <col min="3075" max="3078" width="6.85546875" style="10" bestFit="1" customWidth="1"/>
    <col min="3079" max="3087" width="7.7109375" style="10" bestFit="1" customWidth="1"/>
    <col min="3088" max="3091" width="5.7109375" style="10" bestFit="1" customWidth="1"/>
    <col min="3092" max="3092" width="6.5703125" style="10" customWidth="1"/>
    <col min="3093" max="3093" width="6.5703125" style="10" bestFit="1" customWidth="1"/>
    <col min="3094" max="3095" width="7.7109375" style="10" bestFit="1" customWidth="1"/>
    <col min="3096" max="3097" width="11.42578125" style="10"/>
    <col min="3098" max="3098" width="16.5703125" style="10" bestFit="1" customWidth="1"/>
    <col min="3099" max="3316" width="11.42578125" style="10"/>
    <col min="3317" max="3317" width="3.42578125" style="10" customWidth="1"/>
    <col min="3318" max="3318" width="39.5703125" style="10" bestFit="1" customWidth="1"/>
    <col min="3319" max="3328" width="0" style="10" hidden="1" customWidth="1"/>
    <col min="3329" max="3330" width="5.7109375" style="10" bestFit="1" customWidth="1"/>
    <col min="3331" max="3334" width="6.85546875" style="10" bestFit="1" customWidth="1"/>
    <col min="3335" max="3343" width="7.7109375" style="10" bestFit="1" customWidth="1"/>
    <col min="3344" max="3347" width="5.7109375" style="10" bestFit="1" customWidth="1"/>
    <col min="3348" max="3348" width="6.5703125" style="10" customWidth="1"/>
    <col min="3349" max="3349" width="6.5703125" style="10" bestFit="1" customWidth="1"/>
    <col min="3350" max="3351" width="7.7109375" style="10" bestFit="1" customWidth="1"/>
    <col min="3352" max="3353" width="11.42578125" style="10"/>
    <col min="3354" max="3354" width="16.5703125" style="10" bestFit="1" customWidth="1"/>
    <col min="3355" max="3572" width="11.42578125" style="10"/>
    <col min="3573" max="3573" width="3.42578125" style="10" customWidth="1"/>
    <col min="3574" max="3574" width="39.5703125" style="10" bestFit="1" customWidth="1"/>
    <col min="3575" max="3584" width="0" style="10" hidden="1" customWidth="1"/>
    <col min="3585" max="3586" width="5.7109375" style="10" bestFit="1" customWidth="1"/>
    <col min="3587" max="3590" width="6.85546875" style="10" bestFit="1" customWidth="1"/>
    <col min="3591" max="3599" width="7.7109375" style="10" bestFit="1" customWidth="1"/>
    <col min="3600" max="3603" width="5.7109375" style="10" bestFit="1" customWidth="1"/>
    <col min="3604" max="3604" width="6.5703125" style="10" customWidth="1"/>
    <col min="3605" max="3605" width="6.5703125" style="10" bestFit="1" customWidth="1"/>
    <col min="3606" max="3607" width="7.7109375" style="10" bestFit="1" customWidth="1"/>
    <col min="3608" max="3609" width="11.42578125" style="10"/>
    <col min="3610" max="3610" width="16.5703125" style="10" bestFit="1" customWidth="1"/>
    <col min="3611" max="3828" width="11.42578125" style="10"/>
    <col min="3829" max="3829" width="3.42578125" style="10" customWidth="1"/>
    <col min="3830" max="3830" width="39.5703125" style="10" bestFit="1" customWidth="1"/>
    <col min="3831" max="3840" width="0" style="10" hidden="1" customWidth="1"/>
    <col min="3841" max="3842" width="5.7109375" style="10" bestFit="1" customWidth="1"/>
    <col min="3843" max="3846" width="6.85546875" style="10" bestFit="1" customWidth="1"/>
    <col min="3847" max="3855" width="7.7109375" style="10" bestFit="1" customWidth="1"/>
    <col min="3856" max="3859" width="5.7109375" style="10" bestFit="1" customWidth="1"/>
    <col min="3860" max="3860" width="6.5703125" style="10" customWidth="1"/>
    <col min="3861" max="3861" width="6.5703125" style="10" bestFit="1" customWidth="1"/>
    <col min="3862" max="3863" width="7.7109375" style="10" bestFit="1" customWidth="1"/>
    <col min="3864" max="3865" width="11.42578125" style="10"/>
    <col min="3866" max="3866" width="16.5703125" style="10" bestFit="1" customWidth="1"/>
    <col min="3867" max="4084" width="11.42578125" style="10"/>
    <col min="4085" max="4085" width="3.42578125" style="10" customWidth="1"/>
    <col min="4086" max="4086" width="39.5703125" style="10" bestFit="1" customWidth="1"/>
    <col min="4087" max="4096" width="0" style="10" hidden="1" customWidth="1"/>
    <col min="4097" max="4098" width="5.7109375" style="10" bestFit="1" customWidth="1"/>
    <col min="4099" max="4102" width="6.85546875" style="10" bestFit="1" customWidth="1"/>
    <col min="4103" max="4111" width="7.7109375" style="10" bestFit="1" customWidth="1"/>
    <col min="4112" max="4115" width="5.7109375" style="10" bestFit="1" customWidth="1"/>
    <col min="4116" max="4116" width="6.5703125" style="10" customWidth="1"/>
    <col min="4117" max="4117" width="6.5703125" style="10" bestFit="1" customWidth="1"/>
    <col min="4118" max="4119" width="7.7109375" style="10" bestFit="1" customWidth="1"/>
    <col min="4120" max="4121" width="11.42578125" style="10"/>
    <col min="4122" max="4122" width="16.5703125" style="10" bestFit="1" customWidth="1"/>
    <col min="4123" max="4340" width="11.42578125" style="10"/>
    <col min="4341" max="4341" width="3.42578125" style="10" customWidth="1"/>
    <col min="4342" max="4342" width="39.5703125" style="10" bestFit="1" customWidth="1"/>
    <col min="4343" max="4352" width="0" style="10" hidden="1" customWidth="1"/>
    <col min="4353" max="4354" width="5.7109375" style="10" bestFit="1" customWidth="1"/>
    <col min="4355" max="4358" width="6.85546875" style="10" bestFit="1" customWidth="1"/>
    <col min="4359" max="4367" width="7.7109375" style="10" bestFit="1" customWidth="1"/>
    <col min="4368" max="4371" width="5.7109375" style="10" bestFit="1" customWidth="1"/>
    <col min="4372" max="4372" width="6.5703125" style="10" customWidth="1"/>
    <col min="4373" max="4373" width="6.5703125" style="10" bestFit="1" customWidth="1"/>
    <col min="4374" max="4375" width="7.7109375" style="10" bestFit="1" customWidth="1"/>
    <col min="4376" max="4377" width="11.42578125" style="10"/>
    <col min="4378" max="4378" width="16.5703125" style="10" bestFit="1" customWidth="1"/>
    <col min="4379" max="4596" width="11.42578125" style="10"/>
    <col min="4597" max="4597" width="3.42578125" style="10" customWidth="1"/>
    <col min="4598" max="4598" width="39.5703125" style="10" bestFit="1" customWidth="1"/>
    <col min="4599" max="4608" width="0" style="10" hidden="1" customWidth="1"/>
    <col min="4609" max="4610" width="5.7109375" style="10" bestFit="1" customWidth="1"/>
    <col min="4611" max="4614" width="6.85546875" style="10" bestFit="1" customWidth="1"/>
    <col min="4615" max="4623" width="7.7109375" style="10" bestFit="1" customWidth="1"/>
    <col min="4624" max="4627" width="5.7109375" style="10" bestFit="1" customWidth="1"/>
    <col min="4628" max="4628" width="6.5703125" style="10" customWidth="1"/>
    <col min="4629" max="4629" width="6.5703125" style="10" bestFit="1" customWidth="1"/>
    <col min="4630" max="4631" width="7.7109375" style="10" bestFit="1" customWidth="1"/>
    <col min="4632" max="4633" width="11.42578125" style="10"/>
    <col min="4634" max="4634" width="16.5703125" style="10" bestFit="1" customWidth="1"/>
    <col min="4635" max="4852" width="11.42578125" style="10"/>
    <col min="4853" max="4853" width="3.42578125" style="10" customWidth="1"/>
    <col min="4854" max="4854" width="39.5703125" style="10" bestFit="1" customWidth="1"/>
    <col min="4855" max="4864" width="0" style="10" hidden="1" customWidth="1"/>
    <col min="4865" max="4866" width="5.7109375" style="10" bestFit="1" customWidth="1"/>
    <col min="4867" max="4870" width="6.85546875" style="10" bestFit="1" customWidth="1"/>
    <col min="4871" max="4879" width="7.7109375" style="10" bestFit="1" customWidth="1"/>
    <col min="4880" max="4883" width="5.7109375" style="10" bestFit="1" customWidth="1"/>
    <col min="4884" max="4884" width="6.5703125" style="10" customWidth="1"/>
    <col min="4885" max="4885" width="6.5703125" style="10" bestFit="1" customWidth="1"/>
    <col min="4886" max="4887" width="7.7109375" style="10" bestFit="1" customWidth="1"/>
    <col min="4888" max="4889" width="11.42578125" style="10"/>
    <col min="4890" max="4890" width="16.5703125" style="10" bestFit="1" customWidth="1"/>
    <col min="4891" max="5108" width="11.42578125" style="10"/>
    <col min="5109" max="5109" width="3.42578125" style="10" customWidth="1"/>
    <col min="5110" max="5110" width="39.5703125" style="10" bestFit="1" customWidth="1"/>
    <col min="5111" max="5120" width="0" style="10" hidden="1" customWidth="1"/>
    <col min="5121" max="5122" width="5.7109375" style="10" bestFit="1" customWidth="1"/>
    <col min="5123" max="5126" width="6.85546875" style="10" bestFit="1" customWidth="1"/>
    <col min="5127" max="5135" width="7.7109375" style="10" bestFit="1" customWidth="1"/>
    <col min="5136" max="5139" width="5.7109375" style="10" bestFit="1" customWidth="1"/>
    <col min="5140" max="5140" width="6.5703125" style="10" customWidth="1"/>
    <col min="5141" max="5141" width="6.5703125" style="10" bestFit="1" customWidth="1"/>
    <col min="5142" max="5143" width="7.7109375" style="10" bestFit="1" customWidth="1"/>
    <col min="5144" max="5145" width="11.42578125" style="10"/>
    <col min="5146" max="5146" width="16.5703125" style="10" bestFit="1" customWidth="1"/>
    <col min="5147" max="5364" width="11.42578125" style="10"/>
    <col min="5365" max="5365" width="3.42578125" style="10" customWidth="1"/>
    <col min="5366" max="5366" width="39.5703125" style="10" bestFit="1" customWidth="1"/>
    <col min="5367" max="5376" width="0" style="10" hidden="1" customWidth="1"/>
    <col min="5377" max="5378" width="5.7109375" style="10" bestFit="1" customWidth="1"/>
    <col min="5379" max="5382" width="6.85546875" style="10" bestFit="1" customWidth="1"/>
    <col min="5383" max="5391" width="7.7109375" style="10" bestFit="1" customWidth="1"/>
    <col min="5392" max="5395" width="5.7109375" style="10" bestFit="1" customWidth="1"/>
    <col min="5396" max="5396" width="6.5703125" style="10" customWidth="1"/>
    <col min="5397" max="5397" width="6.5703125" style="10" bestFit="1" customWidth="1"/>
    <col min="5398" max="5399" width="7.7109375" style="10" bestFit="1" customWidth="1"/>
    <col min="5400" max="5401" width="11.42578125" style="10"/>
    <col min="5402" max="5402" width="16.5703125" style="10" bestFit="1" customWidth="1"/>
    <col min="5403" max="5620" width="11.42578125" style="10"/>
    <col min="5621" max="5621" width="3.42578125" style="10" customWidth="1"/>
    <col min="5622" max="5622" width="39.5703125" style="10" bestFit="1" customWidth="1"/>
    <col min="5623" max="5632" width="0" style="10" hidden="1" customWidth="1"/>
    <col min="5633" max="5634" width="5.7109375" style="10" bestFit="1" customWidth="1"/>
    <col min="5635" max="5638" width="6.85546875" style="10" bestFit="1" customWidth="1"/>
    <col min="5639" max="5647" width="7.7109375" style="10" bestFit="1" customWidth="1"/>
    <col min="5648" max="5651" width="5.7109375" style="10" bestFit="1" customWidth="1"/>
    <col min="5652" max="5652" width="6.5703125" style="10" customWidth="1"/>
    <col min="5653" max="5653" width="6.5703125" style="10" bestFit="1" customWidth="1"/>
    <col min="5654" max="5655" width="7.7109375" style="10" bestFit="1" customWidth="1"/>
    <col min="5656" max="5657" width="11.42578125" style="10"/>
    <col min="5658" max="5658" width="16.5703125" style="10" bestFit="1" customWidth="1"/>
    <col min="5659" max="5876" width="11.42578125" style="10"/>
    <col min="5877" max="5877" width="3.42578125" style="10" customWidth="1"/>
    <col min="5878" max="5878" width="39.5703125" style="10" bestFit="1" customWidth="1"/>
    <col min="5879" max="5888" width="0" style="10" hidden="1" customWidth="1"/>
    <col min="5889" max="5890" width="5.7109375" style="10" bestFit="1" customWidth="1"/>
    <col min="5891" max="5894" width="6.85546875" style="10" bestFit="1" customWidth="1"/>
    <col min="5895" max="5903" width="7.7109375" style="10" bestFit="1" customWidth="1"/>
    <col min="5904" max="5907" width="5.7109375" style="10" bestFit="1" customWidth="1"/>
    <col min="5908" max="5908" width="6.5703125" style="10" customWidth="1"/>
    <col min="5909" max="5909" width="6.5703125" style="10" bestFit="1" customWidth="1"/>
    <col min="5910" max="5911" width="7.7109375" style="10" bestFit="1" customWidth="1"/>
    <col min="5912" max="5913" width="11.42578125" style="10"/>
    <col min="5914" max="5914" width="16.5703125" style="10" bestFit="1" customWidth="1"/>
    <col min="5915" max="6132" width="11.42578125" style="10"/>
    <col min="6133" max="6133" width="3.42578125" style="10" customWidth="1"/>
    <col min="6134" max="6134" width="39.5703125" style="10" bestFit="1" customWidth="1"/>
    <col min="6135" max="6144" width="0" style="10" hidden="1" customWidth="1"/>
    <col min="6145" max="6146" width="5.7109375" style="10" bestFit="1" customWidth="1"/>
    <col min="6147" max="6150" width="6.85546875" style="10" bestFit="1" customWidth="1"/>
    <col min="6151" max="6159" width="7.7109375" style="10" bestFit="1" customWidth="1"/>
    <col min="6160" max="6163" width="5.7109375" style="10" bestFit="1" customWidth="1"/>
    <col min="6164" max="6164" width="6.5703125" style="10" customWidth="1"/>
    <col min="6165" max="6165" width="6.5703125" style="10" bestFit="1" customWidth="1"/>
    <col min="6166" max="6167" width="7.7109375" style="10" bestFit="1" customWidth="1"/>
    <col min="6168" max="6169" width="11.42578125" style="10"/>
    <col min="6170" max="6170" width="16.5703125" style="10" bestFit="1" customWidth="1"/>
    <col min="6171" max="6388" width="11.42578125" style="10"/>
    <col min="6389" max="6389" width="3.42578125" style="10" customWidth="1"/>
    <col min="6390" max="6390" width="39.5703125" style="10" bestFit="1" customWidth="1"/>
    <col min="6391" max="6400" width="0" style="10" hidden="1" customWidth="1"/>
    <col min="6401" max="6402" width="5.7109375" style="10" bestFit="1" customWidth="1"/>
    <col min="6403" max="6406" width="6.85546875" style="10" bestFit="1" customWidth="1"/>
    <col min="6407" max="6415" width="7.7109375" style="10" bestFit="1" customWidth="1"/>
    <col min="6416" max="6419" width="5.7109375" style="10" bestFit="1" customWidth="1"/>
    <col min="6420" max="6420" width="6.5703125" style="10" customWidth="1"/>
    <col min="6421" max="6421" width="6.5703125" style="10" bestFit="1" customWidth="1"/>
    <col min="6422" max="6423" width="7.7109375" style="10" bestFit="1" customWidth="1"/>
    <col min="6424" max="6425" width="11.42578125" style="10"/>
    <col min="6426" max="6426" width="16.5703125" style="10" bestFit="1" customWidth="1"/>
    <col min="6427" max="6644" width="11.42578125" style="10"/>
    <col min="6645" max="6645" width="3.42578125" style="10" customWidth="1"/>
    <col min="6646" max="6646" width="39.5703125" style="10" bestFit="1" customWidth="1"/>
    <col min="6647" max="6656" width="0" style="10" hidden="1" customWidth="1"/>
    <col min="6657" max="6658" width="5.7109375" style="10" bestFit="1" customWidth="1"/>
    <col min="6659" max="6662" width="6.85546875" style="10" bestFit="1" customWidth="1"/>
    <col min="6663" max="6671" width="7.7109375" style="10" bestFit="1" customWidth="1"/>
    <col min="6672" max="6675" width="5.7109375" style="10" bestFit="1" customWidth="1"/>
    <col min="6676" max="6676" width="6.5703125" style="10" customWidth="1"/>
    <col min="6677" max="6677" width="6.5703125" style="10" bestFit="1" customWidth="1"/>
    <col min="6678" max="6679" width="7.7109375" style="10" bestFit="1" customWidth="1"/>
    <col min="6680" max="6681" width="11.42578125" style="10"/>
    <col min="6682" max="6682" width="16.5703125" style="10" bestFit="1" customWidth="1"/>
    <col min="6683" max="6900" width="11.42578125" style="10"/>
    <col min="6901" max="6901" width="3.42578125" style="10" customWidth="1"/>
    <col min="6902" max="6902" width="39.5703125" style="10" bestFit="1" customWidth="1"/>
    <col min="6903" max="6912" width="0" style="10" hidden="1" customWidth="1"/>
    <col min="6913" max="6914" width="5.7109375" style="10" bestFit="1" customWidth="1"/>
    <col min="6915" max="6918" width="6.85546875" style="10" bestFit="1" customWidth="1"/>
    <col min="6919" max="6927" width="7.7109375" style="10" bestFit="1" customWidth="1"/>
    <col min="6928" max="6931" width="5.7109375" style="10" bestFit="1" customWidth="1"/>
    <col min="6932" max="6932" width="6.5703125" style="10" customWidth="1"/>
    <col min="6933" max="6933" width="6.5703125" style="10" bestFit="1" customWidth="1"/>
    <col min="6934" max="6935" width="7.7109375" style="10" bestFit="1" customWidth="1"/>
    <col min="6936" max="6937" width="11.42578125" style="10"/>
    <col min="6938" max="6938" width="16.5703125" style="10" bestFit="1" customWidth="1"/>
    <col min="6939" max="7156" width="11.42578125" style="10"/>
    <col min="7157" max="7157" width="3.42578125" style="10" customWidth="1"/>
    <col min="7158" max="7158" width="39.5703125" style="10" bestFit="1" customWidth="1"/>
    <col min="7159" max="7168" width="0" style="10" hidden="1" customWidth="1"/>
    <col min="7169" max="7170" width="5.7109375" style="10" bestFit="1" customWidth="1"/>
    <col min="7171" max="7174" width="6.85546875" style="10" bestFit="1" customWidth="1"/>
    <col min="7175" max="7183" width="7.7109375" style="10" bestFit="1" customWidth="1"/>
    <col min="7184" max="7187" width="5.7109375" style="10" bestFit="1" customWidth="1"/>
    <col min="7188" max="7188" width="6.5703125" style="10" customWidth="1"/>
    <col min="7189" max="7189" width="6.5703125" style="10" bestFit="1" customWidth="1"/>
    <col min="7190" max="7191" width="7.7109375" style="10" bestFit="1" customWidth="1"/>
    <col min="7192" max="7193" width="11.42578125" style="10"/>
    <col min="7194" max="7194" width="16.5703125" style="10" bestFit="1" customWidth="1"/>
    <col min="7195" max="7412" width="11.42578125" style="10"/>
    <col min="7413" max="7413" width="3.42578125" style="10" customWidth="1"/>
    <col min="7414" max="7414" width="39.5703125" style="10" bestFit="1" customWidth="1"/>
    <col min="7415" max="7424" width="0" style="10" hidden="1" customWidth="1"/>
    <col min="7425" max="7426" width="5.7109375" style="10" bestFit="1" customWidth="1"/>
    <col min="7427" max="7430" width="6.85546875" style="10" bestFit="1" customWidth="1"/>
    <col min="7431" max="7439" width="7.7109375" style="10" bestFit="1" customWidth="1"/>
    <col min="7440" max="7443" width="5.7109375" style="10" bestFit="1" customWidth="1"/>
    <col min="7444" max="7444" width="6.5703125" style="10" customWidth="1"/>
    <col min="7445" max="7445" width="6.5703125" style="10" bestFit="1" customWidth="1"/>
    <col min="7446" max="7447" width="7.7109375" style="10" bestFit="1" customWidth="1"/>
    <col min="7448" max="7449" width="11.42578125" style="10"/>
    <col min="7450" max="7450" width="16.5703125" style="10" bestFit="1" customWidth="1"/>
    <col min="7451" max="7668" width="11.42578125" style="10"/>
    <col min="7669" max="7669" width="3.42578125" style="10" customWidth="1"/>
    <col min="7670" max="7670" width="39.5703125" style="10" bestFit="1" customWidth="1"/>
    <col min="7671" max="7680" width="0" style="10" hidden="1" customWidth="1"/>
    <col min="7681" max="7682" width="5.7109375" style="10" bestFit="1" customWidth="1"/>
    <col min="7683" max="7686" width="6.85546875" style="10" bestFit="1" customWidth="1"/>
    <col min="7687" max="7695" width="7.7109375" style="10" bestFit="1" customWidth="1"/>
    <col min="7696" max="7699" width="5.7109375" style="10" bestFit="1" customWidth="1"/>
    <col min="7700" max="7700" width="6.5703125" style="10" customWidth="1"/>
    <col min="7701" max="7701" width="6.5703125" style="10" bestFit="1" customWidth="1"/>
    <col min="7702" max="7703" width="7.7109375" style="10" bestFit="1" customWidth="1"/>
    <col min="7704" max="7705" width="11.42578125" style="10"/>
    <col min="7706" max="7706" width="16.5703125" style="10" bestFit="1" customWidth="1"/>
    <col min="7707" max="7924" width="11.42578125" style="10"/>
    <col min="7925" max="7925" width="3.42578125" style="10" customWidth="1"/>
    <col min="7926" max="7926" width="39.5703125" style="10" bestFit="1" customWidth="1"/>
    <col min="7927" max="7936" width="0" style="10" hidden="1" customWidth="1"/>
    <col min="7937" max="7938" width="5.7109375" style="10" bestFit="1" customWidth="1"/>
    <col min="7939" max="7942" width="6.85546875" style="10" bestFit="1" customWidth="1"/>
    <col min="7943" max="7951" width="7.7109375" style="10" bestFit="1" customWidth="1"/>
    <col min="7952" max="7955" width="5.7109375" style="10" bestFit="1" customWidth="1"/>
    <col min="7956" max="7956" width="6.5703125" style="10" customWidth="1"/>
    <col min="7957" max="7957" width="6.5703125" style="10" bestFit="1" customWidth="1"/>
    <col min="7958" max="7959" width="7.7109375" style="10" bestFit="1" customWidth="1"/>
    <col min="7960" max="7961" width="11.42578125" style="10"/>
    <col min="7962" max="7962" width="16.5703125" style="10" bestFit="1" customWidth="1"/>
    <col min="7963" max="8180" width="11.42578125" style="10"/>
    <col min="8181" max="8181" width="3.42578125" style="10" customWidth="1"/>
    <col min="8182" max="8182" width="39.5703125" style="10" bestFit="1" customWidth="1"/>
    <col min="8183" max="8192" width="0" style="10" hidden="1" customWidth="1"/>
    <col min="8193" max="8194" width="5.7109375" style="10" bestFit="1" customWidth="1"/>
    <col min="8195" max="8198" width="6.85546875" style="10" bestFit="1" customWidth="1"/>
    <col min="8199" max="8207" width="7.7109375" style="10" bestFit="1" customWidth="1"/>
    <col min="8208" max="8211" width="5.7109375" style="10" bestFit="1" customWidth="1"/>
    <col min="8212" max="8212" width="6.5703125" style="10" customWidth="1"/>
    <col min="8213" max="8213" width="6.5703125" style="10" bestFit="1" customWidth="1"/>
    <col min="8214" max="8215" width="7.7109375" style="10" bestFit="1" customWidth="1"/>
    <col min="8216" max="8217" width="11.42578125" style="10"/>
    <col min="8218" max="8218" width="16.5703125" style="10" bestFit="1" customWidth="1"/>
    <col min="8219" max="8436" width="11.42578125" style="10"/>
    <col min="8437" max="8437" width="3.42578125" style="10" customWidth="1"/>
    <col min="8438" max="8438" width="39.5703125" style="10" bestFit="1" customWidth="1"/>
    <col min="8439" max="8448" width="0" style="10" hidden="1" customWidth="1"/>
    <col min="8449" max="8450" width="5.7109375" style="10" bestFit="1" customWidth="1"/>
    <col min="8451" max="8454" width="6.85546875" style="10" bestFit="1" customWidth="1"/>
    <col min="8455" max="8463" width="7.7109375" style="10" bestFit="1" customWidth="1"/>
    <col min="8464" max="8467" width="5.7109375" style="10" bestFit="1" customWidth="1"/>
    <col min="8468" max="8468" width="6.5703125" style="10" customWidth="1"/>
    <col min="8469" max="8469" width="6.5703125" style="10" bestFit="1" customWidth="1"/>
    <col min="8470" max="8471" width="7.7109375" style="10" bestFit="1" customWidth="1"/>
    <col min="8472" max="8473" width="11.42578125" style="10"/>
    <col min="8474" max="8474" width="16.5703125" style="10" bestFit="1" customWidth="1"/>
    <col min="8475" max="8692" width="11.42578125" style="10"/>
    <col min="8693" max="8693" width="3.42578125" style="10" customWidth="1"/>
    <col min="8694" max="8694" width="39.5703125" style="10" bestFit="1" customWidth="1"/>
    <col min="8695" max="8704" width="0" style="10" hidden="1" customWidth="1"/>
    <col min="8705" max="8706" width="5.7109375" style="10" bestFit="1" customWidth="1"/>
    <col min="8707" max="8710" width="6.85546875" style="10" bestFit="1" customWidth="1"/>
    <col min="8711" max="8719" width="7.7109375" style="10" bestFit="1" customWidth="1"/>
    <col min="8720" max="8723" width="5.7109375" style="10" bestFit="1" customWidth="1"/>
    <col min="8724" max="8724" width="6.5703125" style="10" customWidth="1"/>
    <col min="8725" max="8725" width="6.5703125" style="10" bestFit="1" customWidth="1"/>
    <col min="8726" max="8727" width="7.7109375" style="10" bestFit="1" customWidth="1"/>
    <col min="8728" max="8729" width="11.42578125" style="10"/>
    <col min="8730" max="8730" width="16.5703125" style="10" bestFit="1" customWidth="1"/>
    <col min="8731" max="8948" width="11.42578125" style="10"/>
    <col min="8949" max="8949" width="3.42578125" style="10" customWidth="1"/>
    <col min="8950" max="8950" width="39.5703125" style="10" bestFit="1" customWidth="1"/>
    <col min="8951" max="8960" width="0" style="10" hidden="1" customWidth="1"/>
    <col min="8961" max="8962" width="5.7109375" style="10" bestFit="1" customWidth="1"/>
    <col min="8963" max="8966" width="6.85546875" style="10" bestFit="1" customWidth="1"/>
    <col min="8967" max="8975" width="7.7109375" style="10" bestFit="1" customWidth="1"/>
    <col min="8976" max="8979" width="5.7109375" style="10" bestFit="1" customWidth="1"/>
    <col min="8980" max="8980" width="6.5703125" style="10" customWidth="1"/>
    <col min="8981" max="8981" width="6.5703125" style="10" bestFit="1" customWidth="1"/>
    <col min="8982" max="8983" width="7.7109375" style="10" bestFit="1" customWidth="1"/>
    <col min="8984" max="8985" width="11.42578125" style="10"/>
    <col min="8986" max="8986" width="16.5703125" style="10" bestFit="1" customWidth="1"/>
    <col min="8987" max="9204" width="11.42578125" style="10"/>
    <col min="9205" max="9205" width="3.42578125" style="10" customWidth="1"/>
    <col min="9206" max="9206" width="39.5703125" style="10" bestFit="1" customWidth="1"/>
    <col min="9207" max="9216" width="0" style="10" hidden="1" customWidth="1"/>
    <col min="9217" max="9218" width="5.7109375" style="10" bestFit="1" customWidth="1"/>
    <col min="9219" max="9222" width="6.85546875" style="10" bestFit="1" customWidth="1"/>
    <col min="9223" max="9231" width="7.7109375" style="10" bestFit="1" customWidth="1"/>
    <col min="9232" max="9235" width="5.7109375" style="10" bestFit="1" customWidth="1"/>
    <col min="9236" max="9236" width="6.5703125" style="10" customWidth="1"/>
    <col min="9237" max="9237" width="6.5703125" style="10" bestFit="1" customWidth="1"/>
    <col min="9238" max="9239" width="7.7109375" style="10" bestFit="1" customWidth="1"/>
    <col min="9240" max="9241" width="11.42578125" style="10"/>
    <col min="9242" max="9242" width="16.5703125" style="10" bestFit="1" customWidth="1"/>
    <col min="9243" max="9460" width="11.42578125" style="10"/>
    <col min="9461" max="9461" width="3.42578125" style="10" customWidth="1"/>
    <col min="9462" max="9462" width="39.5703125" style="10" bestFit="1" customWidth="1"/>
    <col min="9463" max="9472" width="0" style="10" hidden="1" customWidth="1"/>
    <col min="9473" max="9474" width="5.7109375" style="10" bestFit="1" customWidth="1"/>
    <col min="9475" max="9478" width="6.85546875" style="10" bestFit="1" customWidth="1"/>
    <col min="9479" max="9487" width="7.7109375" style="10" bestFit="1" customWidth="1"/>
    <col min="9488" max="9491" width="5.7109375" style="10" bestFit="1" customWidth="1"/>
    <col min="9492" max="9492" width="6.5703125" style="10" customWidth="1"/>
    <col min="9493" max="9493" width="6.5703125" style="10" bestFit="1" customWidth="1"/>
    <col min="9494" max="9495" width="7.7109375" style="10" bestFit="1" customWidth="1"/>
    <col min="9496" max="9497" width="11.42578125" style="10"/>
    <col min="9498" max="9498" width="16.5703125" style="10" bestFit="1" customWidth="1"/>
    <col min="9499" max="9716" width="11.42578125" style="10"/>
    <col min="9717" max="9717" width="3.42578125" style="10" customWidth="1"/>
    <col min="9718" max="9718" width="39.5703125" style="10" bestFit="1" customWidth="1"/>
    <col min="9719" max="9728" width="0" style="10" hidden="1" customWidth="1"/>
    <col min="9729" max="9730" width="5.7109375" style="10" bestFit="1" customWidth="1"/>
    <col min="9731" max="9734" width="6.85546875" style="10" bestFit="1" customWidth="1"/>
    <col min="9735" max="9743" width="7.7109375" style="10" bestFit="1" customWidth="1"/>
    <col min="9744" max="9747" width="5.7109375" style="10" bestFit="1" customWidth="1"/>
    <col min="9748" max="9748" width="6.5703125" style="10" customWidth="1"/>
    <col min="9749" max="9749" width="6.5703125" style="10" bestFit="1" customWidth="1"/>
    <col min="9750" max="9751" width="7.7109375" style="10" bestFit="1" customWidth="1"/>
    <col min="9752" max="9753" width="11.42578125" style="10"/>
    <col min="9754" max="9754" width="16.5703125" style="10" bestFit="1" customWidth="1"/>
    <col min="9755" max="9972" width="11.42578125" style="10"/>
    <col min="9973" max="9973" width="3.42578125" style="10" customWidth="1"/>
    <col min="9974" max="9974" width="39.5703125" style="10" bestFit="1" customWidth="1"/>
    <col min="9975" max="9984" width="0" style="10" hidden="1" customWidth="1"/>
    <col min="9985" max="9986" width="5.7109375" style="10" bestFit="1" customWidth="1"/>
    <col min="9987" max="9990" width="6.85546875" style="10" bestFit="1" customWidth="1"/>
    <col min="9991" max="9999" width="7.7109375" style="10" bestFit="1" customWidth="1"/>
    <col min="10000" max="10003" width="5.7109375" style="10" bestFit="1" customWidth="1"/>
    <col min="10004" max="10004" width="6.5703125" style="10" customWidth="1"/>
    <col min="10005" max="10005" width="6.5703125" style="10" bestFit="1" customWidth="1"/>
    <col min="10006" max="10007" width="7.7109375" style="10" bestFit="1" customWidth="1"/>
    <col min="10008" max="10009" width="11.42578125" style="10"/>
    <col min="10010" max="10010" width="16.5703125" style="10" bestFit="1" customWidth="1"/>
    <col min="10011" max="10228" width="11.42578125" style="10"/>
    <col min="10229" max="10229" width="3.42578125" style="10" customWidth="1"/>
    <col min="10230" max="10230" width="39.5703125" style="10" bestFit="1" customWidth="1"/>
    <col min="10231" max="10240" width="0" style="10" hidden="1" customWidth="1"/>
    <col min="10241" max="10242" width="5.7109375" style="10" bestFit="1" customWidth="1"/>
    <col min="10243" max="10246" width="6.85546875" style="10" bestFit="1" customWidth="1"/>
    <col min="10247" max="10255" width="7.7109375" style="10" bestFit="1" customWidth="1"/>
    <col min="10256" max="10259" width="5.7109375" style="10" bestFit="1" customWidth="1"/>
    <col min="10260" max="10260" width="6.5703125" style="10" customWidth="1"/>
    <col min="10261" max="10261" width="6.5703125" style="10" bestFit="1" customWidth="1"/>
    <col min="10262" max="10263" width="7.7109375" style="10" bestFit="1" customWidth="1"/>
    <col min="10264" max="10265" width="11.42578125" style="10"/>
    <col min="10266" max="10266" width="16.5703125" style="10" bestFit="1" customWidth="1"/>
    <col min="10267" max="10484" width="11.42578125" style="10"/>
    <col min="10485" max="10485" width="3.42578125" style="10" customWidth="1"/>
    <col min="10486" max="10486" width="39.5703125" style="10" bestFit="1" customWidth="1"/>
    <col min="10487" max="10496" width="0" style="10" hidden="1" customWidth="1"/>
    <col min="10497" max="10498" width="5.7109375" style="10" bestFit="1" customWidth="1"/>
    <col min="10499" max="10502" width="6.85546875" style="10" bestFit="1" customWidth="1"/>
    <col min="10503" max="10511" width="7.7109375" style="10" bestFit="1" customWidth="1"/>
    <col min="10512" max="10515" width="5.7109375" style="10" bestFit="1" customWidth="1"/>
    <col min="10516" max="10516" width="6.5703125" style="10" customWidth="1"/>
    <col min="10517" max="10517" width="6.5703125" style="10" bestFit="1" customWidth="1"/>
    <col min="10518" max="10519" width="7.7109375" style="10" bestFit="1" customWidth="1"/>
    <col min="10520" max="10521" width="11.42578125" style="10"/>
    <col min="10522" max="10522" width="16.5703125" style="10" bestFit="1" customWidth="1"/>
    <col min="10523" max="10740" width="11.42578125" style="10"/>
    <col min="10741" max="10741" width="3.42578125" style="10" customWidth="1"/>
    <col min="10742" max="10742" width="39.5703125" style="10" bestFit="1" customWidth="1"/>
    <col min="10743" max="10752" width="0" style="10" hidden="1" customWidth="1"/>
    <col min="10753" max="10754" width="5.7109375" style="10" bestFit="1" customWidth="1"/>
    <col min="10755" max="10758" width="6.85546875" style="10" bestFit="1" customWidth="1"/>
    <col min="10759" max="10767" width="7.7109375" style="10" bestFit="1" customWidth="1"/>
    <col min="10768" max="10771" width="5.7109375" style="10" bestFit="1" customWidth="1"/>
    <col min="10772" max="10772" width="6.5703125" style="10" customWidth="1"/>
    <col min="10773" max="10773" width="6.5703125" style="10" bestFit="1" customWidth="1"/>
    <col min="10774" max="10775" width="7.7109375" style="10" bestFit="1" customWidth="1"/>
    <col min="10776" max="10777" width="11.42578125" style="10"/>
    <col min="10778" max="10778" width="16.5703125" style="10" bestFit="1" customWidth="1"/>
    <col min="10779" max="10996" width="11.42578125" style="10"/>
    <col min="10997" max="10997" width="3.42578125" style="10" customWidth="1"/>
    <col min="10998" max="10998" width="39.5703125" style="10" bestFit="1" customWidth="1"/>
    <col min="10999" max="11008" width="0" style="10" hidden="1" customWidth="1"/>
    <col min="11009" max="11010" width="5.7109375" style="10" bestFit="1" customWidth="1"/>
    <col min="11011" max="11014" width="6.85546875" style="10" bestFit="1" customWidth="1"/>
    <col min="11015" max="11023" width="7.7109375" style="10" bestFit="1" customWidth="1"/>
    <col min="11024" max="11027" width="5.7109375" style="10" bestFit="1" customWidth="1"/>
    <col min="11028" max="11028" width="6.5703125" style="10" customWidth="1"/>
    <col min="11029" max="11029" width="6.5703125" style="10" bestFit="1" customWidth="1"/>
    <col min="11030" max="11031" width="7.7109375" style="10" bestFit="1" customWidth="1"/>
    <col min="11032" max="11033" width="11.42578125" style="10"/>
    <col min="11034" max="11034" width="16.5703125" style="10" bestFit="1" customWidth="1"/>
    <col min="11035" max="11252" width="11.42578125" style="10"/>
    <col min="11253" max="11253" width="3.42578125" style="10" customWidth="1"/>
    <col min="11254" max="11254" width="39.5703125" style="10" bestFit="1" customWidth="1"/>
    <col min="11255" max="11264" width="0" style="10" hidden="1" customWidth="1"/>
    <col min="11265" max="11266" width="5.7109375" style="10" bestFit="1" customWidth="1"/>
    <col min="11267" max="11270" width="6.85546875" style="10" bestFit="1" customWidth="1"/>
    <col min="11271" max="11279" width="7.7109375" style="10" bestFit="1" customWidth="1"/>
    <col min="11280" max="11283" width="5.7109375" style="10" bestFit="1" customWidth="1"/>
    <col min="11284" max="11284" width="6.5703125" style="10" customWidth="1"/>
    <col min="11285" max="11285" width="6.5703125" style="10" bestFit="1" customWidth="1"/>
    <col min="11286" max="11287" width="7.7109375" style="10" bestFit="1" customWidth="1"/>
    <col min="11288" max="11289" width="11.42578125" style="10"/>
    <col min="11290" max="11290" width="16.5703125" style="10" bestFit="1" customWidth="1"/>
    <col min="11291" max="11508" width="11.42578125" style="10"/>
    <col min="11509" max="11509" width="3.42578125" style="10" customWidth="1"/>
    <col min="11510" max="11510" width="39.5703125" style="10" bestFit="1" customWidth="1"/>
    <col min="11511" max="11520" width="0" style="10" hidden="1" customWidth="1"/>
    <col min="11521" max="11522" width="5.7109375" style="10" bestFit="1" customWidth="1"/>
    <col min="11523" max="11526" width="6.85546875" style="10" bestFit="1" customWidth="1"/>
    <col min="11527" max="11535" width="7.7109375" style="10" bestFit="1" customWidth="1"/>
    <col min="11536" max="11539" width="5.7109375" style="10" bestFit="1" customWidth="1"/>
    <col min="11540" max="11540" width="6.5703125" style="10" customWidth="1"/>
    <col min="11541" max="11541" width="6.5703125" style="10" bestFit="1" customWidth="1"/>
    <col min="11542" max="11543" width="7.7109375" style="10" bestFit="1" customWidth="1"/>
    <col min="11544" max="11545" width="11.42578125" style="10"/>
    <col min="11546" max="11546" width="16.5703125" style="10" bestFit="1" customWidth="1"/>
    <col min="11547" max="11764" width="11.42578125" style="10"/>
    <col min="11765" max="11765" width="3.42578125" style="10" customWidth="1"/>
    <col min="11766" max="11766" width="39.5703125" style="10" bestFit="1" customWidth="1"/>
    <col min="11767" max="11776" width="0" style="10" hidden="1" customWidth="1"/>
    <col min="11777" max="11778" width="5.7109375" style="10" bestFit="1" customWidth="1"/>
    <col min="11779" max="11782" width="6.85546875" style="10" bestFit="1" customWidth="1"/>
    <col min="11783" max="11791" width="7.7109375" style="10" bestFit="1" customWidth="1"/>
    <col min="11792" max="11795" width="5.7109375" style="10" bestFit="1" customWidth="1"/>
    <col min="11796" max="11796" width="6.5703125" style="10" customWidth="1"/>
    <col min="11797" max="11797" width="6.5703125" style="10" bestFit="1" customWidth="1"/>
    <col min="11798" max="11799" width="7.7109375" style="10" bestFit="1" customWidth="1"/>
    <col min="11800" max="11801" width="11.42578125" style="10"/>
    <col min="11802" max="11802" width="16.5703125" style="10" bestFit="1" customWidth="1"/>
    <col min="11803" max="12020" width="11.42578125" style="10"/>
    <col min="12021" max="12021" width="3.42578125" style="10" customWidth="1"/>
    <col min="12022" max="12022" width="39.5703125" style="10" bestFit="1" customWidth="1"/>
    <col min="12023" max="12032" width="0" style="10" hidden="1" customWidth="1"/>
    <col min="12033" max="12034" width="5.7109375" style="10" bestFit="1" customWidth="1"/>
    <col min="12035" max="12038" width="6.85546875" style="10" bestFit="1" customWidth="1"/>
    <col min="12039" max="12047" width="7.7109375" style="10" bestFit="1" customWidth="1"/>
    <col min="12048" max="12051" width="5.7109375" style="10" bestFit="1" customWidth="1"/>
    <col min="12052" max="12052" width="6.5703125" style="10" customWidth="1"/>
    <col min="12053" max="12053" width="6.5703125" style="10" bestFit="1" customWidth="1"/>
    <col min="12054" max="12055" width="7.7109375" style="10" bestFit="1" customWidth="1"/>
    <col min="12056" max="12057" width="11.42578125" style="10"/>
    <col min="12058" max="12058" width="16.5703125" style="10" bestFit="1" customWidth="1"/>
    <col min="12059" max="12276" width="11.42578125" style="10"/>
    <col min="12277" max="12277" width="3.42578125" style="10" customWidth="1"/>
    <col min="12278" max="12278" width="39.5703125" style="10" bestFit="1" customWidth="1"/>
    <col min="12279" max="12288" width="0" style="10" hidden="1" customWidth="1"/>
    <col min="12289" max="12290" width="5.7109375" style="10" bestFit="1" customWidth="1"/>
    <col min="12291" max="12294" width="6.85546875" style="10" bestFit="1" customWidth="1"/>
    <col min="12295" max="12303" width="7.7109375" style="10" bestFit="1" customWidth="1"/>
    <col min="12304" max="12307" width="5.7109375" style="10" bestFit="1" customWidth="1"/>
    <col min="12308" max="12308" width="6.5703125" style="10" customWidth="1"/>
    <col min="12309" max="12309" width="6.5703125" style="10" bestFit="1" customWidth="1"/>
    <col min="12310" max="12311" width="7.7109375" style="10" bestFit="1" customWidth="1"/>
    <col min="12312" max="12313" width="11.42578125" style="10"/>
    <col min="12314" max="12314" width="16.5703125" style="10" bestFit="1" customWidth="1"/>
    <col min="12315" max="12532" width="11.42578125" style="10"/>
    <col min="12533" max="12533" width="3.42578125" style="10" customWidth="1"/>
    <col min="12534" max="12534" width="39.5703125" style="10" bestFit="1" customWidth="1"/>
    <col min="12535" max="12544" width="0" style="10" hidden="1" customWidth="1"/>
    <col min="12545" max="12546" width="5.7109375" style="10" bestFit="1" customWidth="1"/>
    <col min="12547" max="12550" width="6.85546875" style="10" bestFit="1" customWidth="1"/>
    <col min="12551" max="12559" width="7.7109375" style="10" bestFit="1" customWidth="1"/>
    <col min="12560" max="12563" width="5.7109375" style="10" bestFit="1" customWidth="1"/>
    <col min="12564" max="12564" width="6.5703125" style="10" customWidth="1"/>
    <col min="12565" max="12565" width="6.5703125" style="10" bestFit="1" customWidth="1"/>
    <col min="12566" max="12567" width="7.7109375" style="10" bestFit="1" customWidth="1"/>
    <col min="12568" max="12569" width="11.42578125" style="10"/>
    <col min="12570" max="12570" width="16.5703125" style="10" bestFit="1" customWidth="1"/>
    <col min="12571" max="12788" width="11.42578125" style="10"/>
    <col min="12789" max="12789" width="3.42578125" style="10" customWidth="1"/>
    <col min="12790" max="12790" width="39.5703125" style="10" bestFit="1" customWidth="1"/>
    <col min="12791" max="12800" width="0" style="10" hidden="1" customWidth="1"/>
    <col min="12801" max="12802" width="5.7109375" style="10" bestFit="1" customWidth="1"/>
    <col min="12803" max="12806" width="6.85546875" style="10" bestFit="1" customWidth="1"/>
    <col min="12807" max="12815" width="7.7109375" style="10" bestFit="1" customWidth="1"/>
    <col min="12816" max="12819" width="5.7109375" style="10" bestFit="1" customWidth="1"/>
    <col min="12820" max="12820" width="6.5703125" style="10" customWidth="1"/>
    <col min="12821" max="12821" width="6.5703125" style="10" bestFit="1" customWidth="1"/>
    <col min="12822" max="12823" width="7.7109375" style="10" bestFit="1" customWidth="1"/>
    <col min="12824" max="12825" width="11.42578125" style="10"/>
    <col min="12826" max="12826" width="16.5703125" style="10" bestFit="1" customWidth="1"/>
    <col min="12827" max="13044" width="11.42578125" style="10"/>
    <col min="13045" max="13045" width="3.42578125" style="10" customWidth="1"/>
    <col min="13046" max="13046" width="39.5703125" style="10" bestFit="1" customWidth="1"/>
    <col min="13047" max="13056" width="0" style="10" hidden="1" customWidth="1"/>
    <col min="13057" max="13058" width="5.7109375" style="10" bestFit="1" customWidth="1"/>
    <col min="13059" max="13062" width="6.85546875" style="10" bestFit="1" customWidth="1"/>
    <col min="13063" max="13071" width="7.7109375" style="10" bestFit="1" customWidth="1"/>
    <col min="13072" max="13075" width="5.7109375" style="10" bestFit="1" customWidth="1"/>
    <col min="13076" max="13076" width="6.5703125" style="10" customWidth="1"/>
    <col min="13077" max="13077" width="6.5703125" style="10" bestFit="1" customWidth="1"/>
    <col min="13078" max="13079" width="7.7109375" style="10" bestFit="1" customWidth="1"/>
    <col min="13080" max="13081" width="11.42578125" style="10"/>
    <col min="13082" max="13082" width="16.5703125" style="10" bestFit="1" customWidth="1"/>
    <col min="13083" max="13300" width="11.42578125" style="10"/>
    <col min="13301" max="13301" width="3.42578125" style="10" customWidth="1"/>
    <col min="13302" max="13302" width="39.5703125" style="10" bestFit="1" customWidth="1"/>
    <col min="13303" max="13312" width="0" style="10" hidden="1" customWidth="1"/>
    <col min="13313" max="13314" width="5.7109375" style="10" bestFit="1" customWidth="1"/>
    <col min="13315" max="13318" width="6.85546875" style="10" bestFit="1" customWidth="1"/>
    <col min="13319" max="13327" width="7.7109375" style="10" bestFit="1" customWidth="1"/>
    <col min="13328" max="13331" width="5.7109375" style="10" bestFit="1" customWidth="1"/>
    <col min="13332" max="13332" width="6.5703125" style="10" customWidth="1"/>
    <col min="13333" max="13333" width="6.5703125" style="10" bestFit="1" customWidth="1"/>
    <col min="13334" max="13335" width="7.7109375" style="10" bestFit="1" customWidth="1"/>
    <col min="13336" max="13337" width="11.42578125" style="10"/>
    <col min="13338" max="13338" width="16.5703125" style="10" bestFit="1" customWidth="1"/>
    <col min="13339" max="13556" width="11.42578125" style="10"/>
    <col min="13557" max="13557" width="3.42578125" style="10" customWidth="1"/>
    <col min="13558" max="13558" width="39.5703125" style="10" bestFit="1" customWidth="1"/>
    <col min="13559" max="13568" width="0" style="10" hidden="1" customWidth="1"/>
    <col min="13569" max="13570" width="5.7109375" style="10" bestFit="1" customWidth="1"/>
    <col min="13571" max="13574" width="6.85546875" style="10" bestFit="1" customWidth="1"/>
    <col min="13575" max="13583" width="7.7109375" style="10" bestFit="1" customWidth="1"/>
    <col min="13584" max="13587" width="5.7109375" style="10" bestFit="1" customWidth="1"/>
    <col min="13588" max="13588" width="6.5703125" style="10" customWidth="1"/>
    <col min="13589" max="13589" width="6.5703125" style="10" bestFit="1" customWidth="1"/>
    <col min="13590" max="13591" width="7.7109375" style="10" bestFit="1" customWidth="1"/>
    <col min="13592" max="13593" width="11.42578125" style="10"/>
    <col min="13594" max="13594" width="16.5703125" style="10" bestFit="1" customWidth="1"/>
    <col min="13595" max="13812" width="11.42578125" style="10"/>
    <col min="13813" max="13813" width="3.42578125" style="10" customWidth="1"/>
    <col min="13814" max="13814" width="39.5703125" style="10" bestFit="1" customWidth="1"/>
    <col min="13815" max="13824" width="0" style="10" hidden="1" customWidth="1"/>
    <col min="13825" max="13826" width="5.7109375" style="10" bestFit="1" customWidth="1"/>
    <col min="13827" max="13830" width="6.85546875" style="10" bestFit="1" customWidth="1"/>
    <col min="13831" max="13839" width="7.7109375" style="10" bestFit="1" customWidth="1"/>
    <col min="13840" max="13843" width="5.7109375" style="10" bestFit="1" customWidth="1"/>
    <col min="13844" max="13844" width="6.5703125" style="10" customWidth="1"/>
    <col min="13845" max="13845" width="6.5703125" style="10" bestFit="1" customWidth="1"/>
    <col min="13846" max="13847" width="7.7109375" style="10" bestFit="1" customWidth="1"/>
    <col min="13848" max="13849" width="11.42578125" style="10"/>
    <col min="13850" max="13850" width="16.5703125" style="10" bestFit="1" customWidth="1"/>
    <col min="13851" max="14068" width="11.42578125" style="10"/>
    <col min="14069" max="14069" width="3.42578125" style="10" customWidth="1"/>
    <col min="14070" max="14070" width="39.5703125" style="10" bestFit="1" customWidth="1"/>
    <col min="14071" max="14080" width="0" style="10" hidden="1" customWidth="1"/>
    <col min="14081" max="14082" width="5.7109375" style="10" bestFit="1" customWidth="1"/>
    <col min="14083" max="14086" width="6.85546875" style="10" bestFit="1" customWidth="1"/>
    <col min="14087" max="14095" width="7.7109375" style="10" bestFit="1" customWidth="1"/>
    <col min="14096" max="14099" width="5.7109375" style="10" bestFit="1" customWidth="1"/>
    <col min="14100" max="14100" width="6.5703125" style="10" customWidth="1"/>
    <col min="14101" max="14101" width="6.5703125" style="10" bestFit="1" customWidth="1"/>
    <col min="14102" max="14103" width="7.7109375" style="10" bestFit="1" customWidth="1"/>
    <col min="14104" max="14105" width="11.42578125" style="10"/>
    <col min="14106" max="14106" width="16.5703125" style="10" bestFit="1" customWidth="1"/>
    <col min="14107" max="14324" width="11.42578125" style="10"/>
    <col min="14325" max="14325" width="3.42578125" style="10" customWidth="1"/>
    <col min="14326" max="14326" width="39.5703125" style="10" bestFit="1" customWidth="1"/>
    <col min="14327" max="14336" width="0" style="10" hidden="1" customWidth="1"/>
    <col min="14337" max="14338" width="5.7109375" style="10" bestFit="1" customWidth="1"/>
    <col min="14339" max="14342" width="6.85546875" style="10" bestFit="1" customWidth="1"/>
    <col min="14343" max="14351" width="7.7109375" style="10" bestFit="1" customWidth="1"/>
    <col min="14352" max="14355" width="5.7109375" style="10" bestFit="1" customWidth="1"/>
    <col min="14356" max="14356" width="6.5703125" style="10" customWidth="1"/>
    <col min="14357" max="14357" width="6.5703125" style="10" bestFit="1" customWidth="1"/>
    <col min="14358" max="14359" width="7.7109375" style="10" bestFit="1" customWidth="1"/>
    <col min="14360" max="14361" width="11.42578125" style="10"/>
    <col min="14362" max="14362" width="16.5703125" style="10" bestFit="1" customWidth="1"/>
    <col min="14363" max="14580" width="11.42578125" style="10"/>
    <col min="14581" max="14581" width="3.42578125" style="10" customWidth="1"/>
    <col min="14582" max="14582" width="39.5703125" style="10" bestFit="1" customWidth="1"/>
    <col min="14583" max="14592" width="0" style="10" hidden="1" customWidth="1"/>
    <col min="14593" max="14594" width="5.7109375" style="10" bestFit="1" customWidth="1"/>
    <col min="14595" max="14598" width="6.85546875" style="10" bestFit="1" customWidth="1"/>
    <col min="14599" max="14607" width="7.7109375" style="10" bestFit="1" customWidth="1"/>
    <col min="14608" max="14611" width="5.7109375" style="10" bestFit="1" customWidth="1"/>
    <col min="14612" max="14612" width="6.5703125" style="10" customWidth="1"/>
    <col min="14613" max="14613" width="6.5703125" style="10" bestFit="1" customWidth="1"/>
    <col min="14614" max="14615" width="7.7109375" style="10" bestFit="1" customWidth="1"/>
    <col min="14616" max="14617" width="11.42578125" style="10"/>
    <col min="14618" max="14618" width="16.5703125" style="10" bestFit="1" customWidth="1"/>
    <col min="14619" max="14836" width="11.42578125" style="10"/>
    <col min="14837" max="14837" width="3.42578125" style="10" customWidth="1"/>
    <col min="14838" max="14838" width="39.5703125" style="10" bestFit="1" customWidth="1"/>
    <col min="14839" max="14848" width="0" style="10" hidden="1" customWidth="1"/>
    <col min="14849" max="14850" width="5.7109375" style="10" bestFit="1" customWidth="1"/>
    <col min="14851" max="14854" width="6.85546875" style="10" bestFit="1" customWidth="1"/>
    <col min="14855" max="14863" width="7.7109375" style="10" bestFit="1" customWidth="1"/>
    <col min="14864" max="14867" width="5.7109375" style="10" bestFit="1" customWidth="1"/>
    <col min="14868" max="14868" width="6.5703125" style="10" customWidth="1"/>
    <col min="14869" max="14869" width="6.5703125" style="10" bestFit="1" customWidth="1"/>
    <col min="14870" max="14871" width="7.7109375" style="10" bestFit="1" customWidth="1"/>
    <col min="14872" max="14873" width="11.42578125" style="10"/>
    <col min="14874" max="14874" width="16.5703125" style="10" bestFit="1" customWidth="1"/>
    <col min="14875" max="15092" width="11.42578125" style="10"/>
    <col min="15093" max="15093" width="3.42578125" style="10" customWidth="1"/>
    <col min="15094" max="15094" width="39.5703125" style="10" bestFit="1" customWidth="1"/>
    <col min="15095" max="15104" width="0" style="10" hidden="1" customWidth="1"/>
    <col min="15105" max="15106" width="5.7109375" style="10" bestFit="1" customWidth="1"/>
    <col min="15107" max="15110" width="6.85546875" style="10" bestFit="1" customWidth="1"/>
    <col min="15111" max="15119" width="7.7109375" style="10" bestFit="1" customWidth="1"/>
    <col min="15120" max="15123" width="5.7109375" style="10" bestFit="1" customWidth="1"/>
    <col min="15124" max="15124" width="6.5703125" style="10" customWidth="1"/>
    <col min="15125" max="15125" width="6.5703125" style="10" bestFit="1" customWidth="1"/>
    <col min="15126" max="15127" width="7.7109375" style="10" bestFit="1" customWidth="1"/>
    <col min="15128" max="15129" width="11.42578125" style="10"/>
    <col min="15130" max="15130" width="16.5703125" style="10" bestFit="1" customWidth="1"/>
    <col min="15131" max="15348" width="11.42578125" style="10"/>
    <col min="15349" max="15349" width="3.42578125" style="10" customWidth="1"/>
    <col min="15350" max="15350" width="39.5703125" style="10" bestFit="1" customWidth="1"/>
    <col min="15351" max="15360" width="0" style="10" hidden="1" customWidth="1"/>
    <col min="15361" max="15362" width="5.7109375" style="10" bestFit="1" customWidth="1"/>
    <col min="15363" max="15366" width="6.85546875" style="10" bestFit="1" customWidth="1"/>
    <col min="15367" max="15375" width="7.7109375" style="10" bestFit="1" customWidth="1"/>
    <col min="15376" max="15379" width="5.7109375" style="10" bestFit="1" customWidth="1"/>
    <col min="15380" max="15380" width="6.5703125" style="10" customWidth="1"/>
    <col min="15381" max="15381" width="6.5703125" style="10" bestFit="1" customWidth="1"/>
    <col min="15382" max="15383" width="7.7109375" style="10" bestFit="1" customWidth="1"/>
    <col min="15384" max="15385" width="11.42578125" style="10"/>
    <col min="15386" max="15386" width="16.5703125" style="10" bestFit="1" customWidth="1"/>
    <col min="15387" max="15604" width="11.42578125" style="10"/>
    <col min="15605" max="15605" width="3.42578125" style="10" customWidth="1"/>
    <col min="15606" max="15606" width="39.5703125" style="10" bestFit="1" customWidth="1"/>
    <col min="15607" max="15616" width="0" style="10" hidden="1" customWidth="1"/>
    <col min="15617" max="15618" width="5.7109375" style="10" bestFit="1" customWidth="1"/>
    <col min="15619" max="15622" width="6.85546875" style="10" bestFit="1" customWidth="1"/>
    <col min="15623" max="15631" width="7.7109375" style="10" bestFit="1" customWidth="1"/>
    <col min="15632" max="15635" width="5.7109375" style="10" bestFit="1" customWidth="1"/>
    <col min="15636" max="15636" width="6.5703125" style="10" customWidth="1"/>
    <col min="15637" max="15637" width="6.5703125" style="10" bestFit="1" customWidth="1"/>
    <col min="15638" max="15639" width="7.7109375" style="10" bestFit="1" customWidth="1"/>
    <col min="15640" max="15641" width="11.42578125" style="10"/>
    <col min="15642" max="15642" width="16.5703125" style="10" bestFit="1" customWidth="1"/>
    <col min="15643" max="15860" width="11.42578125" style="10"/>
    <col min="15861" max="15861" width="3.42578125" style="10" customWidth="1"/>
    <col min="15862" max="15862" width="39.5703125" style="10" bestFit="1" customWidth="1"/>
    <col min="15863" max="15872" width="0" style="10" hidden="1" customWidth="1"/>
    <col min="15873" max="15874" width="5.7109375" style="10" bestFit="1" customWidth="1"/>
    <col min="15875" max="15878" width="6.85546875" style="10" bestFit="1" customWidth="1"/>
    <col min="15879" max="15887" width="7.7109375" style="10" bestFit="1" customWidth="1"/>
    <col min="15888" max="15891" width="5.7109375" style="10" bestFit="1" customWidth="1"/>
    <col min="15892" max="15892" width="6.5703125" style="10" customWidth="1"/>
    <col min="15893" max="15893" width="6.5703125" style="10" bestFit="1" customWidth="1"/>
    <col min="15894" max="15895" width="7.7109375" style="10" bestFit="1" customWidth="1"/>
    <col min="15896" max="15897" width="11.42578125" style="10"/>
    <col min="15898" max="15898" width="16.5703125" style="10" bestFit="1" customWidth="1"/>
    <col min="15899" max="16116" width="11.42578125" style="10"/>
    <col min="16117" max="16117" width="3.42578125" style="10" customWidth="1"/>
    <col min="16118" max="16118" width="39.5703125" style="10" bestFit="1" customWidth="1"/>
    <col min="16119" max="16128" width="0" style="10" hidden="1" customWidth="1"/>
    <col min="16129" max="16130" width="5.7109375" style="10" bestFit="1" customWidth="1"/>
    <col min="16131" max="16134" width="6.85546875" style="10" bestFit="1" customWidth="1"/>
    <col min="16135" max="16143" width="7.7109375" style="10" bestFit="1" customWidth="1"/>
    <col min="16144" max="16147" width="5.7109375" style="10" bestFit="1" customWidth="1"/>
    <col min="16148" max="16148" width="6.5703125" style="10" customWidth="1"/>
    <col min="16149" max="16149" width="6.5703125" style="10" bestFit="1" customWidth="1"/>
    <col min="16150" max="16151" width="7.7109375" style="10" bestFit="1" customWidth="1"/>
    <col min="16152" max="16153" width="11.42578125" style="10"/>
    <col min="16154" max="16154" width="16.5703125" style="10" bestFit="1" customWidth="1"/>
    <col min="16155" max="16372" width="11.42578125" style="10"/>
    <col min="16373" max="16382" width="11.42578125" style="10" customWidth="1"/>
    <col min="16383" max="16384" width="11.42578125" style="10"/>
  </cols>
  <sheetData>
    <row r="1" spans="1:28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x14ac:dyDescent="0.2">
      <c r="B2" s="129" t="s">
        <v>79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8" x14ac:dyDescent="0.2">
      <c r="B3" s="131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8" x14ac:dyDescent="0.2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.5" thickBot="1" x14ac:dyDescent="0.25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">
      <c r="A16" s="9"/>
      <c r="B16" s="1" t="e">
        <f>+#REF!</f>
        <v>#REF!</v>
      </c>
      <c r="R16" s="12"/>
      <c r="X16" s="12"/>
    </row>
    <row r="17" spans="1:26" x14ac:dyDescent="0.2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2578125" defaultRowHeight="11.25" x14ac:dyDescent="0.2"/>
  <cols>
    <col min="1" max="1" width="106.140625" style="3" bestFit="1" customWidth="1"/>
    <col min="2" max="2" width="8.140625" style="3" bestFit="1" customWidth="1"/>
    <col min="3" max="3" width="8.85546875" style="3" bestFit="1" customWidth="1"/>
    <col min="4" max="4" width="8" style="3" bestFit="1" customWidth="1"/>
    <col min="5" max="5" width="8.140625" style="3" bestFit="1" customWidth="1"/>
    <col min="6" max="6" width="8.85546875" style="3" bestFit="1" customWidth="1"/>
    <col min="7" max="7" width="8.140625" style="3" bestFit="1" customWidth="1"/>
    <col min="8" max="9" width="8.85546875" style="3" bestFit="1" customWidth="1"/>
    <col min="10" max="10" width="8" style="3" bestFit="1" customWidth="1"/>
    <col min="11" max="15" width="8.85546875" style="3" bestFit="1" customWidth="1"/>
    <col min="16" max="17" width="9.7109375" style="3" bestFit="1" customWidth="1"/>
    <col min="18" max="21" width="8.85546875" style="3" bestFit="1" customWidth="1"/>
    <col min="22" max="23" width="9.7109375" style="3" bestFit="1" customWidth="1"/>
    <col min="24" max="24" width="8.7109375" style="3" bestFit="1" customWidth="1"/>
    <col min="25" max="25" width="13.7109375" style="3" bestFit="1" customWidth="1"/>
    <col min="26" max="27" width="11.42578125" style="3"/>
    <col min="28" max="28" width="17.28515625" style="3" bestFit="1" customWidth="1"/>
    <col min="29" max="16384" width="11.42578125" style="3"/>
  </cols>
  <sheetData>
    <row r="1" spans="1:26" ht="15" x14ac:dyDescent="0.25">
      <c r="A1" s="129" t="s">
        <v>92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6" ht="15" x14ac:dyDescent="0.25">
      <c r="A2" s="131" t="s">
        <v>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6" x14ac:dyDescent="0.2">
      <c r="B3" s="8"/>
    </row>
    <row r="4" spans="1:26" ht="12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3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3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3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3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3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3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1.75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e">
        <f>+'CUADROS 1A'!#REF!</f>
        <v>#REF!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D27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7109375" style="44" customWidth="1"/>
    <col min="2" max="2" width="70.42578125" style="44" customWidth="1"/>
    <col min="3" max="3" width="7.7109375" style="44" bestFit="1" customWidth="1"/>
    <col min="4" max="4" width="7.85546875" style="44" customWidth="1"/>
    <col min="5" max="5" width="7.42578125" style="44" customWidth="1"/>
    <col min="6" max="6" width="7.7109375" style="44" customWidth="1"/>
    <col min="7" max="8" width="8.140625" style="44" customWidth="1"/>
    <col min="9" max="24" width="7.7109375" style="44" bestFit="1" customWidth="1"/>
    <col min="25" max="26" width="7.7109375" style="52" bestFit="1" customWidth="1"/>
    <col min="27" max="27" width="7.7109375" style="44" bestFit="1" customWidth="1"/>
    <col min="28" max="28" width="7.7109375" style="44" customWidth="1"/>
    <col min="29" max="29" width="8.28515625" style="44" customWidth="1"/>
    <col min="30" max="30" width="11.42578125" style="44"/>
    <col min="31" max="31" width="13.85546875" style="44" bestFit="1" customWidth="1"/>
    <col min="32" max="35" width="7.85546875" style="44" customWidth="1"/>
    <col min="36" max="16384" width="11.42578125" style="44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87" t="s">
        <v>372</v>
      </c>
      <c r="C9" s="81">
        <v>2000</v>
      </c>
      <c r="D9" s="81">
        <v>2001</v>
      </c>
      <c r="E9" s="81">
        <v>2002</v>
      </c>
      <c r="F9" s="81">
        <v>2003</v>
      </c>
      <c r="G9" s="81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ht="16.5" customHeight="1" x14ac:dyDescent="0.2">
      <c r="B10" s="84" t="s">
        <v>266</v>
      </c>
      <c r="C10" s="58">
        <f>'[1]CUADRO 1B'!C10/C$27</f>
        <v>159176.77728070537</v>
      </c>
      <c r="D10" s="58">
        <f>'[1]CUADRO 1B'!D10/D$27</f>
        <v>194486.45458809059</v>
      </c>
      <c r="E10" s="58">
        <f>'[1]CUADRO 1B'!E10/E$27</f>
        <v>170179.35200404827</v>
      </c>
      <c r="F10" s="58">
        <f>'[1]CUADRO 1B'!F10/F$27</f>
        <v>195230.88908785884</v>
      </c>
      <c r="G10" s="58">
        <f>'[1]CUADRO 1B'!G10/G$27</f>
        <v>189299.62637996429</v>
      </c>
      <c r="H10" s="58">
        <f>'[1]CUADRO 1B'!H10/H$27</f>
        <v>229587.66488058752</v>
      </c>
      <c r="I10" s="58">
        <f>'[1]CUADRO 1B'!I10/I$27</f>
        <v>238612.5323460979</v>
      </c>
      <c r="J10" s="58">
        <f>'[1]CUADRO 1B'!J10/J$27</f>
        <v>224166.24579049461</v>
      </c>
      <c r="K10" s="58">
        <f>'[1]CUADRO 1B'!K10/K$27</f>
        <v>253013.85128898665</v>
      </c>
      <c r="L10" s="58">
        <f>'[1]CUADRO 1B'!L10/L$27</f>
        <v>264553.57957087213</v>
      </c>
      <c r="M10" s="58">
        <f>'[1]CUADRO 1B'!M10/M$27</f>
        <v>241806.93721856241</v>
      </c>
      <c r="N10" s="58">
        <f>'[1]CUADRO 1B'!N10/N$27</f>
        <v>273649.30948593875</v>
      </c>
      <c r="O10" s="58">
        <f>'[1]CUADRO 1B'!O10/O$27</f>
        <v>283810.04633871233</v>
      </c>
      <c r="P10" s="58">
        <f>'[1]CUADRO 1B'!P10/P$27</f>
        <v>324020.73749758216</v>
      </c>
      <c r="Q10" s="58">
        <f>'[1]CUADRO 1B'!Q10/Q$27</f>
        <v>325919.83470632794</v>
      </c>
      <c r="R10" s="58">
        <f>'[1]CUADRO 1B'!R10/R$27</f>
        <v>325682.73835312721</v>
      </c>
      <c r="S10" s="58">
        <f>'[1]CUADRO 1B'!S10/S$27</f>
        <v>308955.40959632455</v>
      </c>
      <c r="T10" s="58">
        <f>'[1]CUADRO 1B'!T10/T$27</f>
        <v>326213.72870604531</v>
      </c>
      <c r="U10" s="58">
        <f>'[1]CUADRO 1B'!U10/U$27</f>
        <v>322305.97174504772</v>
      </c>
      <c r="V10" s="58">
        <f>'[1]CUADRO 1B'!V10/V$27</f>
        <v>336265.5803768792</v>
      </c>
      <c r="W10" s="58">
        <f>'[1]CUADRO 1B'!W10/W$27</f>
        <v>409457.40804284764</v>
      </c>
      <c r="X10" s="58">
        <f>'[1]CUADRO 1B'!X10/X$27</f>
        <v>426168.94456586678</v>
      </c>
      <c r="Y10" s="58">
        <f>'[1]CUADRO 1B'!Y10/Y$27</f>
        <v>381176.68844377121</v>
      </c>
      <c r="Z10" s="58">
        <f>'[1]CUADRO 1B'!Z10/Z$27</f>
        <v>426986.05907438754</v>
      </c>
      <c r="AA10" s="58">
        <f>'[1]CUADRO 1B'!AA10/AA$27</f>
        <v>402305.60403493466</v>
      </c>
      <c r="AB10" s="58">
        <f>'[1]CUADRO 1B'!AB10/AB$27</f>
        <v>465903.57543986238</v>
      </c>
      <c r="AC10" s="58">
        <f>'[1]CUADRO 1B'!AC10/AC$27</f>
        <v>139564.75880514877</v>
      </c>
    </row>
    <row r="11" spans="1:30" x14ac:dyDescent="0.2">
      <c r="B11" s="83" t="s">
        <v>363</v>
      </c>
      <c r="C11" s="48">
        <f>'[1]CUADRO 1B'!C11/C$27</f>
        <v>73070.584178924721</v>
      </c>
      <c r="D11" s="48">
        <f>'[1]CUADRO 1B'!D11/D$27</f>
        <v>85536.685182505273</v>
      </c>
      <c r="E11" s="48">
        <f>'[1]CUADRO 1B'!E11/E$27</f>
        <v>86450.372848673025</v>
      </c>
      <c r="F11" s="48">
        <f>'[1]CUADRO 1B'!F11/F$27</f>
        <v>93811.871286253561</v>
      </c>
      <c r="G11" s="48">
        <f>'[1]CUADRO 1B'!G11/G$27</f>
        <v>103607.82760963516</v>
      </c>
      <c r="H11" s="48">
        <f>'[1]CUADRO 1B'!H11/H$27</f>
        <v>113918.34764839275</v>
      </c>
      <c r="I11" s="48">
        <f>'[1]CUADRO 1B'!I11/I$27</f>
        <v>131928.44261833449</v>
      </c>
      <c r="J11" s="48">
        <f>'[1]CUADRO 1B'!J11/J$27</f>
        <v>140020.62464766038</v>
      </c>
      <c r="K11" s="48">
        <f>'[1]CUADRO 1B'!K11/K$27</f>
        <v>146325.27924012771</v>
      </c>
      <c r="L11" s="48">
        <f>'[1]CUADRO 1B'!L11/L$27</f>
        <v>144834.03682239796</v>
      </c>
      <c r="M11" s="48">
        <f>'[1]CUADRO 1B'!M11/M$27</f>
        <v>145257.32676629181</v>
      </c>
      <c r="N11" s="48">
        <f>'[1]CUADRO 1B'!N11/N$27</f>
        <v>174460.7676461433</v>
      </c>
      <c r="O11" s="48">
        <f>'[1]CUADRO 1B'!O11/O$27</f>
        <v>194135.54030487075</v>
      </c>
      <c r="P11" s="48">
        <f>'[1]CUADRO 1B'!P11/P$27</f>
        <v>195064.62522317504</v>
      </c>
      <c r="Q11" s="48">
        <f>'[1]CUADRO 1B'!Q11/Q$27</f>
        <v>183600.80267180904</v>
      </c>
      <c r="R11" s="48">
        <f>'[1]CUADRO 1B'!R11/R$27</f>
        <v>190880.37551885622</v>
      </c>
      <c r="S11" s="48">
        <f>'[1]CUADRO 1B'!S11/S$27</f>
        <v>184132.16600644827</v>
      </c>
      <c r="T11" s="48">
        <f>'[1]CUADRO 1B'!T11/T$27</f>
        <v>208032.59425295651</v>
      </c>
      <c r="U11" s="48">
        <f>'[1]CUADRO 1B'!U11/U$27</f>
        <v>208334.69753349974</v>
      </c>
      <c r="V11" s="48">
        <f>'[1]CUADRO 1B'!V11/V$27</f>
        <v>231519.82813166713</v>
      </c>
      <c r="W11" s="48">
        <f>'[1]CUADRO 1B'!W11/W$27</f>
        <v>197386.90623808015</v>
      </c>
      <c r="X11" s="48">
        <f>'[1]CUADRO 1B'!X11/X$27</f>
        <v>229049.18712702242</v>
      </c>
      <c r="Y11" s="48">
        <f>'[1]CUADRO 1B'!Y11/Y$27</f>
        <v>265839.01977761585</v>
      </c>
      <c r="Z11" s="48">
        <f>'[1]CUADRO 1B'!Z11/Z$27</f>
        <v>301308.97593344358</v>
      </c>
      <c r="AA11" s="48">
        <f>'[1]CUADRO 1B'!AA11/AA$27</f>
        <v>267979.35560154665</v>
      </c>
      <c r="AB11" s="48">
        <f>'[1]CUADRO 1B'!AB11/AB$27</f>
        <v>281297.82554741384</v>
      </c>
      <c r="AC11" s="48">
        <f>'[1]CUADRO 1B'!AC11/AC$27</f>
        <v>72921.065743528583</v>
      </c>
    </row>
    <row r="12" spans="1:30" x14ac:dyDescent="0.2">
      <c r="B12" s="83" t="s">
        <v>336</v>
      </c>
      <c r="C12" s="48">
        <f>'[1]CUADRO 1B'!C12/C$27</f>
        <v>75961.649656720183</v>
      </c>
      <c r="D12" s="48">
        <f>'[1]CUADRO 1B'!D12/D$27</f>
        <v>102196.84219369812</v>
      </c>
      <c r="E12" s="48">
        <f>'[1]CUADRO 1B'!E12/E$27</f>
        <v>73898.983371589813</v>
      </c>
      <c r="F12" s="48">
        <f>'[1]CUADRO 1B'!F12/F$27</f>
        <v>92192.71924805695</v>
      </c>
      <c r="G12" s="48">
        <f>'[1]CUADRO 1B'!G12/G$27</f>
        <v>76860.144438378862</v>
      </c>
      <c r="H12" s="48">
        <f>'[1]CUADRO 1B'!H12/H$27</f>
        <v>105491.60932407774</v>
      </c>
      <c r="I12" s="48">
        <f>'[1]CUADRO 1B'!I12/I$27</f>
        <v>95926.63606545201</v>
      </c>
      <c r="J12" s="48">
        <f>'[1]CUADRO 1B'!J12/J$27</f>
        <v>70476.384102548676</v>
      </c>
      <c r="K12" s="48">
        <f>'[1]CUADRO 1B'!K12/K$27</f>
        <v>95282.789094299122</v>
      </c>
      <c r="L12" s="48">
        <f>'[1]CUADRO 1B'!L12/L$27</f>
        <v>110212.10385505093</v>
      </c>
      <c r="M12" s="48">
        <f>'[1]CUADRO 1B'!M12/M$27</f>
        <v>86450.351374214515</v>
      </c>
      <c r="N12" s="48">
        <f>'[1]CUADRO 1B'!N12/N$27</f>
        <v>86126.759712461557</v>
      </c>
      <c r="O12" s="48">
        <f>'[1]CUADRO 1B'!O12/O$27</f>
        <v>76279.23869150001</v>
      </c>
      <c r="P12" s="48">
        <f>'[1]CUADRO 1B'!P12/P$27</f>
        <v>105731.38917952156</v>
      </c>
      <c r="Q12" s="48">
        <f>'[1]CUADRO 1B'!Q12/Q$27</f>
        <v>101896.31610357757</v>
      </c>
      <c r="R12" s="48">
        <f>'[1]CUADRO 1B'!R12/R$27</f>
        <v>99478.481435791153</v>
      </c>
      <c r="S12" s="48">
        <f>'[1]CUADRO 1B'!S12/S$27</f>
        <v>91943.674762121344</v>
      </c>
      <c r="T12" s="48">
        <f>'[1]CUADRO 1B'!T12/T$27</f>
        <v>91370.94099199459</v>
      </c>
      <c r="U12" s="48">
        <f>'[1]CUADRO 1B'!U12/U$27</f>
        <v>92771.609058822782</v>
      </c>
      <c r="V12" s="48">
        <f>'[1]CUADRO 1B'!V12/V$27</f>
        <v>83897.586347830758</v>
      </c>
      <c r="W12" s="48">
        <f>'[1]CUADRO 1B'!W12/W$27</f>
        <v>158351.41823302582</v>
      </c>
      <c r="X12" s="48">
        <f>'[1]CUADRO 1B'!X12/X$27</f>
        <v>135040.63323037812</v>
      </c>
      <c r="Y12" s="48">
        <f>'[1]CUADRO 1B'!Y12/Y$27</f>
        <v>91618.003420434863</v>
      </c>
      <c r="Z12" s="48">
        <f>'[1]CUADRO 1B'!Z12/Z$27</f>
        <v>103501.30548665593</v>
      </c>
      <c r="AA12" s="48">
        <f>'[1]CUADRO 1B'!AA12/AA$27</f>
        <v>111415.50028220261</v>
      </c>
      <c r="AB12" s="48">
        <f>'[1]CUADRO 1B'!AB12/AB$27</f>
        <v>160037.0584602333</v>
      </c>
      <c r="AC12" s="48">
        <f>'[1]CUADRO 1B'!AC12/AC$27</f>
        <v>60995.304327083497</v>
      </c>
    </row>
    <row r="13" spans="1:30" x14ac:dyDescent="0.2">
      <c r="B13" s="83" t="s">
        <v>268</v>
      </c>
      <c r="C13" s="48">
        <f>'[1]CUADRO 1B'!C13/C$27</f>
        <v>0</v>
      </c>
      <c r="D13" s="48">
        <f>'[1]CUADRO 1B'!D13/D$27</f>
        <v>0</v>
      </c>
      <c r="E13" s="48">
        <f>'[1]CUADRO 1B'!E13/E$27</f>
        <v>2065.8757206654245</v>
      </c>
      <c r="F13" s="48">
        <f>'[1]CUADRO 1B'!F13/F$27</f>
        <v>0</v>
      </c>
      <c r="G13" s="48">
        <f>'[1]CUADRO 1B'!G13/G$27</f>
        <v>0</v>
      </c>
      <c r="H13" s="48">
        <f>'[1]CUADRO 1B'!H13/H$27</f>
        <v>0</v>
      </c>
      <c r="I13" s="48">
        <f>'[1]CUADRO 1B'!I13/I$27</f>
        <v>0</v>
      </c>
      <c r="J13" s="48">
        <f>'[1]CUADRO 1B'!J13/J$27</f>
        <v>1516.1919510675436</v>
      </c>
      <c r="K13" s="48">
        <f>'[1]CUADRO 1B'!K13/K$27</f>
        <v>1445.9927518244883</v>
      </c>
      <c r="L13" s="48">
        <f>'[1]CUADRO 1B'!L13/L$27</f>
        <v>464.15891183930984</v>
      </c>
      <c r="M13" s="48">
        <f>'[1]CUADRO 1B'!M13/M$27</f>
        <v>0</v>
      </c>
      <c r="N13" s="48">
        <f>'[1]CUADRO 1B'!N13/N$27</f>
        <v>2201.5049557679272</v>
      </c>
      <c r="O13" s="48">
        <f>'[1]CUADRO 1B'!O13/O$27</f>
        <v>1277.703659785936</v>
      </c>
      <c r="P13" s="48">
        <f>'[1]CUADRO 1B'!P13/P$27</f>
        <v>3497.4873401637647</v>
      </c>
      <c r="Q13" s="48">
        <f>'[1]CUADRO 1B'!Q13/Q$27</f>
        <v>3798.8479764432282</v>
      </c>
      <c r="R13" s="48">
        <f>'[1]CUADRO 1B'!R13/R$27</f>
        <v>2538.3860719860954</v>
      </c>
      <c r="S13" s="48">
        <f>'[1]CUADRO 1B'!S13/S$27</f>
        <v>2755.1444060544263</v>
      </c>
      <c r="T13" s="48">
        <f>'[1]CUADRO 1B'!T13/T$27</f>
        <v>2843.9808395025889</v>
      </c>
      <c r="U13" s="48">
        <f>'[1]CUADRO 1B'!U13/U$27</f>
        <v>3127.9125833153366</v>
      </c>
      <c r="V13" s="48">
        <f>'[1]CUADRO 1B'!V13/V$27</f>
        <v>3186.4945363855527</v>
      </c>
      <c r="W13" s="48">
        <f>'[1]CUADRO 1B'!W13/W$27</f>
        <v>3241.9375173200374</v>
      </c>
      <c r="X13" s="48">
        <f>'[1]CUADRO 1B'!X13/X$27</f>
        <v>3224.2244715554002</v>
      </c>
      <c r="Y13" s="48">
        <f>'[1]CUADRO 1B'!Y13/Y$27</f>
        <v>3332.5255328255871</v>
      </c>
      <c r="Z13" s="48">
        <f>'[1]CUADRO 1B'!Z13/Z$27</f>
        <v>2915.5834724660172</v>
      </c>
      <c r="AA13" s="48">
        <f>'[1]CUADRO 1B'!AA13/AA$27</f>
        <v>3867.0690670647973</v>
      </c>
      <c r="AB13" s="48">
        <f>'[1]CUADRO 1B'!AB13/AB$27</f>
        <v>4053.8890541935821</v>
      </c>
      <c r="AC13" s="48">
        <f>'[1]CUADRO 1B'!AC13/AC$27</f>
        <v>954.04654176154997</v>
      </c>
    </row>
    <row r="14" spans="1:30" x14ac:dyDescent="0.2">
      <c r="B14" s="83" t="s">
        <v>269</v>
      </c>
      <c r="C14" s="48">
        <f>'[1]CUADRO 1B'!C14/C$27</f>
        <v>10144.543445060452</v>
      </c>
      <c r="D14" s="48">
        <f>'[1]CUADRO 1B'!D14/D$27</f>
        <v>6752.9272118872095</v>
      </c>
      <c r="E14" s="48">
        <f>'[1]CUADRO 1B'!E14/E$27</f>
        <v>7764.1200631200081</v>
      </c>
      <c r="F14" s="48">
        <f>'[1]CUADRO 1B'!F14/F$27</f>
        <v>9226.2985535483385</v>
      </c>
      <c r="G14" s="48">
        <f>'[1]CUADRO 1B'!G14/G$27</f>
        <v>8831.6543319502707</v>
      </c>
      <c r="H14" s="48">
        <f>'[1]CUADRO 1B'!H14/H$27</f>
        <v>10177.707908117023</v>
      </c>
      <c r="I14" s="48">
        <f>'[1]CUADRO 1B'!I14/I$27</f>
        <v>10757.453662311389</v>
      </c>
      <c r="J14" s="48">
        <f>'[1]CUADRO 1B'!J14/J$27</f>
        <v>12153.045089218014</v>
      </c>
      <c r="K14" s="48">
        <f>'[1]CUADRO 1B'!K14/K$27</f>
        <v>9959.7902027353284</v>
      </c>
      <c r="L14" s="48">
        <f>'[1]CUADRO 1B'!L14/L$27</f>
        <v>9043.2799815839207</v>
      </c>
      <c r="M14" s="48">
        <f>'[1]CUADRO 1B'!M14/M$27</f>
        <v>10099.259078056086</v>
      </c>
      <c r="N14" s="48">
        <f>'[1]CUADRO 1B'!N14/N$27</f>
        <v>10860.277171565922</v>
      </c>
      <c r="O14" s="48">
        <f>'[1]CUADRO 1B'!O14/O$27</f>
        <v>12117.563682555632</v>
      </c>
      <c r="P14" s="48">
        <f>'[1]CUADRO 1B'!P14/P$27</f>
        <v>19727.235754721834</v>
      </c>
      <c r="Q14" s="48">
        <f>'[1]CUADRO 1B'!Q14/Q$27</f>
        <v>36623.867954498055</v>
      </c>
      <c r="R14" s="48">
        <f>'[1]CUADRO 1B'!R14/R$27</f>
        <v>32785.495326493772</v>
      </c>
      <c r="S14" s="48">
        <f>'[1]CUADRO 1B'!S14/S$27</f>
        <v>30124.424421700525</v>
      </c>
      <c r="T14" s="48">
        <f>'[1]CUADRO 1B'!T14/T$27</f>
        <v>23966.212621591578</v>
      </c>
      <c r="U14" s="48">
        <f>'[1]CUADRO 1B'!U14/U$27</f>
        <v>18071.752569409902</v>
      </c>
      <c r="V14" s="48">
        <f>'[1]CUADRO 1B'!V14/V$27</f>
        <v>17661.671360995777</v>
      </c>
      <c r="W14" s="48">
        <f>'[1]CUADRO 1B'!W14/W$27</f>
        <v>50477.146054421653</v>
      </c>
      <c r="X14" s="48">
        <f>'[1]CUADRO 1B'!X14/X$27</f>
        <v>58854.899736910847</v>
      </c>
      <c r="Y14" s="48">
        <f>'[1]CUADRO 1B'!Y14/Y$27</f>
        <v>20387.139712894914</v>
      </c>
      <c r="Z14" s="48">
        <f>'[1]CUADRO 1B'!Z14/Z$27</f>
        <v>19260.194181821971</v>
      </c>
      <c r="AA14" s="48">
        <f>'[1]CUADRO 1B'!AA14/AA$27</f>
        <v>19043.679084120638</v>
      </c>
      <c r="AB14" s="48">
        <f>'[1]CUADRO 1B'!AB14/AB$27</f>
        <v>20514.802378021639</v>
      </c>
      <c r="AC14" s="48">
        <f>'[1]CUADRO 1B'!AC14/AC$27</f>
        <v>4694.3421927751397</v>
      </c>
    </row>
    <row r="15" spans="1:30" x14ac:dyDescent="0.2">
      <c r="B15" s="84" t="s">
        <v>323</v>
      </c>
      <c r="C15" s="58">
        <f>'[1]CUADRO 1B'!C15/C$27</f>
        <v>12429.878084114045</v>
      </c>
      <c r="D15" s="58">
        <f>'[1]CUADRO 1B'!D15/D$27</f>
        <v>14595.448331226793</v>
      </c>
      <c r="E15" s="58">
        <f>'[1]CUADRO 1B'!E15/E$27</f>
        <v>18853.119193165101</v>
      </c>
      <c r="F15" s="58">
        <f>'[1]CUADRO 1B'!F15/F$27</f>
        <v>15289.680240664826</v>
      </c>
      <c r="G15" s="58">
        <f>'[1]CUADRO 1B'!G15/G$27</f>
        <v>21799.367381056145</v>
      </c>
      <c r="H15" s="58">
        <f>'[1]CUADRO 1B'!H15/H$27</f>
        <v>22026.713289474399</v>
      </c>
      <c r="I15" s="58">
        <f>'[1]CUADRO 1B'!I15/I$27</f>
        <v>18917.226561657724</v>
      </c>
      <c r="J15" s="58">
        <f>'[1]CUADRO 1B'!J15/J$27</f>
        <v>20027.288422192403</v>
      </c>
      <c r="K15" s="58">
        <f>'[1]CUADRO 1B'!K15/K$27</f>
        <v>21856.18155958776</v>
      </c>
      <c r="L15" s="58">
        <f>'[1]CUADRO 1B'!L15/L$27</f>
        <v>25159.319126031878</v>
      </c>
      <c r="M15" s="58">
        <f>'[1]CUADRO 1B'!M15/M$27</f>
        <v>26395.170688006638</v>
      </c>
      <c r="N15" s="58">
        <f>'[1]CUADRO 1B'!N15/N$27</f>
        <v>17435.817371676636</v>
      </c>
      <c r="O15" s="58">
        <f>'[1]CUADRO 1B'!O15/O$27</f>
        <v>26371.761968756899</v>
      </c>
      <c r="P15" s="58">
        <f>'[1]CUADRO 1B'!P15/P$27</f>
        <v>27459.833539999585</v>
      </c>
      <c r="Q15" s="58">
        <f>'[1]CUADRO 1B'!Q15/Q$27</f>
        <v>24237.319462676311</v>
      </c>
      <c r="R15" s="58">
        <f>'[1]CUADRO 1B'!R15/R$27</f>
        <v>24098.985901955435</v>
      </c>
      <c r="S15" s="58">
        <f>'[1]CUADRO 1B'!S15/S$27</f>
        <v>24951.836146591799</v>
      </c>
      <c r="T15" s="58">
        <f>'[1]CUADRO 1B'!T15/T$27</f>
        <v>26037.355729722363</v>
      </c>
      <c r="U15" s="58">
        <f>'[1]CUADRO 1B'!U15/U$27</f>
        <v>24378.745971110431</v>
      </c>
      <c r="V15" s="58">
        <f>'[1]CUADRO 1B'!V15/V$27</f>
        <v>25170.421717775738</v>
      </c>
      <c r="W15" s="58">
        <f>'[1]CUADRO 1B'!W15/W$27</f>
        <v>23307.707946651393</v>
      </c>
      <c r="X15" s="58">
        <f>'[1]CUADRO 1B'!X15/X$27</f>
        <v>27077.466453279598</v>
      </c>
      <c r="Y15" s="58">
        <f>'[1]CUADRO 1B'!Y15/Y$27</f>
        <v>29628.427343011339</v>
      </c>
      <c r="Z15" s="58">
        <f>'[1]CUADRO 1B'!Z15/Z$27</f>
        <v>28582.368032823033</v>
      </c>
      <c r="AA15" s="58">
        <f>'[1]CUADRO 1B'!AA15/AA$27</f>
        <v>32343.196617972284</v>
      </c>
      <c r="AB15" s="58">
        <f>'[1]CUADRO 1B'!AB15/AB$27</f>
        <v>31815.689286667421</v>
      </c>
      <c r="AC15" s="58">
        <f>'[1]CUADRO 1B'!AC15/AC$27</f>
        <v>6306.25967313616</v>
      </c>
    </row>
    <row r="16" spans="1:30" x14ac:dyDescent="0.2">
      <c r="B16" s="83" t="s">
        <v>1</v>
      </c>
      <c r="C16" s="48">
        <f>'[1]CUADRO 1B'!C16/C$27</f>
        <v>6997.833145087493</v>
      </c>
      <c r="D16" s="48">
        <f>'[1]CUADRO 1B'!D16/D$27</f>
        <v>7541.5160638987772</v>
      </c>
      <c r="E16" s="48">
        <f>'[1]CUADRO 1B'!E16/E$27</f>
        <v>12641.361580025037</v>
      </c>
      <c r="F16" s="48">
        <f>'[1]CUADRO 1B'!F16/F$27</f>
        <v>8239.3146100618742</v>
      </c>
      <c r="G16" s="48">
        <f>'[1]CUADRO 1B'!G16/G$27</f>
        <v>14287.312918384006</v>
      </c>
      <c r="H16" s="48">
        <f>'[1]CUADRO 1B'!H16/H$27</f>
        <v>14913.140153383571</v>
      </c>
      <c r="I16" s="48">
        <f>'[1]CUADRO 1B'!I16/I$27</f>
        <v>9596.2305568765132</v>
      </c>
      <c r="J16" s="48">
        <f>'[1]CUADRO 1B'!J16/J$27</f>
        <v>9025.4465891931814</v>
      </c>
      <c r="K16" s="48">
        <f>'[1]CUADRO 1B'!K16/K$27</f>
        <v>11179.323091807388</v>
      </c>
      <c r="L16" s="48">
        <f>'[1]CUADRO 1B'!L16/L$27</f>
        <v>11690.926760883431</v>
      </c>
      <c r="M16" s="48">
        <f>'[1]CUADRO 1B'!M16/M$27</f>
        <v>10748.353784254832</v>
      </c>
      <c r="N16" s="48">
        <f>'[1]CUADRO 1B'!N16/N$27</f>
        <v>8417.5218630210911</v>
      </c>
      <c r="O16" s="48">
        <f>'[1]CUADRO 1B'!O16/O$27</f>
        <v>11839.517347020508</v>
      </c>
      <c r="P16" s="48">
        <f>'[1]CUADRO 1B'!P16/P$27</f>
        <v>14786.945061300605</v>
      </c>
      <c r="Q16" s="48">
        <f>'[1]CUADRO 1B'!Q16/Q$27</f>
        <v>13368.605271625072</v>
      </c>
      <c r="R16" s="48">
        <f>'[1]CUADRO 1B'!R16/R$27</f>
        <v>13330.405194894791</v>
      </c>
      <c r="S16" s="48">
        <f>'[1]CUADRO 1B'!S16/S$27</f>
        <v>13312.305473907425</v>
      </c>
      <c r="T16" s="48">
        <f>'[1]CUADRO 1B'!T16/T$27</f>
        <v>12871.353464775531</v>
      </c>
      <c r="U16" s="48">
        <f>'[1]CUADRO 1B'!U16/U$27</f>
        <v>13867.726467727371</v>
      </c>
      <c r="V16" s="48">
        <f>'[1]CUADRO 1B'!V16/V$27</f>
        <v>14529.462970926839</v>
      </c>
      <c r="W16" s="48">
        <f>'[1]CUADRO 1B'!W16/W$27</f>
        <v>12570.586775813796</v>
      </c>
      <c r="X16" s="48">
        <f>'[1]CUADRO 1B'!X16/X$27</f>
        <v>15038.457679117981</v>
      </c>
      <c r="Y16" s="48">
        <f>'[1]CUADRO 1B'!Y16/Y$27</f>
        <v>18639.047116402984</v>
      </c>
      <c r="Z16" s="48">
        <f>'[1]CUADRO 1B'!Z16/Z$27</f>
        <v>15982.227591823481</v>
      </c>
      <c r="AA16" s="48">
        <f>'[1]CUADRO 1B'!AA16/AA$27</f>
        <v>16987.397950050999</v>
      </c>
      <c r="AB16" s="48">
        <f>'[1]CUADRO 1B'!AB16/AB$27</f>
        <v>16007.959518690786</v>
      </c>
      <c r="AC16" s="48">
        <f>'[1]CUADRO 1B'!AC16/AC$27</f>
        <v>4198.4532123823592</v>
      </c>
    </row>
    <row r="17" spans="2:29" x14ac:dyDescent="0.2">
      <c r="B17" s="83" t="s">
        <v>337</v>
      </c>
      <c r="C17" s="48">
        <f>'[1]CUADRO 1B'!C17/C$27</f>
        <v>1612.3980719285182</v>
      </c>
      <c r="D17" s="48">
        <f>'[1]CUADRO 1B'!D17/D$27</f>
        <v>1967.957444226495</v>
      </c>
      <c r="E17" s="48">
        <f>'[1]CUADRO 1B'!E17/E$27</f>
        <v>1084.9088616696804</v>
      </c>
      <c r="F17" s="48">
        <f>'[1]CUADRO 1B'!F17/F$27</f>
        <v>1562.4540388900507</v>
      </c>
      <c r="G17" s="48">
        <f>'[1]CUADRO 1B'!G17/G$27</f>
        <v>2038.3456269320357</v>
      </c>
      <c r="H17" s="48">
        <f>'[1]CUADRO 1B'!H17/H$27</f>
        <v>1505.6462683763809</v>
      </c>
      <c r="I17" s="48">
        <f>'[1]CUADRO 1B'!I17/I$27</f>
        <v>2758.1671945804892</v>
      </c>
      <c r="J17" s="48">
        <f>'[1]CUADRO 1B'!J17/J$27</f>
        <v>4107.7797771692103</v>
      </c>
      <c r="K17" s="48">
        <f>'[1]CUADRO 1B'!K17/K$27</f>
        <v>3271.9188043771592</v>
      </c>
      <c r="L17" s="48">
        <f>'[1]CUADRO 1B'!L17/L$27</f>
        <v>5287.8795009295591</v>
      </c>
      <c r="M17" s="48">
        <f>'[1]CUADRO 1B'!M17/M$27</f>
        <v>6870.5024740389545</v>
      </c>
      <c r="N17" s="48">
        <f>'[1]CUADRO 1B'!N17/N$27</f>
        <v>3150.0867470122271</v>
      </c>
      <c r="O17" s="48">
        <f>'[1]CUADRO 1B'!O17/O$27</f>
        <v>4475.1167470685605</v>
      </c>
      <c r="P17" s="48">
        <f>'[1]CUADRO 1B'!P17/P$27</f>
        <v>4940.8518433825675</v>
      </c>
      <c r="Q17" s="48">
        <f>'[1]CUADRO 1B'!Q17/Q$27</f>
        <v>5009.2256645692141</v>
      </c>
      <c r="R17" s="48">
        <f>'[1]CUADRO 1B'!R17/R$27</f>
        <v>4947.5279717011954</v>
      </c>
      <c r="S17" s="48">
        <f>'[1]CUADRO 1B'!S17/S$27</f>
        <v>5707.0253875690414</v>
      </c>
      <c r="T17" s="48">
        <f>'[1]CUADRO 1B'!T17/T$27</f>
        <v>6931.2052450976325</v>
      </c>
      <c r="U17" s="48">
        <f>'[1]CUADRO 1B'!U17/U$27</f>
        <v>3912.4730182955768</v>
      </c>
      <c r="V17" s="48">
        <f>'[1]CUADRO 1B'!V17/V$27</f>
        <v>4017.0296986624098</v>
      </c>
      <c r="W17" s="48">
        <f>'[1]CUADRO 1B'!W17/W$27</f>
        <v>4157.9784559439058</v>
      </c>
      <c r="X17" s="48">
        <f>'[1]CUADRO 1B'!X17/X$27</f>
        <v>5374.7000919233933</v>
      </c>
      <c r="Y17" s="48">
        <f>'[1]CUADRO 1B'!Y17/Y$27</f>
        <v>4141.8827413426661</v>
      </c>
      <c r="Z17" s="48">
        <f>'[1]CUADRO 1B'!Z17/Z$27</f>
        <v>5437.9817806091223</v>
      </c>
      <c r="AA17" s="48">
        <f>'[1]CUADRO 1B'!AA17/AA$27</f>
        <v>7804.5167175427332</v>
      </c>
      <c r="AB17" s="48">
        <f>'[1]CUADRO 1B'!AB17/AB$27</f>
        <v>7303.4044704189719</v>
      </c>
      <c r="AC17" s="48">
        <f>'[1]CUADRO 1B'!AC17/AC$27</f>
        <v>370.15991625932998</v>
      </c>
    </row>
    <row r="18" spans="2:29" x14ac:dyDescent="0.2">
      <c r="B18" s="83" t="s">
        <v>271</v>
      </c>
      <c r="C18" s="48">
        <f>'[1]CUADRO 1B'!C18/C$27</f>
        <v>3819.646867098033</v>
      </c>
      <c r="D18" s="48">
        <f>'[1]CUADRO 1B'!D18/D$27</f>
        <v>4954.1814322385135</v>
      </c>
      <c r="E18" s="48">
        <f>'[1]CUADRO 1B'!E18/E$27</f>
        <v>5021.4115047037412</v>
      </c>
      <c r="F18" s="48">
        <f>'[1]CUADRO 1B'!F18/F$27</f>
        <v>5100.6808922736973</v>
      </c>
      <c r="G18" s="48">
        <f>'[1]CUADRO 1B'!G18/G$27</f>
        <v>5371.5269942202494</v>
      </c>
      <c r="H18" s="48">
        <f>'[1]CUADRO 1B'!H18/H$27</f>
        <v>5484.8632732714013</v>
      </c>
      <c r="I18" s="48">
        <f>'[1]CUADRO 1B'!I18/I$27</f>
        <v>6459.6669679573088</v>
      </c>
      <c r="J18" s="48">
        <f>'[1]CUADRO 1B'!J18/J$27</f>
        <v>6782.3913531054905</v>
      </c>
      <c r="K18" s="48">
        <f>'[1]CUADRO 1B'!K18/K$27</f>
        <v>7289.5962501766153</v>
      </c>
      <c r="L18" s="48">
        <f>'[1]CUADRO 1B'!L18/L$27</f>
        <v>8077.6819847067136</v>
      </c>
      <c r="M18" s="48">
        <f>'[1]CUADRO 1B'!M18/M$27</f>
        <v>8554.5082605164334</v>
      </c>
      <c r="N18" s="48">
        <f>'[1]CUADRO 1B'!N18/N$27</f>
        <v>5771.6025140245038</v>
      </c>
      <c r="O18" s="48">
        <f>'[1]CUADRO 1B'!O18/O$27</f>
        <v>9790.9902831086929</v>
      </c>
      <c r="P18" s="48">
        <f>'[1]CUADRO 1B'!P18/P$27</f>
        <v>7167.062094750183</v>
      </c>
      <c r="Q18" s="48">
        <f>'[1]CUADRO 1B'!Q18/Q$27</f>
        <v>5219.1364063459787</v>
      </c>
      <c r="R18" s="48">
        <f>'[1]CUADRO 1B'!R18/R$27</f>
        <v>5193.0554727912395</v>
      </c>
      <c r="S18" s="48">
        <f>'[1]CUADRO 1B'!S18/S$27</f>
        <v>5268.8445779024523</v>
      </c>
      <c r="T18" s="48">
        <f>'[1]CUADRO 1B'!T18/T$27</f>
        <v>5416.5640733896398</v>
      </c>
      <c r="U18" s="48">
        <f>'[1]CUADRO 1B'!U18/U$27</f>
        <v>5681.4114741930462</v>
      </c>
      <c r="V18" s="48">
        <f>'[1]CUADRO 1B'!V18/V$27</f>
        <v>5697.7255392506158</v>
      </c>
      <c r="W18" s="48">
        <f>'[1]CUADRO 1B'!W18/W$27</f>
        <v>5723.3898801185542</v>
      </c>
      <c r="X18" s="48">
        <f>'[1]CUADRO 1B'!X18/X$27</f>
        <v>5789.924200254336</v>
      </c>
      <c r="Y18" s="48">
        <f>'[1]CUADRO 1B'!Y18/Y$27</f>
        <v>5762.712054855564</v>
      </c>
      <c r="Z18" s="48">
        <f>'[1]CUADRO 1B'!Z18/Z$27</f>
        <v>5988.8722759959728</v>
      </c>
      <c r="AA18" s="48">
        <f>'[1]CUADRO 1B'!AA18/AA$27</f>
        <v>6319.0603209327937</v>
      </c>
      <c r="AB18" s="48">
        <f>'[1]CUADRO 1B'!AB18/AB$27</f>
        <v>6544.8042921364586</v>
      </c>
      <c r="AC18" s="48">
        <f>'[1]CUADRO 1B'!AC18/AC$27</f>
        <v>1445.76630558241</v>
      </c>
    </row>
    <row r="19" spans="2:29" x14ac:dyDescent="0.2">
      <c r="B19" s="83" t="s">
        <v>270</v>
      </c>
      <c r="C19" s="48">
        <f>'[1]CUADRO 1B'!C19/C$27</f>
        <v>0</v>
      </c>
      <c r="D19" s="48">
        <f>'[1]CUADRO 1B'!D19/D$27</f>
        <v>131.79339086300621</v>
      </c>
      <c r="E19" s="48">
        <f>'[1]CUADRO 1B'!E19/E$27</f>
        <v>105.43724676664259</v>
      </c>
      <c r="F19" s="48">
        <f>'[1]CUADRO 1B'!F19/F$27</f>
        <v>387.23069943920257</v>
      </c>
      <c r="G19" s="48">
        <f>'[1]CUADRO 1B'!G19/G$27</f>
        <v>102.18184151985116</v>
      </c>
      <c r="H19" s="48">
        <f>'[1]CUADRO 1B'!H19/H$27</f>
        <v>123.06359444304371</v>
      </c>
      <c r="I19" s="48">
        <f>'[1]CUADRO 1B'!I19/I$27</f>
        <v>103.1618422434112</v>
      </c>
      <c r="J19" s="48">
        <f>'[1]CUADRO 1B'!J19/J$27</f>
        <v>111.67070272452071</v>
      </c>
      <c r="K19" s="48">
        <f>'[1]CUADRO 1B'!K19/K$27</f>
        <v>115.3434132265959</v>
      </c>
      <c r="L19" s="48">
        <f>'[1]CUADRO 1B'!L19/L$27</f>
        <v>102.8308795121724</v>
      </c>
      <c r="M19" s="48">
        <f>'[1]CUADRO 1B'!M19/M$27</f>
        <v>221.80616919641835</v>
      </c>
      <c r="N19" s="48">
        <f>'[1]CUADRO 1B'!N19/N$27</f>
        <v>96.60624761881013</v>
      </c>
      <c r="O19" s="48">
        <f>'[1]CUADRO 1B'!O19/O$27</f>
        <v>266.1375915591392</v>
      </c>
      <c r="P19" s="48">
        <f>'[1]CUADRO 1B'!P19/P$27</f>
        <v>564.97454056622837</v>
      </c>
      <c r="Q19" s="48">
        <f>'[1]CUADRO 1B'!Q19/Q$27</f>
        <v>640.35212013604701</v>
      </c>
      <c r="R19" s="48">
        <f>'[1]CUADRO 1B'!R19/R$27</f>
        <v>627.99726256820509</v>
      </c>
      <c r="S19" s="48">
        <f>'[1]CUADRO 1B'!S19/S$27</f>
        <v>663.66070721287917</v>
      </c>
      <c r="T19" s="48">
        <f>'[1]CUADRO 1B'!T19/T$27</f>
        <v>818.23294645955832</v>
      </c>
      <c r="U19" s="48">
        <f>'[1]CUADRO 1B'!U19/U$27</f>
        <v>917.13501089443673</v>
      </c>
      <c r="V19" s="48">
        <f>'[1]CUADRO 1B'!V19/V$27</f>
        <v>926.20350893587488</v>
      </c>
      <c r="W19" s="48">
        <f>'[1]CUADRO 1B'!W19/W$27</f>
        <v>855.75283477513767</v>
      </c>
      <c r="X19" s="48">
        <f>'[1]CUADRO 1B'!X19/X$27</f>
        <v>874.38448198388653</v>
      </c>
      <c r="Y19" s="48">
        <f>'[1]CUADRO 1B'!Y19/Y$27</f>
        <v>1084.7854304101211</v>
      </c>
      <c r="Z19" s="48">
        <f>'[1]CUADRO 1B'!Z19/Z$27</f>
        <v>1173.286384394456</v>
      </c>
      <c r="AA19" s="48">
        <f>'[1]CUADRO 1B'!AA19/AA$27</f>
        <v>1232.2216294457526</v>
      </c>
      <c r="AB19" s="48">
        <f>'[1]CUADRO 1B'!AB19/AB$27</f>
        <v>1959.5210054212039</v>
      </c>
      <c r="AC19" s="48">
        <f>'[1]CUADRO 1B'!AC19/AC$27</f>
        <v>291.88023891206001</v>
      </c>
    </row>
    <row r="20" spans="2:29" x14ac:dyDescent="0.2">
      <c r="B20" s="85" t="s">
        <v>322</v>
      </c>
      <c r="C20" s="46">
        <f>'[1]CUADRO 1B'!C20/C$27</f>
        <v>171606.65536481942</v>
      </c>
      <c r="D20" s="46">
        <f>'[1]CUADRO 1B'!D20/D$27</f>
        <v>209081.90291931739</v>
      </c>
      <c r="E20" s="46">
        <f>'[1]CUADRO 1B'!E20/E$27</f>
        <v>189032.47119721337</v>
      </c>
      <c r="F20" s="46">
        <f>'[1]CUADRO 1B'!F20/F$27</f>
        <v>210520.56932852365</v>
      </c>
      <c r="G20" s="46">
        <f>'[1]CUADRO 1B'!G20/G$27</f>
        <v>211098.99376102042</v>
      </c>
      <c r="H20" s="46">
        <f>'[1]CUADRO 1B'!H20/H$27</f>
        <v>251614.37817006194</v>
      </c>
      <c r="I20" s="46">
        <f>'[1]CUADRO 1B'!I20/I$27</f>
        <v>257529.75890775563</v>
      </c>
      <c r="J20" s="46">
        <f>'[1]CUADRO 1B'!J20/J$27</f>
        <v>244193.53421268699</v>
      </c>
      <c r="K20" s="46">
        <f>'[1]CUADRO 1B'!K20/K$27</f>
        <v>274870.0328485744</v>
      </c>
      <c r="L20" s="46">
        <f>'[1]CUADRO 1B'!L20/L$27</f>
        <v>289712.89869690401</v>
      </c>
      <c r="M20" s="46">
        <f>'[1]CUADRO 1B'!M20/M$27</f>
        <v>268202.10790656903</v>
      </c>
      <c r="N20" s="46">
        <f>'[1]CUADRO 1B'!N20/N$27</f>
        <v>291085.12685761543</v>
      </c>
      <c r="O20" s="46">
        <f>'[1]CUADRO 1B'!O20/O$27</f>
        <v>310181.80830746924</v>
      </c>
      <c r="P20" s="46">
        <f>'[1]CUADRO 1B'!P20/P$27</f>
        <v>351480.57103758177</v>
      </c>
      <c r="Q20" s="46">
        <f>'[1]CUADRO 1B'!Q20/Q$27</f>
        <v>350157.15416900424</v>
      </c>
      <c r="R20" s="46">
        <f>'[1]CUADRO 1B'!R20/R$27</f>
        <v>349781.72425508266</v>
      </c>
      <c r="S20" s="46">
        <f>'[1]CUADRO 1B'!S20/S$27</f>
        <v>333907.2457429163</v>
      </c>
      <c r="T20" s="46">
        <f>'[1]CUADRO 1B'!T20/T$27</f>
        <v>352251.08443576767</v>
      </c>
      <c r="U20" s="46">
        <f>'[1]CUADRO 1B'!U20/U$27</f>
        <v>346684.71771615813</v>
      </c>
      <c r="V20" s="46">
        <f>'[1]CUADRO 1B'!V20/V$27</f>
        <v>361436.00209465495</v>
      </c>
      <c r="W20" s="46">
        <f>'[1]CUADRO 1B'!W20/W$27</f>
        <v>432765.11598949903</v>
      </c>
      <c r="X20" s="46">
        <f>'[1]CUADRO 1B'!X20/X$27</f>
        <v>453246.41101914638</v>
      </c>
      <c r="Y20" s="46">
        <f>'[1]CUADRO 1B'!Y20/Y$27</f>
        <v>410805.11578678258</v>
      </c>
      <c r="Z20" s="46">
        <f>'[1]CUADRO 1B'!Z20/Z$27</f>
        <v>455568.42710721056</v>
      </c>
      <c r="AA20" s="46">
        <f>'[1]CUADRO 1B'!AA20/AA$27</f>
        <v>434648.80065290694</v>
      </c>
      <c r="AB20" s="46">
        <f>'[1]CUADRO 1B'!AB20/AB$27</f>
        <v>497719.26472652977</v>
      </c>
      <c r="AC20" s="46">
        <f>'[1]CUADRO 1B'!AC20/AC$27</f>
        <v>145871.01847828494</v>
      </c>
    </row>
    <row r="21" spans="2:29" x14ac:dyDescent="0.2">
      <c r="B21" s="117" t="s">
        <v>376</v>
      </c>
      <c r="C21" s="118"/>
      <c r="D21" s="119">
        <f>(D20/C20)-100%</f>
        <v>0.21837875387075845</v>
      </c>
      <c r="E21" s="119">
        <f>(E20/D20)-100%</f>
        <v>-9.5892716883492768E-2</v>
      </c>
      <c r="F21" s="119">
        <f t="shared" ref="F21:AC21" si="0">(F20/E20)-100%</f>
        <v>0.11367411109434333</v>
      </c>
      <c r="G21" s="119">
        <f t="shared" si="0"/>
        <v>2.7475910517518187E-3</v>
      </c>
      <c r="H21" s="119">
        <f t="shared" si="0"/>
        <v>0.19192599494295992</v>
      </c>
      <c r="I21" s="119">
        <f t="shared" si="0"/>
        <v>2.3509708708679522E-2</v>
      </c>
      <c r="J21" s="119">
        <f t="shared" si="0"/>
        <v>-5.178517912504832E-2</v>
      </c>
      <c r="K21" s="119">
        <f t="shared" si="0"/>
        <v>0.12562371372687076</v>
      </c>
      <c r="L21" s="119">
        <f t="shared" si="0"/>
        <v>5.3999578253430602E-2</v>
      </c>
      <c r="M21" s="119">
        <f t="shared" si="0"/>
        <v>-7.4248647150638059E-2</v>
      </c>
      <c r="N21" s="119">
        <f t="shared" si="0"/>
        <v>8.5320056317446769E-2</v>
      </c>
      <c r="O21" s="119">
        <f t="shared" si="0"/>
        <v>6.5605143265169197E-2</v>
      </c>
      <c r="P21" s="119">
        <f t="shared" si="0"/>
        <v>0.13314372933558682</v>
      </c>
      <c r="Q21" s="119">
        <f t="shared" si="0"/>
        <v>-3.7652632254202567E-3</v>
      </c>
      <c r="R21" s="119">
        <f t="shared" si="0"/>
        <v>-1.0721754773582726E-3</v>
      </c>
      <c r="S21" s="119">
        <f>(S20/R20)-100%</f>
        <v>-4.5383956368714395E-2</v>
      </c>
      <c r="T21" s="119">
        <f t="shared" si="0"/>
        <v>5.493692912245085E-2</v>
      </c>
      <c r="U21" s="119">
        <f t="shared" si="0"/>
        <v>-1.580226993062539E-2</v>
      </c>
      <c r="V21" s="119">
        <f t="shared" si="0"/>
        <v>4.2549566290874585E-2</v>
      </c>
      <c r="W21" s="119">
        <f t="shared" si="0"/>
        <v>0.19734922221766937</v>
      </c>
      <c r="X21" s="119">
        <f t="shared" si="0"/>
        <v>4.7326584960106555E-2</v>
      </c>
      <c r="Y21" s="119">
        <f t="shared" si="0"/>
        <v>-9.3638458464420093E-2</v>
      </c>
      <c r="Z21" s="119">
        <f t="shared" si="0"/>
        <v>0.10896483417616731</v>
      </c>
      <c r="AA21" s="119">
        <f t="shared" si="0"/>
        <v>-4.5919833793443554E-2</v>
      </c>
      <c r="AB21" s="119">
        <f t="shared" si="0"/>
        <v>0.14510672519717449</v>
      </c>
      <c r="AC21" s="119">
        <f t="shared" si="0"/>
        <v>-0.70692109223774313</v>
      </c>
    </row>
    <row r="22" spans="2:29" x14ac:dyDescent="0.2">
      <c r="B22" s="44" t="str">
        <f>'[2]CUADRO 1B'!B19</f>
        <v>Fuente: Ministerio de Hacienda y Crédito Público.  Ejecución de ingresos y gastos de las entidades del Presupuesto General de la Nación.</v>
      </c>
      <c r="V22" s="53"/>
      <c r="W22" s="53"/>
      <c r="X22" s="53"/>
      <c r="Y22" s="53"/>
    </row>
    <row r="23" spans="2:29" x14ac:dyDescent="0.2">
      <c r="B23" s="44" t="str">
        <f>'[2]CUADRO 1B'!B20</f>
        <v>Nota 1/: 2000-2021 fuente Ingresos corrientes de la nación Plan Financiero y flujo de caja DGCPTN; y 2022-2025 Sistema Integrado de Información Financiera-SIIF.</v>
      </c>
      <c r="V23" s="53"/>
      <c r="W23" s="53"/>
      <c r="X23" s="53"/>
      <c r="Y23" s="54"/>
    </row>
    <row r="24" spans="2:29" x14ac:dyDescent="0.2">
      <c r="B24" s="44" t="str">
        <f>'[2]CUADRO 1B'!B21</f>
        <v>Nota 2/: 2015-2016 la suma del recaudo de la Sobretasa Impuesto sobre la Renta para la Equidad CREE y el Fondo especial Impuesto para la Renta CREE es el registrado en el SIIF.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3"/>
    </row>
    <row r="25" spans="2:29" x14ac:dyDescent="0.2">
      <c r="B25" s="44" t="str">
        <f>'CUADROS 1A'!B25</f>
        <v>Nota 3/: Información a marzo de 2026.</v>
      </c>
      <c r="V25" s="56"/>
      <c r="W25" s="56"/>
      <c r="X25" s="56"/>
    </row>
    <row r="27" spans="2:29" hidden="1" x14ac:dyDescent="0.2">
      <c r="B27" s="98" t="s">
        <v>371</v>
      </c>
      <c r="C27" s="75">
        <f>'CUADROS 1A'!C27</f>
        <v>0.27543966771915668</v>
      </c>
      <c r="D27" s="75">
        <f>'CUADROS 1A'!D27</f>
        <v>0.29650613086979072</v>
      </c>
      <c r="E27" s="75">
        <f>'CUADROS 1A'!E27</f>
        <v>0.31723736633629757</v>
      </c>
      <c r="F27" s="75">
        <f>'CUADROS 1A'!F27</f>
        <v>0.33783039153521249</v>
      </c>
      <c r="G27" s="75">
        <f>'CUADROS 1A'!G27</f>
        <v>0.35640087013821359</v>
      </c>
      <c r="H27" s="75">
        <f>'CUADROS 1A'!H27</f>
        <v>0.37370472192964294</v>
      </c>
      <c r="I27" s="75">
        <f>'CUADROS 1A'!I27</f>
        <v>0.39043902637917977</v>
      </c>
      <c r="J27" s="75">
        <f>'CUADROS 1A'!J27</f>
        <v>0.4126724253511927</v>
      </c>
      <c r="K27" s="75">
        <f>'CUADROS 1A'!K27</f>
        <v>0.44434243986098992</v>
      </c>
      <c r="L27" s="75">
        <f>'CUADROS 1A'!L27</f>
        <v>0.45323732236952241</v>
      </c>
      <c r="M27" s="75">
        <f>'CUADROS 1A'!M27</f>
        <v>0.46761048504540342</v>
      </c>
      <c r="N27" s="75">
        <f>'CUADROS 1A'!N27</f>
        <v>0.48503685570379607</v>
      </c>
      <c r="O27" s="75">
        <f>'CUADROS 1A'!O27</f>
        <v>0.49687175498296871</v>
      </c>
      <c r="P27" s="75">
        <f>'CUADROS 1A'!P27</f>
        <v>0.50651106702963833</v>
      </c>
      <c r="Q27" s="75">
        <f>'CUADROS 1A'!Q27</f>
        <v>0.52504937208292313</v>
      </c>
      <c r="R27" s="75">
        <f>'CUADROS 1A'!R27</f>
        <v>0.56059521457293704</v>
      </c>
      <c r="S27" s="75">
        <f>'CUADROS 1A'!S27</f>
        <v>0.59282943941088095</v>
      </c>
      <c r="T27" s="75">
        <f>'CUADROS 1A'!T27</f>
        <v>0.61707616348278593</v>
      </c>
      <c r="U27" s="75">
        <f>'CUADROS 1A'!U27</f>
        <v>0.63669918548153859</v>
      </c>
      <c r="V27" s="75">
        <f>'CUADROS 1A'!V27</f>
        <v>0.66089375452983712</v>
      </c>
      <c r="W27" s="75">
        <f>'CUADROS 1A'!W27</f>
        <v>0.67153414397776745</v>
      </c>
      <c r="X27" s="75">
        <f>'CUADROS 1A'!X27</f>
        <v>0.709274362869318</v>
      </c>
      <c r="Y27" s="75">
        <f>'CUADROS 1A'!Y27</f>
        <v>0.80233115927777254</v>
      </c>
      <c r="Z27" s="75">
        <f>'CUADROS 1A'!Z27</f>
        <v>0.87678749085874985</v>
      </c>
      <c r="AA27" s="75">
        <f>'CUADROS 1A'!AA27</f>
        <v>0.92238044038340483</v>
      </c>
      <c r="AB27" s="75">
        <f>'CUADROS 1A'!AB27</f>
        <v>0.9694218428429584</v>
      </c>
      <c r="AC27" s="75">
        <f>'CUADROS 1A'!AC27</f>
        <v>1</v>
      </c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6" width="9.85546875" style="3" bestFit="1" customWidth="1"/>
    <col min="7" max="7" width="10.7109375" style="3" customWidth="1"/>
    <col min="8" max="8" width="11.140625" style="3" customWidth="1"/>
    <col min="9" max="9" width="11.42578125" style="3" customWidth="1"/>
    <col min="10" max="10" width="11" style="3" customWidth="1"/>
    <col min="11" max="11" width="10.85546875" style="3" customWidth="1"/>
    <col min="12" max="12" width="11.42578125" style="3" customWidth="1"/>
    <col min="13" max="13" width="11.85546875" style="3" customWidth="1"/>
    <col min="14" max="14" width="11.42578125" style="3" customWidth="1"/>
    <col min="15" max="15" width="10.5703125" style="3" customWidth="1"/>
    <col min="16" max="29" width="10.71093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1" t="s">
        <v>102</v>
      </c>
      <c r="C10" s="50">
        <f>'[1]CUADRO 2A'!C10/C$51</f>
        <v>68950566.769359842</v>
      </c>
      <c r="D10" s="50">
        <f>'[1]CUADRO 2A'!D10/D$51</f>
        <v>83644374.999083146</v>
      </c>
      <c r="E10" s="50">
        <f>'[1]CUADRO 2A'!E10/E$51</f>
        <v>90025673.89255017</v>
      </c>
      <c r="F10" s="50">
        <f>'[1]CUADRO 2A'!F10/F$51</f>
        <v>93902317.179460943</v>
      </c>
      <c r="G10" s="50">
        <f>'[1]CUADRO 2A'!G10/G$51</f>
        <v>102656685.39420639</v>
      </c>
      <c r="H10" s="50">
        <f>'[1]CUADRO 2A'!H10/H$51</f>
        <v>103771249.66406243</v>
      </c>
      <c r="I10" s="50">
        <f>'[1]CUADRO 2A'!I10/I$51</f>
        <v>118075145.88776864</v>
      </c>
      <c r="J10" s="50">
        <f>'[1]CUADRO 2A'!J10/J$51</f>
        <v>130481352.01710147</v>
      </c>
      <c r="K10" s="50">
        <f>'[1]CUADRO 2A'!K10/K$51</f>
        <v>148457680.56870082</v>
      </c>
      <c r="L10" s="50">
        <f>'[1]CUADRO 2A'!L10/L$51</f>
        <v>165590866.62949276</v>
      </c>
      <c r="M10" s="50">
        <f>'[1]CUADRO 2A'!M10/M$51</f>
        <v>151093346.40590844</v>
      </c>
      <c r="N10" s="50">
        <f>'[1]CUADRO 2A'!N10/N$51</f>
        <v>153968119.63890836</v>
      </c>
      <c r="O10" s="50">
        <f>'[1]CUADRO 2A'!O10/O$51</f>
        <v>178966275.85298952</v>
      </c>
      <c r="P10" s="50">
        <f>'[1]CUADRO 2A'!P10/P$51</f>
        <v>200530256.27092493</v>
      </c>
      <c r="Q10" s="50">
        <f>'[1]CUADRO 2A'!Q10/Q$51</f>
        <v>196737464.71827587</v>
      </c>
      <c r="R10" s="50">
        <f>'[1]CUADRO 2A'!R10/R$51</f>
        <v>195576684.85083407</v>
      </c>
      <c r="S10" s="50">
        <f>'[1]CUADRO 2A'!S10/S$51</f>
        <v>196689951.37115794</v>
      </c>
      <c r="T10" s="50">
        <f>'[1]CUADRO 2A'!T10/T$51</f>
        <v>201675207.98163784</v>
      </c>
      <c r="U10" s="50">
        <f>'[1]CUADRO 2A'!U10/U$51</f>
        <v>215750257.07118177</v>
      </c>
      <c r="V10" s="50">
        <f>'[1]CUADRO 2A'!V10/V$51</f>
        <v>216195091.34797603</v>
      </c>
      <c r="W10" s="50">
        <f>'[1]CUADRO 2A'!W10/W$51</f>
        <v>201020451.76792857</v>
      </c>
      <c r="X10" s="50">
        <f>'[1]CUADRO 2A'!X10/X$51</f>
        <v>212009064.29449752</v>
      </c>
      <c r="Y10" s="50">
        <f>'[1]CUADRO 2A'!Y10/Y$51</f>
        <v>211093304.85488981</v>
      </c>
      <c r="Z10" s="50">
        <f>'[1]CUADRO 2A'!Z10/Z$51</f>
        <v>312696012.27028495</v>
      </c>
      <c r="AA10" s="50">
        <f>'[1]CUADRO 2A'!AA10/AA$51</f>
        <v>311656391.89021552</v>
      </c>
      <c r="AB10" s="50">
        <f>'[1]CUADRO 2A'!AB10/AB$51</f>
        <v>314488146.36672437</v>
      </c>
      <c r="AC10" s="50">
        <f>'[1]CUADRO 2A'!AC10/AC$51</f>
        <v>321462624.51611203</v>
      </c>
    </row>
    <row r="11" spans="1:30" x14ac:dyDescent="0.2">
      <c r="B11" s="102" t="s">
        <v>103</v>
      </c>
      <c r="C11" s="47">
        <f>'[1]CUADRO 2A'!C11/C$51</f>
        <v>25102774.982468925</v>
      </c>
      <c r="D11" s="47">
        <f>'[1]CUADRO 2A'!D11/D$51</f>
        <v>33638906.456136979</v>
      </c>
      <c r="E11" s="47">
        <f>'[1]CUADRO 2A'!E11/E$51</f>
        <v>37985335.16870968</v>
      </c>
      <c r="F11" s="47">
        <f>'[1]CUADRO 2A'!F11/F$51</f>
        <v>39440780.588410124</v>
      </c>
      <c r="G11" s="47">
        <f>'[1]CUADRO 2A'!G11/G$51</f>
        <v>44817006.181285925</v>
      </c>
      <c r="H11" s="47">
        <f>'[1]CUADRO 2A'!H11/H$51</f>
        <v>43486581.909070946</v>
      </c>
      <c r="I11" s="47">
        <f>'[1]CUADRO 2A'!I11/I$51</f>
        <v>49697529.419499427</v>
      </c>
      <c r="J11" s="47">
        <f>'[1]CUADRO 2A'!J11/J$51</f>
        <v>57361300.503311142</v>
      </c>
      <c r="K11" s="47">
        <f>'[1]CUADRO 2A'!K11/K$51</f>
        <v>59413764.32163246</v>
      </c>
      <c r="L11" s="47">
        <f>'[1]CUADRO 2A'!L11/L$51</f>
        <v>69701108.979378968</v>
      </c>
      <c r="M11" s="47">
        <f>'[1]CUADRO 2A'!M11/M$51</f>
        <v>64031399.974046253</v>
      </c>
      <c r="N11" s="47">
        <f>'[1]CUADRO 2A'!N11/N$51</f>
        <v>68936131.832219273</v>
      </c>
      <c r="O11" s="47">
        <f>'[1]CUADRO 2A'!O11/O$51</f>
        <v>87290813.234750435</v>
      </c>
      <c r="P11" s="47">
        <f>'[1]CUADRO 2A'!P11/P$51</f>
        <v>95529295.585325614</v>
      </c>
      <c r="Q11" s="47">
        <f>'[1]CUADRO 2A'!Q11/Q$51</f>
        <v>94054893.621037751</v>
      </c>
      <c r="R11" s="47">
        <f>'[1]CUADRO 2A'!R11/R$51</f>
        <v>90521637.163948029</v>
      </c>
      <c r="S11" s="47">
        <f>'[1]CUADRO 2A'!S11/S$51</f>
        <v>83216150.913408116</v>
      </c>
      <c r="T11" s="47">
        <f>'[1]CUADRO 2A'!T11/T$51</f>
        <v>90511940.733084366</v>
      </c>
      <c r="U11" s="47">
        <f>'[1]CUADRO 2A'!U11/U$51</f>
        <v>95235144.915228069</v>
      </c>
      <c r="V11" s="47">
        <f>'[1]CUADRO 2A'!V11/V$51</f>
        <v>98791151.455876499</v>
      </c>
      <c r="W11" s="47">
        <f>'[1]CUADRO 2A'!W11/W$51</f>
        <v>97460192.585779801</v>
      </c>
      <c r="X11" s="47">
        <f>'[1]CUADRO 2A'!X11/X$51</f>
        <v>102756867.88559207</v>
      </c>
      <c r="Y11" s="47">
        <f>'[1]CUADRO 2A'!Y11/Y$51</f>
        <v>101078283.02842122</v>
      </c>
      <c r="Z11" s="47">
        <f>'[1]CUADRO 2A'!Z11/Z$51</f>
        <v>169562804.61345083</v>
      </c>
      <c r="AA11" s="47">
        <f>'[1]CUADRO 2A'!AA11/AA$51</f>
        <v>159046446.10527608</v>
      </c>
      <c r="AB11" s="47">
        <f>'[1]CUADRO 2A'!AB11/AB$51</f>
        <v>154161559.39062101</v>
      </c>
      <c r="AC11" s="47">
        <f>'[1]CUADRO 2A'!AC11/AC$51</f>
        <v>165244304</v>
      </c>
    </row>
    <row r="12" spans="1:30" x14ac:dyDescent="0.2">
      <c r="B12" s="103" t="s">
        <v>104</v>
      </c>
      <c r="C12" s="48">
        <f>'[1]CUADRO 2A'!C12/C$51</f>
        <v>25102774.982468925</v>
      </c>
      <c r="D12" s="48">
        <f>'[1]CUADRO 2A'!D12/D$51</f>
        <v>33638906.456136979</v>
      </c>
      <c r="E12" s="48">
        <f>'[1]CUADRO 2A'!E12/E$51</f>
        <v>35948544.838925414</v>
      </c>
      <c r="F12" s="48">
        <f>'[1]CUADRO 2A'!F12/F$51</f>
        <v>34683395.258649223</v>
      </c>
      <c r="G12" s="48">
        <f>'[1]CUADRO 2A'!G12/G$51</f>
        <v>43585752.172759444</v>
      </c>
      <c r="H12" s="48">
        <f>'[1]CUADRO 2A'!H12/H$51</f>
        <v>42247756.245832048</v>
      </c>
      <c r="I12" s="48">
        <f>'[1]CUADRO 2A'!I12/I$51</f>
        <v>48512022.928786896</v>
      </c>
      <c r="J12" s="48">
        <f>'[1]CUADRO 2A'!J12/J$51</f>
        <v>54543084.58057227</v>
      </c>
      <c r="K12" s="48">
        <f>'[1]CUADRO 2A'!K12/K$51</f>
        <v>52708186.072271124</v>
      </c>
      <c r="L12" s="48">
        <f>'[1]CUADRO 2A'!L12/L$51</f>
        <v>65148134.415828854</v>
      </c>
      <c r="M12" s="48">
        <f>'[1]CUADRO 2A'!M12/M$51</f>
        <v>59469911.153296448</v>
      </c>
      <c r="N12" s="48">
        <f>'[1]CUADRO 2A'!N12/N$51</f>
        <v>62319235.424161673</v>
      </c>
      <c r="O12" s="48">
        <f>'[1]CUADRO 2A'!O12/O$51</f>
        <v>78693222.493963748</v>
      </c>
      <c r="P12" s="48">
        <f>'[1]CUADRO 2A'!P12/P$51</f>
        <v>87332692.845040247</v>
      </c>
      <c r="Q12" s="48">
        <f>'[1]CUADRO 2A'!Q12/Q$51</f>
        <v>86161517.835140318</v>
      </c>
      <c r="R12" s="48">
        <f>'[1]CUADRO 2A'!R12/R$51</f>
        <v>74937742.09510535</v>
      </c>
      <c r="S12" s="48">
        <f>'[1]CUADRO 2A'!S12/S$51</f>
        <v>67680883.283730134</v>
      </c>
      <c r="T12" s="48">
        <f>'[1]CUADRO 2A'!T12/T$51</f>
        <v>85955765.715511471</v>
      </c>
      <c r="U12" s="48">
        <f>'[1]CUADRO 2A'!U12/U$51</f>
        <v>95235144.915228069</v>
      </c>
      <c r="V12" s="48">
        <f>'[1]CUADRO 2A'!V12/V$51</f>
        <v>95931387.708608896</v>
      </c>
      <c r="W12" s="48">
        <f>'[1]CUADRO 2A'!W12/W$51</f>
        <v>96189274.334409028</v>
      </c>
      <c r="X12" s="48">
        <f>'[1]CUADRO 2A'!X12/X$51</f>
        <v>101123494.31303923</v>
      </c>
      <c r="Y12" s="48">
        <f>'[1]CUADRO 2A'!Y12/Y$51</f>
        <v>100146342.40595672</v>
      </c>
      <c r="Z12" s="48">
        <f>'[1]CUADRO 2A'!Z12/Z$51</f>
        <v>165194120.02347293</v>
      </c>
      <c r="AA12" s="48">
        <f>'[1]CUADRO 2A'!AA12/AA$51</f>
        <v>154157615.20365199</v>
      </c>
      <c r="AB12" s="48">
        <f>'[1]CUADRO 2A'!AB12/AB$51</f>
        <v>150232900.23349807</v>
      </c>
      <c r="AC12" s="48">
        <f>'[1]CUADRO 2A'!AC12/AC$51</f>
        <v>151060894</v>
      </c>
    </row>
    <row r="13" spans="1:30" x14ac:dyDescent="0.2">
      <c r="B13" s="103" t="s">
        <v>105</v>
      </c>
      <c r="C13" s="48">
        <f>'[1]CUADRO 2A'!C13/C$51</f>
        <v>0</v>
      </c>
      <c r="D13" s="48">
        <f>'[1]CUADRO 2A'!D13/D$51</f>
        <v>0</v>
      </c>
      <c r="E13" s="48">
        <f>'[1]CUADRO 2A'!E13/E$51</f>
        <v>0</v>
      </c>
      <c r="F13" s="48">
        <f>'[1]CUADRO 2A'!F13/F$51</f>
        <v>0</v>
      </c>
      <c r="G13" s="48">
        <f>'[1]CUADRO 2A'!G13/G$51</f>
        <v>0</v>
      </c>
      <c r="H13" s="48">
        <f>'[1]CUADRO 2A'!H13/H$51</f>
        <v>0</v>
      </c>
      <c r="I13" s="48">
        <f>'[1]CUADRO 2A'!I13/I$51</f>
        <v>0</v>
      </c>
      <c r="J13" s="48">
        <f>'[1]CUADRO 2A'!J13/J$51</f>
        <v>0</v>
      </c>
      <c r="K13" s="48">
        <f>'[1]CUADRO 2A'!K13/K$51</f>
        <v>0</v>
      </c>
      <c r="L13" s="48">
        <f>'[1]CUADRO 2A'!L13/L$51</f>
        <v>0</v>
      </c>
      <c r="M13" s="48">
        <f>'[1]CUADRO 2A'!M13/M$51</f>
        <v>0</v>
      </c>
      <c r="N13" s="48">
        <f>'[1]CUADRO 2A'!N13/N$51</f>
        <v>0</v>
      </c>
      <c r="O13" s="48">
        <f>'[1]CUADRO 2A'!O13/O$51</f>
        <v>0</v>
      </c>
      <c r="P13" s="48">
        <f>'[1]CUADRO 2A'!P13/P$51</f>
        <v>0</v>
      </c>
      <c r="Q13" s="48">
        <f>'[1]CUADRO 2A'!Q13/Q$51</f>
        <v>0</v>
      </c>
      <c r="R13" s="48">
        <f>'[1]CUADRO 2A'!R13/R$51</f>
        <v>0</v>
      </c>
      <c r="S13" s="48">
        <f>'[1]CUADRO 2A'!S13/S$51</f>
        <v>0</v>
      </c>
      <c r="T13" s="48">
        <f>'[1]CUADRO 2A'!T13/T$51</f>
        <v>0</v>
      </c>
      <c r="U13" s="48">
        <f>'[1]CUADRO 2A'!U13/U$51</f>
        <v>0</v>
      </c>
      <c r="V13" s="48">
        <f>'[1]CUADRO 2A'!V13/V$51</f>
        <v>0</v>
      </c>
      <c r="W13" s="48">
        <f>'[1]CUADRO 2A'!W13/W$51</f>
        <v>0</v>
      </c>
      <c r="X13" s="48">
        <f>'[1]CUADRO 2A'!X13/X$51</f>
        <v>0</v>
      </c>
      <c r="Y13" s="48">
        <f>'[1]CUADRO 2A'!Y13/Y$51</f>
        <v>0</v>
      </c>
      <c r="Z13" s="48">
        <f>'[1]CUADRO 2A'!Z13/Z$51</f>
        <v>0</v>
      </c>
      <c r="AA13" s="48">
        <f>'[1]CUADRO 2A'!AA13/AA$51</f>
        <v>0</v>
      </c>
      <c r="AB13" s="48">
        <f>'[1]CUADRO 2A'!AB13/AB$51</f>
        <v>0</v>
      </c>
      <c r="AC13" s="48">
        <f>'[1]CUADRO 2A'!AC13/AC$51</f>
        <v>0</v>
      </c>
    </row>
    <row r="14" spans="1:30" x14ac:dyDescent="0.2">
      <c r="B14" s="103" t="s">
        <v>106</v>
      </c>
      <c r="C14" s="48">
        <f>'[1]CUADRO 2A'!C14/C$51</f>
        <v>0</v>
      </c>
      <c r="D14" s="48">
        <f>'[1]CUADRO 2A'!D14/D$51</f>
        <v>0</v>
      </c>
      <c r="E14" s="48">
        <f>'[1]CUADRO 2A'!E14/E$51</f>
        <v>2036790.3297842676</v>
      </c>
      <c r="F14" s="48">
        <f>'[1]CUADRO 2A'!F14/F$51</f>
        <v>4757385.329760897</v>
      </c>
      <c r="G14" s="48">
        <f>'[1]CUADRO 2A'!G14/G$51</f>
        <v>0</v>
      </c>
      <c r="H14" s="48">
        <f>'[1]CUADRO 2A'!H14/H$51</f>
        <v>0</v>
      </c>
      <c r="I14" s="48">
        <f>'[1]CUADRO 2A'!I14/I$51</f>
        <v>0</v>
      </c>
      <c r="J14" s="48">
        <f>'[1]CUADRO 2A'!J14/J$51</f>
        <v>0</v>
      </c>
      <c r="K14" s="48">
        <f>'[1]CUADRO 2A'!K14/K$51</f>
        <v>0</v>
      </c>
      <c r="L14" s="48">
        <f>'[1]CUADRO 2A'!L14/L$51</f>
        <v>0</v>
      </c>
      <c r="M14" s="48">
        <f>'[1]CUADRO 2A'!M14/M$51</f>
        <v>0</v>
      </c>
      <c r="N14" s="48">
        <f>'[1]CUADRO 2A'!N14/N$51</f>
        <v>0</v>
      </c>
      <c r="O14" s="48">
        <f>'[1]CUADRO 2A'!O14/O$51</f>
        <v>0</v>
      </c>
      <c r="P14" s="48">
        <f>'[1]CUADRO 2A'!P14/P$51</f>
        <v>0</v>
      </c>
      <c r="Q14" s="48">
        <f>'[1]CUADRO 2A'!Q14/Q$51</f>
        <v>0</v>
      </c>
      <c r="R14" s="48">
        <f>'[1]CUADRO 2A'!R14/R$51</f>
        <v>0</v>
      </c>
      <c r="S14" s="48">
        <f>'[1]CUADRO 2A'!S14/S$51</f>
        <v>0</v>
      </c>
      <c r="T14" s="48">
        <f>'[1]CUADRO 2A'!T14/T$51</f>
        <v>0</v>
      </c>
      <c r="U14" s="48">
        <f>'[1]CUADRO 2A'!U14/U$51</f>
        <v>0</v>
      </c>
      <c r="V14" s="48">
        <f>'[1]CUADRO 2A'!V14/V$51</f>
        <v>0</v>
      </c>
      <c r="W14" s="48">
        <f>'[1]CUADRO 2A'!W14/W$51</f>
        <v>0</v>
      </c>
      <c r="X14" s="48">
        <f>'[1]CUADRO 2A'!X14/X$51</f>
        <v>0</v>
      </c>
      <c r="Y14" s="48">
        <f>'[1]CUADRO 2A'!Y14/Y$51</f>
        <v>0</v>
      </c>
      <c r="Z14" s="48">
        <f>'[1]CUADRO 2A'!Z14/Z$51</f>
        <v>0</v>
      </c>
      <c r="AA14" s="48">
        <f>'[1]CUADRO 2A'!AA14/AA$51</f>
        <v>0</v>
      </c>
      <c r="AB14" s="48">
        <f>'[1]CUADRO 2A'!AB14/AB$51</f>
        <v>0</v>
      </c>
      <c r="AC14" s="48">
        <f>'[1]CUADRO 2A'!AC14/AC$51</f>
        <v>0</v>
      </c>
    </row>
    <row r="15" spans="1:30" x14ac:dyDescent="0.2">
      <c r="B15" s="103" t="s">
        <v>107</v>
      </c>
      <c r="C15" s="48">
        <f>'[1]CUADRO 2A'!C15/C$51</f>
        <v>0</v>
      </c>
      <c r="D15" s="48">
        <f>'[1]CUADRO 2A'!D15/D$51</f>
        <v>0</v>
      </c>
      <c r="E15" s="48">
        <f>'[1]CUADRO 2A'!E15/E$51</f>
        <v>0</v>
      </c>
      <c r="F15" s="48">
        <f>'[1]CUADRO 2A'!F15/F$51</f>
        <v>0</v>
      </c>
      <c r="G15" s="48">
        <f>'[1]CUADRO 2A'!G15/G$51</f>
        <v>1231254.0085264775</v>
      </c>
      <c r="H15" s="48">
        <f>'[1]CUADRO 2A'!H15/H$51</f>
        <v>1238825.6632389037</v>
      </c>
      <c r="I15" s="48">
        <f>'[1]CUADRO 2A'!I15/I$51</f>
        <v>1185506.4907125342</v>
      </c>
      <c r="J15" s="48">
        <f>'[1]CUADRO 2A'!J15/J$51</f>
        <v>2818215.9227388725</v>
      </c>
      <c r="K15" s="48">
        <f>'[1]CUADRO 2A'!K15/K$51</f>
        <v>6705578.2493613325</v>
      </c>
      <c r="L15" s="48">
        <f>'[1]CUADRO 2A'!L15/L$51</f>
        <v>4552974.5635501174</v>
      </c>
      <c r="M15" s="48">
        <f>'[1]CUADRO 2A'!M15/M$51</f>
        <v>4561488.8207498016</v>
      </c>
      <c r="N15" s="48">
        <f>'[1]CUADRO 2A'!N15/N$51</f>
        <v>5271396.2603089456</v>
      </c>
      <c r="O15" s="48">
        <f>'[1]CUADRO 2A'!O15/O$51</f>
        <v>6880827.830749183</v>
      </c>
      <c r="P15" s="48">
        <f>'[1]CUADRO 2A'!P15/P$51</f>
        <v>6498440.4374473365</v>
      </c>
      <c r="Q15" s="48">
        <f>'[1]CUADRO 2A'!Q15/Q$51</f>
        <v>6547180.4801189005</v>
      </c>
      <c r="R15" s="48">
        <f>'[1]CUADRO 2A'!R15/R$51</f>
        <v>0</v>
      </c>
      <c r="S15" s="48">
        <f>'[1]CUADRO 2A'!S15/S$51</f>
        <v>0</v>
      </c>
      <c r="T15" s="48">
        <f>'[1]CUADRO 2A'!T15/T$51</f>
        <v>0</v>
      </c>
      <c r="U15" s="48">
        <f>'[1]CUADRO 2A'!U15/U$51</f>
        <v>0</v>
      </c>
      <c r="V15" s="48">
        <f>'[1]CUADRO 2A'!V15/V$51</f>
        <v>1210482.0094254389</v>
      </c>
      <c r="W15" s="48">
        <f>'[1]CUADRO 2A'!W15/W$51</f>
        <v>1270918.2513707832</v>
      </c>
      <c r="X15" s="48">
        <f>'[1]CUADRO 2A'!X15/X$51</f>
        <v>1300224.6355969247</v>
      </c>
      <c r="Y15" s="48">
        <f>'[1]CUADRO 2A'!Y15/Y$51</f>
        <v>0</v>
      </c>
      <c r="Z15" s="48">
        <f>'[1]CUADRO 2A'!Z15/Z$51</f>
        <v>2024037.7725529112</v>
      </c>
      <c r="AA15" s="48">
        <f>'[1]CUADRO 2A'!AA15/AA$51</f>
        <v>2137451.0057699089</v>
      </c>
      <c r="AB15" s="48">
        <f>'[1]CUADRO 2A'!AB15/AB$51</f>
        <v>1453877.9071314151</v>
      </c>
      <c r="AC15" s="48">
        <f>'[1]CUADRO 2A'!AC15/AC$51</f>
        <v>11109335</v>
      </c>
    </row>
    <row r="16" spans="1:30" x14ac:dyDescent="0.2">
      <c r="B16" s="103" t="s">
        <v>108</v>
      </c>
      <c r="C16" s="48">
        <f>'[1]CUADRO 2A'!C16/C$51</f>
        <v>0</v>
      </c>
      <c r="D16" s="48">
        <f>'[1]CUADRO 2A'!D16/D$51</f>
        <v>0</v>
      </c>
      <c r="E16" s="48">
        <f>'[1]CUADRO 2A'!E16/E$51</f>
        <v>0</v>
      </c>
      <c r="F16" s="48">
        <f>'[1]CUADRO 2A'!F16/F$51</f>
        <v>0</v>
      </c>
      <c r="G16" s="48">
        <f>'[1]CUADRO 2A'!G16/G$51</f>
        <v>0</v>
      </c>
      <c r="H16" s="48">
        <f>'[1]CUADRO 2A'!H16/H$51</f>
        <v>0</v>
      </c>
      <c r="I16" s="48">
        <f>'[1]CUADRO 2A'!I16/I$51</f>
        <v>0</v>
      </c>
      <c r="J16" s="48">
        <f>'[1]CUADRO 2A'!J16/J$51</f>
        <v>0</v>
      </c>
      <c r="K16" s="48">
        <f>'[1]CUADRO 2A'!K16/K$51</f>
        <v>0</v>
      </c>
      <c r="L16" s="48">
        <f>'[1]CUADRO 2A'!L16/L$51</f>
        <v>0</v>
      </c>
      <c r="M16" s="48">
        <f>'[1]CUADRO 2A'!M16/M$51</f>
        <v>0</v>
      </c>
      <c r="N16" s="48">
        <f>'[1]CUADRO 2A'!N16/N$51</f>
        <v>1345500.1477486535</v>
      </c>
      <c r="O16" s="48">
        <f>'[1]CUADRO 2A'!O16/O$51</f>
        <v>1716762.910037498</v>
      </c>
      <c r="P16" s="48">
        <f>'[1]CUADRO 2A'!P16/P$51</f>
        <v>1698162.3028380331</v>
      </c>
      <c r="Q16" s="48">
        <f>'[1]CUADRO 2A'!Q16/Q$51</f>
        <v>1346195.3057785379</v>
      </c>
      <c r="R16" s="48">
        <f>'[1]CUADRO 2A'!R16/R$51</f>
        <v>0</v>
      </c>
      <c r="S16" s="48">
        <f>'[1]CUADRO 2A'!S16/S$51</f>
        <v>0</v>
      </c>
      <c r="T16" s="48">
        <f>'[1]CUADRO 2A'!T16/T$51</f>
        <v>0</v>
      </c>
      <c r="U16" s="48">
        <f>'[1]CUADRO 2A'!U16/U$51</f>
        <v>0</v>
      </c>
      <c r="V16" s="48">
        <f>'[1]CUADRO 2A'!V16/V$51</f>
        <v>0</v>
      </c>
      <c r="W16" s="48">
        <f>'[1]CUADRO 2A'!W16/W$51</f>
        <v>0</v>
      </c>
      <c r="X16" s="48">
        <f>'[1]CUADRO 2A'!X16/X$51</f>
        <v>0</v>
      </c>
      <c r="Y16" s="48">
        <f>'[1]CUADRO 2A'!Y16/Y$51</f>
        <v>0</v>
      </c>
      <c r="Z16" s="48">
        <f>'[1]CUADRO 2A'!Z16/Z$51</f>
        <v>0</v>
      </c>
      <c r="AA16" s="48">
        <f>'[1]CUADRO 2A'!AA16/AA$51</f>
        <v>0</v>
      </c>
      <c r="AB16" s="48">
        <f>'[1]CUADRO 2A'!AB16/AB$51</f>
        <v>0</v>
      </c>
      <c r="AC16" s="48">
        <f>'[1]CUADRO 2A'!AC16/AC$51</f>
        <v>0</v>
      </c>
    </row>
    <row r="17" spans="2:29" x14ac:dyDescent="0.2">
      <c r="B17" s="103" t="s">
        <v>109</v>
      </c>
      <c r="C17" s="48">
        <f>'[1]CUADRO 2A'!C17/C$51</f>
        <v>0</v>
      </c>
      <c r="D17" s="48">
        <f>'[1]CUADRO 2A'!D17/D$51</f>
        <v>0</v>
      </c>
      <c r="E17" s="48">
        <f>'[1]CUADRO 2A'!E17/E$51</f>
        <v>0</v>
      </c>
      <c r="F17" s="48">
        <f>'[1]CUADRO 2A'!F17/F$51</f>
        <v>0</v>
      </c>
      <c r="G17" s="48">
        <f>'[1]CUADRO 2A'!G17/G$51</f>
        <v>0</v>
      </c>
      <c r="H17" s="48">
        <f>'[1]CUADRO 2A'!H17/H$51</f>
        <v>0</v>
      </c>
      <c r="I17" s="48">
        <f>'[1]CUADRO 2A'!I17/I$51</f>
        <v>0</v>
      </c>
      <c r="J17" s="48">
        <f>'[1]CUADRO 2A'!J17/J$51</f>
        <v>0</v>
      </c>
      <c r="K17" s="48">
        <f>'[1]CUADRO 2A'!K17/K$51</f>
        <v>0</v>
      </c>
      <c r="L17" s="48">
        <f>'[1]CUADRO 2A'!L17/L$51</f>
        <v>0</v>
      </c>
      <c r="M17" s="48">
        <f>'[1]CUADRO 2A'!M17/M$51</f>
        <v>0</v>
      </c>
      <c r="N17" s="48">
        <f>'[1]CUADRO 2A'!N17/N$51</f>
        <v>0</v>
      </c>
      <c r="O17" s="48">
        <f>'[1]CUADRO 2A'!O17/O$51</f>
        <v>0</v>
      </c>
      <c r="P17" s="48">
        <f>'[1]CUADRO 2A'!P17/P$51</f>
        <v>0</v>
      </c>
      <c r="Q17" s="48">
        <f>'[1]CUADRO 2A'!Q17/Q$51</f>
        <v>0</v>
      </c>
      <c r="R17" s="48">
        <f>'[1]CUADRO 2A'!R17/R$51</f>
        <v>8654667.1713851281</v>
      </c>
      <c r="S17" s="48">
        <f>'[1]CUADRO 2A'!S17/S$51</f>
        <v>7301756.1413643751</v>
      </c>
      <c r="T17" s="48">
        <f>'[1]CUADRO 2A'!T17/T$51</f>
        <v>4556175.0175729003</v>
      </c>
      <c r="U17" s="48">
        <f>'[1]CUADRO 2A'!U17/U$51</f>
        <v>0</v>
      </c>
      <c r="V17" s="48">
        <f>'[1]CUADRO 2A'!V17/V$51</f>
        <v>136179.22606036186</v>
      </c>
      <c r="W17" s="48">
        <f>'[1]CUADRO 2A'!W17/W$51</f>
        <v>0</v>
      </c>
      <c r="X17" s="48">
        <f>'[1]CUADRO 2A'!X17/X$51</f>
        <v>0</v>
      </c>
      <c r="Y17" s="48">
        <f>'[1]CUADRO 2A'!Y17/Y$51</f>
        <v>0</v>
      </c>
      <c r="Z17" s="48">
        <f>'[1]CUADRO 2A'!Z17/Z$51</f>
        <v>0</v>
      </c>
      <c r="AA17" s="48">
        <f>'[1]CUADRO 2A'!AA17/AA$51</f>
        <v>25263.978917759432</v>
      </c>
      <c r="AB17" s="48">
        <f>'[1]CUADRO 2A'!AB17/AB$51</f>
        <v>0</v>
      </c>
      <c r="AC17" s="48">
        <f>'[1]CUADRO 2A'!AC17/AC$51</f>
        <v>0</v>
      </c>
    </row>
    <row r="18" spans="2:29" x14ac:dyDescent="0.2">
      <c r="B18" s="103" t="s">
        <v>110</v>
      </c>
      <c r="C18" s="48">
        <f>'[1]CUADRO 2A'!C18/C$51</f>
        <v>0</v>
      </c>
      <c r="D18" s="48">
        <f>'[1]CUADRO 2A'!D18/D$51</f>
        <v>0</v>
      </c>
      <c r="E18" s="48">
        <f>'[1]CUADRO 2A'!E18/E$51</f>
        <v>0</v>
      </c>
      <c r="F18" s="48">
        <f>'[1]CUADRO 2A'!F18/F$51</f>
        <v>0</v>
      </c>
      <c r="G18" s="48">
        <f>'[1]CUADRO 2A'!G18/G$51</f>
        <v>0</v>
      </c>
      <c r="H18" s="48">
        <f>'[1]CUADRO 2A'!H18/H$51</f>
        <v>0</v>
      </c>
      <c r="I18" s="48">
        <f>'[1]CUADRO 2A'!I18/I$51</f>
        <v>0</v>
      </c>
      <c r="J18" s="48">
        <f>'[1]CUADRO 2A'!J18/J$51</f>
        <v>0</v>
      </c>
      <c r="K18" s="48">
        <f>'[1]CUADRO 2A'!K18/K$51</f>
        <v>0</v>
      </c>
      <c r="L18" s="48">
        <f>'[1]CUADRO 2A'!L18/L$51</f>
        <v>0</v>
      </c>
      <c r="M18" s="48">
        <f>'[1]CUADRO 2A'!M18/M$51</f>
        <v>0</v>
      </c>
      <c r="N18" s="48">
        <f>'[1]CUADRO 2A'!N18/N$51</f>
        <v>0</v>
      </c>
      <c r="O18" s="48">
        <f>'[1]CUADRO 2A'!O18/O$51</f>
        <v>0</v>
      </c>
      <c r="P18" s="48">
        <f>'[1]CUADRO 2A'!P18/P$51</f>
        <v>0</v>
      </c>
      <c r="Q18" s="48">
        <f>'[1]CUADRO 2A'!Q18/Q$51</f>
        <v>0</v>
      </c>
      <c r="R18" s="48">
        <f>'[1]CUADRO 2A'!R18/R$51</f>
        <v>6929227.8974575559</v>
      </c>
      <c r="S18" s="48">
        <f>'[1]CUADRO 2A'!S18/S$51</f>
        <v>8233511.4883136004</v>
      </c>
      <c r="T18" s="48">
        <f>'[1]CUADRO 2A'!T18/T$51</f>
        <v>0</v>
      </c>
      <c r="U18" s="48">
        <f>'[1]CUADRO 2A'!U18/U$51</f>
        <v>0</v>
      </c>
      <c r="V18" s="48">
        <f>'[1]CUADRO 2A'!V18/V$51</f>
        <v>0</v>
      </c>
      <c r="W18" s="48">
        <f>'[1]CUADRO 2A'!W18/W$51</f>
        <v>0</v>
      </c>
      <c r="X18" s="48">
        <f>'[1]CUADRO 2A'!X18/X$51</f>
        <v>0</v>
      </c>
      <c r="Y18" s="48">
        <f>'[1]CUADRO 2A'!Y18/Y$51</f>
        <v>0</v>
      </c>
      <c r="Z18" s="48">
        <f>'[1]CUADRO 2A'!Z18/Z$51</f>
        <v>0</v>
      </c>
      <c r="AA18" s="48">
        <f>'[1]CUADRO 2A'!AA18/AA$51</f>
        <v>0</v>
      </c>
      <c r="AB18" s="48">
        <f>'[1]CUADRO 2A'!AB18/AB$51</f>
        <v>0</v>
      </c>
      <c r="AC18" s="48">
        <f>'[1]CUADRO 2A'!AC18/AC$51</f>
        <v>0</v>
      </c>
    </row>
    <row r="19" spans="2:29" x14ac:dyDescent="0.2">
      <c r="B19" s="103" t="s">
        <v>111</v>
      </c>
      <c r="C19" s="48">
        <f>'[1]CUADRO 2A'!C19/C$51</f>
        <v>0</v>
      </c>
      <c r="D19" s="48">
        <f>'[1]CUADRO 2A'!D19/D$51</f>
        <v>0</v>
      </c>
      <c r="E19" s="48">
        <f>'[1]CUADRO 2A'!E19/E$51</f>
        <v>0</v>
      </c>
      <c r="F19" s="48">
        <f>'[1]CUADRO 2A'!F19/F$51</f>
        <v>0</v>
      </c>
      <c r="G19" s="48">
        <f>'[1]CUADRO 2A'!G19/G$51</f>
        <v>0</v>
      </c>
      <c r="H19" s="48">
        <f>'[1]CUADRO 2A'!H19/H$51</f>
        <v>0</v>
      </c>
      <c r="I19" s="48">
        <f>'[1]CUADRO 2A'!I19/I$51</f>
        <v>0</v>
      </c>
      <c r="J19" s="48">
        <f>'[1]CUADRO 2A'!J19/J$51</f>
        <v>0</v>
      </c>
      <c r="K19" s="48">
        <f>'[1]CUADRO 2A'!K19/K$51</f>
        <v>0</v>
      </c>
      <c r="L19" s="48">
        <f>'[1]CUADRO 2A'!L19/L$51</f>
        <v>0</v>
      </c>
      <c r="M19" s="48">
        <f>'[1]CUADRO 2A'!M19/M$51</f>
        <v>0</v>
      </c>
      <c r="N19" s="48">
        <f>'[1]CUADRO 2A'!N19/N$51</f>
        <v>0</v>
      </c>
      <c r="O19" s="48">
        <f>'[1]CUADRO 2A'!O19/O$51</f>
        <v>0</v>
      </c>
      <c r="P19" s="48">
        <f>'[1]CUADRO 2A'!P19/P$51</f>
        <v>0</v>
      </c>
      <c r="Q19" s="48">
        <f>'[1]CUADRO 2A'!Q19/Q$51</f>
        <v>0</v>
      </c>
      <c r="R19" s="48">
        <f>'[1]CUADRO 2A'!R19/R$51</f>
        <v>0</v>
      </c>
      <c r="S19" s="48">
        <f>'[1]CUADRO 2A'!S19/S$51</f>
        <v>0</v>
      </c>
      <c r="T19" s="48">
        <f>'[1]CUADRO 2A'!T19/T$51</f>
        <v>0</v>
      </c>
      <c r="U19" s="48">
        <f>'[1]CUADRO 2A'!U19/U$51</f>
        <v>0</v>
      </c>
      <c r="V19" s="48">
        <f>'[1]CUADRO 2A'!V19/V$51</f>
        <v>1513102.5117817987</v>
      </c>
      <c r="W19" s="48">
        <f>'[1]CUADRO 2A'!W19/W$51</f>
        <v>0</v>
      </c>
      <c r="X19" s="48">
        <f>'[1]CUADRO 2A'!X19/X$51</f>
        <v>0</v>
      </c>
      <c r="Y19" s="48">
        <f>'[1]CUADRO 2A'!Y19/Y$51</f>
        <v>448692.53279912256</v>
      </c>
      <c r="Z19" s="48">
        <f>'[1]CUADRO 2A'!Z19/Z$51</f>
        <v>10099.368538352628</v>
      </c>
      <c r="AA19" s="48">
        <f>'[1]CUADRO 2A'!AA19/AA$51</f>
        <v>0</v>
      </c>
      <c r="AB19" s="48">
        <f>'[1]CUADRO 2A'!AB19/AB$51</f>
        <v>0</v>
      </c>
      <c r="AC19" s="48">
        <f>'[1]CUADRO 2A'!AC19/AC$51</f>
        <v>0</v>
      </c>
    </row>
    <row r="20" spans="2:29" x14ac:dyDescent="0.2">
      <c r="B20" s="103" t="s">
        <v>112</v>
      </c>
      <c r="C20" s="48">
        <f>'[1]CUADRO 2A'!C20/C$51</f>
        <v>0</v>
      </c>
      <c r="D20" s="48">
        <f>'[1]CUADRO 2A'!D20/D$51</f>
        <v>0</v>
      </c>
      <c r="E20" s="48">
        <f>'[1]CUADRO 2A'!E20/E$51</f>
        <v>0</v>
      </c>
      <c r="F20" s="48">
        <f>'[1]CUADRO 2A'!F20/F$51</f>
        <v>0</v>
      </c>
      <c r="G20" s="48">
        <f>'[1]CUADRO 2A'!G20/G$51</f>
        <v>0</v>
      </c>
      <c r="H20" s="48">
        <f>'[1]CUADRO 2A'!H20/H$51</f>
        <v>0</v>
      </c>
      <c r="I20" s="48">
        <f>'[1]CUADRO 2A'!I20/I$51</f>
        <v>0</v>
      </c>
      <c r="J20" s="48">
        <f>'[1]CUADRO 2A'!J20/J$51</f>
        <v>0</v>
      </c>
      <c r="K20" s="48">
        <f>'[1]CUADRO 2A'!K20/K$51</f>
        <v>0</v>
      </c>
      <c r="L20" s="48">
        <f>'[1]CUADRO 2A'!L20/L$51</f>
        <v>0</v>
      </c>
      <c r="M20" s="48">
        <f>'[1]CUADRO 2A'!M20/M$51</f>
        <v>0</v>
      </c>
      <c r="N20" s="48">
        <f>'[1]CUADRO 2A'!N20/N$51</f>
        <v>0</v>
      </c>
      <c r="O20" s="48">
        <f>'[1]CUADRO 2A'!O20/O$51</f>
        <v>0</v>
      </c>
      <c r="P20" s="48">
        <f>'[1]CUADRO 2A'!P20/P$51</f>
        <v>0</v>
      </c>
      <c r="Q20" s="48">
        <f>'[1]CUADRO 2A'!Q20/Q$51</f>
        <v>0</v>
      </c>
      <c r="R20" s="48">
        <f>'[1]CUADRO 2A'!R20/R$51</f>
        <v>0</v>
      </c>
      <c r="S20" s="48">
        <f>'[1]CUADRO 2A'!S20/S$51</f>
        <v>0</v>
      </c>
      <c r="T20" s="48">
        <f>'[1]CUADRO 2A'!T20/T$51</f>
        <v>0</v>
      </c>
      <c r="U20" s="48">
        <f>'[1]CUADRO 2A'!U20/U$51</f>
        <v>0</v>
      </c>
      <c r="V20" s="48">
        <f>'[1]CUADRO 2A'!V20/V$51</f>
        <v>0</v>
      </c>
      <c r="W20" s="48">
        <f>'[1]CUADRO 2A'!W20/W$51</f>
        <v>0</v>
      </c>
      <c r="X20" s="48">
        <f>'[1]CUADRO 2A'!X20/X$51</f>
        <v>333148.93695591897</v>
      </c>
      <c r="Y20" s="48">
        <f>'[1]CUADRO 2A'!Y20/Y$51</f>
        <v>483248.08966538834</v>
      </c>
      <c r="Z20" s="48">
        <f>'[1]CUADRO 2A'!Z20/Z$51</f>
        <v>2334547.4488866255</v>
      </c>
      <c r="AA20" s="48">
        <f>'[1]CUADRO 2A'!AA20/AA$51</f>
        <v>2726115.9169363934</v>
      </c>
      <c r="AB20" s="48">
        <f>'[1]CUADRO 2A'!AB20/AB$51</f>
        <v>2474781.2499915413</v>
      </c>
      <c r="AC20" s="48">
        <f>'[1]CUADRO 2A'!AC20/AC$51</f>
        <v>3074075</v>
      </c>
    </row>
    <row r="21" spans="2:29" x14ac:dyDescent="0.2">
      <c r="B21" s="102" t="s">
        <v>113</v>
      </c>
      <c r="C21" s="47">
        <f>'[1]CUADRO 2A'!C21/C$51</f>
        <v>43847791.786890909</v>
      </c>
      <c r="D21" s="47">
        <f>'[1]CUADRO 2A'!D21/D$51</f>
        <v>50005468.542946167</v>
      </c>
      <c r="E21" s="47">
        <f>'[1]CUADRO 2A'!E21/E$51</f>
        <v>52040338.723840497</v>
      </c>
      <c r="F21" s="47">
        <f>'[1]CUADRO 2A'!F21/F$51</f>
        <v>54461536.591050819</v>
      </c>
      <c r="G21" s="47">
        <f>'[1]CUADRO 2A'!G21/G$51</f>
        <v>57839679.212920472</v>
      </c>
      <c r="H21" s="47">
        <f>'[1]CUADRO 2A'!H21/H$51</f>
        <v>60284667.754991472</v>
      </c>
      <c r="I21" s="47">
        <f>'[1]CUADRO 2A'!I21/I$51</f>
        <v>68377616.468269214</v>
      </c>
      <c r="J21" s="47">
        <f>'[1]CUADRO 2A'!J21/J$51</f>
        <v>73120051.513790324</v>
      </c>
      <c r="K21" s="47">
        <f>'[1]CUADRO 2A'!K21/K$51</f>
        <v>89043916.247068375</v>
      </c>
      <c r="L21" s="47">
        <f>'[1]CUADRO 2A'!L21/L$51</f>
        <v>95889757.650113791</v>
      </c>
      <c r="M21" s="47">
        <f>'[1]CUADRO 2A'!M21/M$51</f>
        <v>87061946.431862175</v>
      </c>
      <c r="N21" s="47">
        <f>'[1]CUADRO 2A'!N21/N$51</f>
        <v>85031987.806689084</v>
      </c>
      <c r="O21" s="47">
        <f>'[1]CUADRO 2A'!O21/O$51</f>
        <v>91675462.61823909</v>
      </c>
      <c r="P21" s="47">
        <f>'[1]CUADRO 2A'!P21/P$51</f>
        <v>105000960.68559928</v>
      </c>
      <c r="Q21" s="47">
        <f>'[1]CUADRO 2A'!Q21/Q$51</f>
        <v>102682571.09723814</v>
      </c>
      <c r="R21" s="47">
        <f>'[1]CUADRO 2A'!R21/R$51</f>
        <v>105055047.68688601</v>
      </c>
      <c r="S21" s="47">
        <f>'[1]CUADRO 2A'!S21/S$51</f>
        <v>113473800.45774983</v>
      </c>
      <c r="T21" s="47">
        <f>'[1]CUADRO 2A'!T21/T$51</f>
        <v>111163267.24855347</v>
      </c>
      <c r="U21" s="47">
        <f>'[1]CUADRO 2A'!U21/U$51</f>
        <v>120515112.15595372</v>
      </c>
      <c r="V21" s="47">
        <f>'[1]CUADRO 2A'!V21/V$51</f>
        <v>117403939.89209957</v>
      </c>
      <c r="W21" s="47">
        <f>'[1]CUADRO 2A'!W21/W$51</f>
        <v>103560259.18214875</v>
      </c>
      <c r="X21" s="47">
        <f>'[1]CUADRO 2A'!X21/X$51</f>
        <v>109252196.40890545</v>
      </c>
      <c r="Y21" s="47">
        <f>'[1]CUADRO 2A'!Y21/Y$51</f>
        <v>110015021.8264686</v>
      </c>
      <c r="Z21" s="47">
        <f>'[1]CUADRO 2A'!Z21/Z$51</f>
        <v>143133207.65683413</v>
      </c>
      <c r="AA21" s="47">
        <f>'[1]CUADRO 2A'!AA21/AA$51</f>
        <v>152609945.78493947</v>
      </c>
      <c r="AB21" s="47">
        <f>'[1]CUADRO 2A'!AB21/AB$51</f>
        <v>160326586.97610337</v>
      </c>
      <c r="AC21" s="47">
        <f>'[1]CUADRO 2A'!AC21/AC$51</f>
        <v>156218320.516112</v>
      </c>
    </row>
    <row r="22" spans="2:29" x14ac:dyDescent="0.2">
      <c r="B22" s="103" t="s">
        <v>114</v>
      </c>
      <c r="C22" s="48">
        <f>'[1]CUADRO 2A'!C22/C$51</f>
        <v>6530649.7604190018</v>
      </c>
      <c r="D22" s="48">
        <f>'[1]CUADRO 2A'!D22/D$51</f>
        <v>7045405.752224993</v>
      </c>
      <c r="E22" s="48">
        <f>'[1]CUADRO 2A'!E22/E$51</f>
        <v>7243185.2102949768</v>
      </c>
      <c r="F22" s="48">
        <f>'[1]CUADRO 2A'!F22/F$51</f>
        <v>6908635.3936180128</v>
      </c>
      <c r="G22" s="48">
        <f>'[1]CUADRO 2A'!G22/G$51</f>
        <v>5709946.777657439</v>
      </c>
      <c r="H22" s="48">
        <f>'[1]CUADRO 2A'!H22/H$51</f>
        <v>5615350.5076531507</v>
      </c>
      <c r="I22" s="48">
        <f>'[1]CUADRO 2A'!I22/I$51</f>
        <v>7899184.7423694497</v>
      </c>
      <c r="J22" s="48">
        <f>'[1]CUADRO 2A'!J22/J$51</f>
        <v>9171775.8868403658</v>
      </c>
      <c r="K22" s="48">
        <f>'[1]CUADRO 2A'!K22/K$51</f>
        <v>10580432.068273259</v>
      </c>
      <c r="L22" s="48">
        <f>'[1]CUADRO 2A'!L22/L$51</f>
        <v>11327703.49352245</v>
      </c>
      <c r="M22" s="48">
        <f>'[1]CUADRO 2A'!M22/M$51</f>
        <v>9535846.9123442341</v>
      </c>
      <c r="N22" s="48">
        <f>'[1]CUADRO 2A'!N22/N$51</f>
        <v>9312673.7625860963</v>
      </c>
      <c r="O22" s="48">
        <f>'[1]CUADRO 2A'!O22/O$51</f>
        <v>8260517.8475896409</v>
      </c>
      <c r="P22" s="48">
        <f>'[1]CUADRO 2A'!P22/P$51</f>
        <v>9317855.6347789224</v>
      </c>
      <c r="Q22" s="48">
        <f>'[1]CUADRO 2A'!Q22/Q$51</f>
        <v>6860621.4796712408</v>
      </c>
      <c r="R22" s="48">
        <f>'[1]CUADRO 2A'!R22/R$51</f>
        <v>7585013.0173502788</v>
      </c>
      <c r="S22" s="48">
        <f>'[1]CUADRO 2A'!S22/S$51</f>
        <v>9535779.8115048222</v>
      </c>
      <c r="T22" s="48">
        <f>'[1]CUADRO 2A'!T22/T$51</f>
        <v>6755577.7498708889</v>
      </c>
      <c r="U22" s="48">
        <f>'[1]CUADRO 2A'!U22/U$51</f>
        <v>6883782.9542457992</v>
      </c>
      <c r="V22" s="48">
        <f>'[1]CUADRO 2A'!V22/V$51</f>
        <v>6094164.1109398128</v>
      </c>
      <c r="W22" s="48">
        <f>'[1]CUADRO 2A'!W22/W$51</f>
        <v>4555455.6345853936</v>
      </c>
      <c r="X22" s="48">
        <f>'[1]CUADRO 2A'!X22/X$51</f>
        <v>4837345.2920533009</v>
      </c>
      <c r="Y22" s="48">
        <f>'[1]CUADRO 2A'!Y22/Y$51</f>
        <v>5107827.3012467986</v>
      </c>
      <c r="Z22" s="48">
        <f>'[1]CUADRO 2A'!Z22/Z$51</f>
        <v>6484327.2278344035</v>
      </c>
      <c r="AA22" s="48">
        <f>'[1]CUADRO 2A'!AA22/AA$51</f>
        <v>6160559.9503367739</v>
      </c>
      <c r="AB22" s="48">
        <f>'[1]CUADRO 2A'!AB22/AB$51</f>
        <v>5522437.9763302412</v>
      </c>
      <c r="AC22" s="48">
        <f>'[1]CUADRO 2A'!AC22/AC$51</f>
        <v>6287747</v>
      </c>
    </row>
    <row r="23" spans="2:29" x14ac:dyDescent="0.2">
      <c r="B23" s="103" t="s">
        <v>382</v>
      </c>
      <c r="C23" s="48">
        <f>'[1]CUADRO 2A'!C23/C$51</f>
        <v>28375361.707047336</v>
      </c>
      <c r="D23" s="48">
        <f>'[1]CUADRO 2A'!D23/D$51</f>
        <v>32652259.066614807</v>
      </c>
      <c r="E23" s="48">
        <f>'[1]CUADRO 2A'!E23/E$51</f>
        <v>34514846.490034029</v>
      </c>
      <c r="F23" s="48">
        <f>'[1]CUADRO 2A'!F23/F$51</f>
        <v>37506830.4914281</v>
      </c>
      <c r="G23" s="48">
        <f>'[1]CUADRO 2A'!G23/G$51</f>
        <v>40949944.9155109</v>
      </c>
      <c r="H23" s="48">
        <f>'[1]CUADRO 2A'!H23/H$51</f>
        <v>43203743.631154031</v>
      </c>
      <c r="I23" s="48">
        <f>'[1]CUADRO 2A'!I23/I$51</f>
        <v>48597990.25718455</v>
      </c>
      <c r="J23" s="48">
        <f>'[1]CUADRO 2A'!J23/J$51</f>
        <v>51887925.348482735</v>
      </c>
      <c r="K23" s="48">
        <f>'[1]CUADRO 2A'!K23/K$51</f>
        <v>65937757.395323329</v>
      </c>
      <c r="L23" s="48">
        <f>'[1]CUADRO 2A'!L23/L$51</f>
        <v>72386693.197458029</v>
      </c>
      <c r="M23" s="48">
        <f>'[1]CUADRO 2A'!M23/M$51</f>
        <v>65702337.69890102</v>
      </c>
      <c r="N23" s="48">
        <f>'[1]CUADRO 2A'!N23/N$51</f>
        <v>65876270.275660887</v>
      </c>
      <c r="O23" s="48">
        <f>'[1]CUADRO 2A'!O23/O$51</f>
        <v>69580857.944289982</v>
      </c>
      <c r="P23" s="48">
        <f>'[1]CUADRO 2A'!P23/P$51</f>
        <v>75368278.17775245</v>
      </c>
      <c r="Q23" s="48">
        <f>'[1]CUADRO 2A'!Q23/Q$51</f>
        <v>74568252.209654227</v>
      </c>
      <c r="R23" s="48">
        <f>'[1]CUADRO 2A'!R23/R$51</f>
        <v>75559166.219905257</v>
      </c>
      <c r="S23" s="48">
        <f>'[1]CUADRO 2A'!S23/S$51</f>
        <v>82395757.957872182</v>
      </c>
      <c r="T23" s="48">
        <f>'[1]CUADRO 2A'!T23/T$51</f>
        <v>84957790.587889835</v>
      </c>
      <c r="U23" s="48">
        <f>'[1]CUADRO 2A'!U23/U$51</f>
        <v>93393627.797622144</v>
      </c>
      <c r="V23" s="48">
        <f>'[1]CUADRO 2A'!V23/V$51</f>
        <v>90222209.278258547</v>
      </c>
      <c r="W23" s="48">
        <f>'[1]CUADRO 2A'!W23/W$51</f>
        <v>83011394.878300563</v>
      </c>
      <c r="X23" s="48">
        <f>'[1]CUADRO 2A'!X23/X$51</f>
        <v>87077711.014601395</v>
      </c>
      <c r="Y23" s="48">
        <f>'[1]CUADRO 2A'!Y23/Y$51</f>
        <v>85806593.953015462</v>
      </c>
      <c r="Z23" s="48">
        <f>'[1]CUADRO 2A'!Z23/Z$51</f>
        <v>112289906.07926108</v>
      </c>
      <c r="AA23" s="48">
        <f>'[1]CUADRO 2A'!AA23/AA$51</f>
        <v>117277115.02103773</v>
      </c>
      <c r="AB23" s="48">
        <f>'[1]CUADRO 2A'!AB23/AB$51</f>
        <v>122982870.46056731</v>
      </c>
      <c r="AC23" s="48">
        <f>'[1]CUADRO 2A'!AC23/AC$51</f>
        <v>118018198</v>
      </c>
    </row>
    <row r="24" spans="2:29" x14ac:dyDescent="0.2">
      <c r="B24" s="103" t="s">
        <v>115</v>
      </c>
      <c r="C24" s="48">
        <f>'[1]CUADRO 2A'!C24/C$51</f>
        <v>1814553.4524446393</v>
      </c>
      <c r="D24" s="48">
        <f>'[1]CUADRO 2A'!D24/D$51</f>
        <v>1440088.2664632418</v>
      </c>
      <c r="E24" s="48">
        <f>'[1]CUADRO 2A'!E24/E$51</f>
        <v>1546977.2860229691</v>
      </c>
      <c r="F24" s="48">
        <f>'[1]CUADRO 2A'!F24/F$51</f>
        <v>1413673.8788648061</v>
      </c>
      <c r="G24" s="48">
        <f>'[1]CUADRO 2A'!G24/G$51</f>
        <v>1536326.2154429052</v>
      </c>
      <c r="H24" s="48">
        <f>'[1]CUADRO 2A'!H24/H$51</f>
        <v>1599987.8109984663</v>
      </c>
      <c r="I24" s="48">
        <f>'[1]CUADRO 2A'!I24/I$51</f>
        <v>1706981.0007997185</v>
      </c>
      <c r="J24" s="48">
        <f>'[1]CUADRO 2A'!J24/J$51</f>
        <v>1812313.9663706112</v>
      </c>
      <c r="K24" s="48">
        <f>'[1]CUADRO 2A'!K24/K$51</f>
        <v>1480765.6009762231</v>
      </c>
      <c r="L24" s="48">
        <f>'[1]CUADRO 2A'!L24/L$51</f>
        <v>866576.91371625487</v>
      </c>
      <c r="M24" s="48">
        <f>'[1]CUADRO 2A'!M24/M$51</f>
        <v>191909.72587213616</v>
      </c>
      <c r="N24" s="48">
        <f>'[1]CUADRO 2A'!N24/N$51</f>
        <v>197127.28811352406</v>
      </c>
      <c r="O24" s="48">
        <f>'[1]CUADRO 2A'!O24/O$51</f>
        <v>171070.29962472621</v>
      </c>
      <c r="P24" s="48">
        <f>'[1]CUADRO 2A'!P24/P$51</f>
        <v>82357.529213787275</v>
      </c>
      <c r="Q24" s="48">
        <f>'[1]CUADRO 2A'!Q24/Q$51</f>
        <v>121200.03067054371</v>
      </c>
      <c r="R24" s="48">
        <f>'[1]CUADRO 2A'!R24/R$51</f>
        <v>120842.98659525227</v>
      </c>
      <c r="S24" s="48">
        <f>'[1]CUADRO 2A'!S24/S$51</f>
        <v>143051.2629134515</v>
      </c>
      <c r="T24" s="48">
        <f>'[1]CUADRO 2A'!T24/T$51</f>
        <v>181834.92839313039</v>
      </c>
      <c r="U24" s="48">
        <f>'[1]CUADRO 2A'!U24/U$51</f>
        <v>182049.8638023794</v>
      </c>
      <c r="V24" s="48">
        <f>'[1]CUADRO 2A'!V24/V$51</f>
        <v>128854.2968008262</v>
      </c>
      <c r="W24" s="48">
        <f>'[1]CUADRO 2A'!W24/W$51</f>
        <v>78438.304995172191</v>
      </c>
      <c r="X24" s="48">
        <f>'[1]CUADRO 2A'!X24/X$51</f>
        <v>84310.110629245755</v>
      </c>
      <c r="Y24" s="48">
        <f>'[1]CUADRO 2A'!Y24/Y$51</f>
        <v>112978.28702252574</v>
      </c>
      <c r="Z24" s="48">
        <f>'[1]CUADRO 2A'!Z24/Z$51</f>
        <v>629447.84882761247</v>
      </c>
      <c r="AA24" s="48">
        <f>'[1]CUADRO 2A'!AA24/AA$51</f>
        <v>638621.52124035661</v>
      </c>
      <c r="AB24" s="48">
        <f>'[1]CUADRO 2A'!AB24/AB$51</f>
        <v>1377247.779031409</v>
      </c>
      <c r="AC24" s="48">
        <f>'[1]CUADRO 2A'!AC24/AC$51</f>
        <v>277537</v>
      </c>
    </row>
    <row r="25" spans="2:29" x14ac:dyDescent="0.2">
      <c r="B25" s="103" t="s">
        <v>116</v>
      </c>
      <c r="C25" s="48">
        <f>'[1]CUADRO 2A'!C25/C$51</f>
        <v>89674.810474955157</v>
      </c>
      <c r="D25" s="48">
        <f>'[1]CUADRO 2A'!D25/D$51</f>
        <v>112523.81157221887</v>
      </c>
      <c r="E25" s="48">
        <f>'[1]CUADRO 2A'!E25/E$51</f>
        <v>93709.011467728196</v>
      </c>
      <c r="F25" s="48">
        <f>'[1]CUADRO 2A'!F25/F$51</f>
        <v>123505.76219739263</v>
      </c>
      <c r="G25" s="48">
        <f>'[1]CUADRO 2A'!G25/G$51</f>
        <v>137331.31454201823</v>
      </c>
      <c r="H25" s="48">
        <f>'[1]CUADRO 2A'!H25/H$51</f>
        <v>143022.00872394277</v>
      </c>
      <c r="I25" s="48">
        <f>'[1]CUADRO 2A'!I25/I$51</f>
        <v>134205.33414892817</v>
      </c>
      <c r="J25" s="48">
        <f>'[1]CUADRO 2A'!J25/J$51</f>
        <v>129797.86559379619</v>
      </c>
      <c r="K25" s="48">
        <f>'[1]CUADRO 2A'!K25/K$51</f>
        <v>143357.90211695331</v>
      </c>
      <c r="L25" s="48">
        <f>'[1]CUADRO 2A'!L25/L$51</f>
        <v>148972.72723924363</v>
      </c>
      <c r="M25" s="48">
        <f>'[1]CUADRO 2A'!M25/M$51</f>
        <v>149447.03387738322</v>
      </c>
      <c r="N25" s="48">
        <f>'[1]CUADRO 2A'!N25/N$51</f>
        <v>174015.64233202129</v>
      </c>
      <c r="O25" s="48">
        <f>'[1]CUADRO 2A'!O25/O$51</f>
        <v>183799.94250856614</v>
      </c>
      <c r="P25" s="48">
        <f>'[1]CUADRO 2A'!P25/P$51</f>
        <v>238561.42119186794</v>
      </c>
      <c r="Q25" s="48">
        <f>'[1]CUADRO 2A'!Q25/Q$51</f>
        <v>292355.36344143457</v>
      </c>
      <c r="R25" s="48">
        <f>'[1]CUADRO 2A'!R25/R$51</f>
        <v>280480.45347619103</v>
      </c>
      <c r="S25" s="48">
        <f>'[1]CUADRO 2A'!S25/S$51</f>
        <v>366034.45371342869</v>
      </c>
      <c r="T25" s="48">
        <f>'[1]CUADRO 2A'!T25/T$51</f>
        <v>401632.75567346351</v>
      </c>
      <c r="U25" s="48">
        <f>'[1]CUADRO 2A'!U25/U$51</f>
        <v>388689.04758034396</v>
      </c>
      <c r="V25" s="48">
        <f>'[1]CUADRO 2A'!V25/V$51</f>
        <v>440672.94932630745</v>
      </c>
      <c r="W25" s="48">
        <f>'[1]CUADRO 2A'!W25/W$51</f>
        <v>483250.18602590053</v>
      </c>
      <c r="X25" s="48">
        <f>'[1]CUADRO 2A'!X25/X$51</f>
        <v>510476.64902941108</v>
      </c>
      <c r="Y25" s="48">
        <f>'[1]CUADRO 2A'!Y25/Y$51</f>
        <v>326531.00527197478</v>
      </c>
      <c r="Z25" s="48">
        <f>'[1]CUADRO 2A'!Z25/Z$51</f>
        <v>515479.52578261815</v>
      </c>
      <c r="AA25" s="48">
        <f>'[1]CUADRO 2A'!AA25/AA$51</f>
        <v>570330.82768031419</v>
      </c>
      <c r="AB25" s="48">
        <f>'[1]CUADRO 2A'!AB25/AB$51</f>
        <v>619030.82175260375</v>
      </c>
      <c r="AC25" s="48">
        <f>'[1]CUADRO 2A'!AC25/AC$51</f>
        <v>661797</v>
      </c>
    </row>
    <row r="26" spans="2:29" x14ac:dyDescent="0.2">
      <c r="B26" s="103" t="s">
        <v>117</v>
      </c>
      <c r="C26" s="48">
        <f>'[1]CUADRO 2A'!C26/C$51</f>
        <v>9515.6954759051605</v>
      </c>
      <c r="D26" s="48">
        <f>'[1]CUADRO 2A'!D26/D$51</f>
        <v>6961.0702279420857</v>
      </c>
      <c r="E26" s="48">
        <f>'[1]CUADRO 2A'!E26/E$51</f>
        <v>12772.770265986095</v>
      </c>
      <c r="F26" s="48">
        <f>'[1]CUADRO 2A'!F26/F$51</f>
        <v>9143.6415355130339</v>
      </c>
      <c r="G26" s="48">
        <f>'[1]CUADRO 2A'!G26/G$51</f>
        <v>10050.480512606176</v>
      </c>
      <c r="H26" s="48">
        <f>'[1]CUADRO 2A'!H26/H$51</f>
        <v>10957.849231487533</v>
      </c>
      <c r="I26" s="48">
        <f>'[1]CUADRO 2A'!I26/I$51</f>
        <v>9174.2878093372146</v>
      </c>
      <c r="J26" s="48">
        <f>'[1]CUADRO 2A'!J26/J$51</f>
        <v>8873.8664738346961</v>
      </c>
      <c r="K26" s="48">
        <f>'[1]CUADRO 2A'!K26/K$51</f>
        <v>11702.685887098229</v>
      </c>
      <c r="L26" s="48">
        <f>'[1]CUADRO 2A'!L26/L$51</f>
        <v>12697.542139541574</v>
      </c>
      <c r="M26" s="48">
        <f>'[1]CUADRO 2A'!M26/M$51</f>
        <v>15042.4343015256</v>
      </c>
      <c r="N26" s="48">
        <f>'[1]CUADRO 2A'!N26/N$51</f>
        <v>19753.138111737549</v>
      </c>
      <c r="O26" s="48">
        <f>'[1]CUADRO 2A'!O26/O$51</f>
        <v>27343.07165531212</v>
      </c>
      <c r="P26" s="48">
        <f>'[1]CUADRO 2A'!P26/P$51</f>
        <v>31102.972917032355</v>
      </c>
      <c r="Q26" s="48">
        <f>'[1]CUADRO 2A'!Q26/Q$51</f>
        <v>32090.315493871251</v>
      </c>
      <c r="R26" s="48">
        <f>'[1]CUADRO 2A'!R26/R$51</f>
        <v>33228.967204421933</v>
      </c>
      <c r="S26" s="48">
        <f>'[1]CUADRO 2A'!S26/S$51</f>
        <v>27031.38362346631</v>
      </c>
      <c r="T26" s="48">
        <f>'[1]CUADRO 2A'!T26/T$51</f>
        <v>67686.944451493415</v>
      </c>
      <c r="U26" s="48">
        <f>'[1]CUADRO 2A'!U26/U$51</f>
        <v>44328.625893645607</v>
      </c>
      <c r="V26" s="48">
        <f>'[1]CUADRO 2A'!V26/V$51</f>
        <v>50617.818326636509</v>
      </c>
      <c r="W26" s="48">
        <f>'[1]CUADRO 2A'!W26/W$51</f>
        <v>57809.420932862129</v>
      </c>
      <c r="X26" s="48">
        <f>'[1]CUADRO 2A'!X26/X$51</f>
        <v>79413.556937455418</v>
      </c>
      <c r="Y26" s="48">
        <f>'[1]CUADRO 2A'!Y26/Y$51</f>
        <v>52201.637086737923</v>
      </c>
      <c r="Z26" s="48">
        <f>'[1]CUADRO 2A'!Z26/Z$51</f>
        <v>141612.42181773187</v>
      </c>
      <c r="AA26" s="48">
        <f>'[1]CUADRO 2A'!AA26/AA$51</f>
        <v>90201.392351095768</v>
      </c>
      <c r="AB26" s="48">
        <f>'[1]CUADRO 2A'!AB26/AB$51</f>
        <v>97903.715189317183</v>
      </c>
      <c r="AC26" s="48">
        <f>'[1]CUADRO 2A'!AC26/AC$51</f>
        <v>106360</v>
      </c>
    </row>
    <row r="27" spans="2:29" x14ac:dyDescent="0.2">
      <c r="B27" s="103" t="s">
        <v>118</v>
      </c>
      <c r="C27" s="48">
        <f>'[1]CUADRO 2A'!C27/C$51</f>
        <v>3630559.1285406947</v>
      </c>
      <c r="D27" s="48">
        <f>'[1]CUADRO 2A'!D27/D$51</f>
        <v>4754370.4943459099</v>
      </c>
      <c r="E27" s="48">
        <f>'[1]CUADRO 2A'!E27/E$51</f>
        <v>5216504.030126459</v>
      </c>
      <c r="F27" s="48">
        <f>'[1]CUADRO 2A'!F27/F$51</f>
        <v>5060169.3714753278</v>
      </c>
      <c r="G27" s="48">
        <f>'[1]CUADRO 2A'!G27/G$51</f>
        <v>6258146.8982806886</v>
      </c>
      <c r="H27" s="48">
        <f>'[1]CUADRO 2A'!H27/H$51</f>
        <v>6297825.1595201856</v>
      </c>
      <c r="I27" s="48">
        <f>'[1]CUADRO 2A'!I27/I$51</f>
        <v>6764387.8341072416</v>
      </c>
      <c r="J27" s="48">
        <f>'[1]CUADRO 2A'!J27/J$51</f>
        <v>6879143.9059299752</v>
      </c>
      <c r="K27" s="48">
        <f>'[1]CUADRO 2A'!K27/K$51</f>
        <v>7695913.5415239865</v>
      </c>
      <c r="L27" s="48">
        <f>'[1]CUADRO 2A'!L27/L$51</f>
        <v>8244023.1984109394</v>
      </c>
      <c r="M27" s="48">
        <f>'[1]CUADRO 2A'!M27/M$51</f>
        <v>8461420.6193768792</v>
      </c>
      <c r="N27" s="48">
        <f>'[1]CUADRO 2A'!N27/N$51</f>
        <v>6570191.4452993991</v>
      </c>
      <c r="O27" s="48">
        <f>'[1]CUADRO 2A'!O27/O$51</f>
        <v>10046159.698031334</v>
      </c>
      <c r="P27" s="48">
        <f>'[1]CUADRO 2A'!P27/P$51</f>
        <v>10965152.316553453</v>
      </c>
      <c r="Q27" s="48">
        <f>'[1]CUADRO 2A'!Q27/Q$51</f>
        <v>11610029.080279063</v>
      </c>
      <c r="R27" s="48">
        <f>'[1]CUADRO 2A'!R27/R$51</f>
        <v>12335023.2400179</v>
      </c>
      <c r="S27" s="48">
        <f>'[1]CUADRO 2A'!S27/S$51</f>
        <v>12299866.564059446</v>
      </c>
      <c r="T27" s="48">
        <f>'[1]CUADRO 2A'!T27/T$51</f>
        <v>12148976.809746975</v>
      </c>
      <c r="U27" s="48">
        <f>'[1]CUADRO 2A'!U27/U$51</f>
        <v>12552269.866586365</v>
      </c>
      <c r="V27" s="48">
        <f>'[1]CUADRO 2A'!V27/V$51</f>
        <v>11411567.96884137</v>
      </c>
      <c r="W27" s="48">
        <f>'[1]CUADRO 2A'!W27/W$51</f>
        <v>11416487.260927446</v>
      </c>
      <c r="X27" s="48">
        <f>'[1]CUADRO 2A'!X27/X$51</f>
        <v>12362189.385400802</v>
      </c>
      <c r="Y27" s="48">
        <f>'[1]CUADRO 2A'!Y27/Y$51</f>
        <v>12693097.958662486</v>
      </c>
      <c r="Z27" s="48">
        <f>'[1]CUADRO 2A'!Z27/Z$51</f>
        <v>15891677.453510456</v>
      </c>
      <c r="AA27" s="48">
        <f>'[1]CUADRO 2A'!AA27/AA$51</f>
        <v>16146011.285548879</v>
      </c>
      <c r="AB27" s="48">
        <f>'[1]CUADRO 2A'!AB27/AB$51</f>
        <v>16351857.673757741</v>
      </c>
      <c r="AC27" s="48">
        <f>'[1]CUADRO 2A'!AC27/AC$51</f>
        <v>16608427</v>
      </c>
    </row>
    <row r="28" spans="2:29" x14ac:dyDescent="0.2">
      <c r="B28" s="103" t="s">
        <v>119</v>
      </c>
      <c r="C28" s="48">
        <f>'[1]CUADRO 2A'!C28/C$51</f>
        <v>0</v>
      </c>
      <c r="D28" s="48">
        <f>'[1]CUADRO 2A'!D28/D$51</f>
        <v>0</v>
      </c>
      <c r="E28" s="48">
        <f>'[1]CUADRO 2A'!E28/E$51</f>
        <v>0</v>
      </c>
      <c r="F28" s="48">
        <f>'[1]CUADRO 2A'!F28/F$51</f>
        <v>0</v>
      </c>
      <c r="G28" s="48">
        <f>'[1]CUADRO 2A'!G28/G$51</f>
        <v>0</v>
      </c>
      <c r="H28" s="48">
        <f>'[1]CUADRO 2A'!H28/H$51</f>
        <v>0</v>
      </c>
      <c r="I28" s="48">
        <f>'[1]CUADRO 2A'!I28/I$51</f>
        <v>0</v>
      </c>
      <c r="J28" s="48">
        <f>'[1]CUADRO 2A'!J28/J$51</f>
        <v>0</v>
      </c>
      <c r="K28" s="48">
        <f>'[1]CUADRO 2A'!K28/K$51</f>
        <v>25259.797383998175</v>
      </c>
      <c r="L28" s="48">
        <f>'[1]CUADRO 2A'!L28/L$51</f>
        <v>40510.785616702495</v>
      </c>
      <c r="M28" s="48">
        <f>'[1]CUADRO 2A'!M28/M$51</f>
        <v>50826.490765476105</v>
      </c>
      <c r="N28" s="48">
        <f>'[1]CUADRO 2A'!N28/N$51</f>
        <v>46722.222720822079</v>
      </c>
      <c r="O28" s="48">
        <f>'[1]CUADRO 2A'!O28/O$51</f>
        <v>69834.921490333814</v>
      </c>
      <c r="P28" s="48">
        <f>'[1]CUADRO 2A'!P28/P$51</f>
        <v>76625.445180507668</v>
      </c>
      <c r="Q28" s="48">
        <f>'[1]CUADRO 2A'!Q28/Q$51</f>
        <v>98644.056642772499</v>
      </c>
      <c r="R28" s="48">
        <f>'[1]CUADRO 2A'!R28/R$51</f>
        <v>93907.330336567975</v>
      </c>
      <c r="S28" s="48">
        <f>'[1]CUADRO 2A'!S28/S$51</f>
        <v>23361.716320570773</v>
      </c>
      <c r="T28" s="48">
        <f>'[1]CUADRO 2A'!T28/T$51</f>
        <v>226309.179100054</v>
      </c>
      <c r="U28" s="48">
        <f>'[1]CUADRO 2A'!U28/U$51</f>
        <v>288230.30433313025</v>
      </c>
      <c r="V28" s="48">
        <f>'[1]CUADRO 2A'!V28/V$51</f>
        <v>212100.65769152541</v>
      </c>
      <c r="W28" s="48">
        <f>'[1]CUADRO 2A'!W28/W$51</f>
        <v>262275.56942485273</v>
      </c>
      <c r="X28" s="48">
        <f>'[1]CUADRO 2A'!X28/X$51</f>
        <v>213175.61710299435</v>
      </c>
      <c r="Y28" s="48">
        <f>'[1]CUADRO 2A'!Y28/Y$51</f>
        <v>205484.97723609151</v>
      </c>
      <c r="Z28" s="48">
        <f>'[1]CUADRO 2A'!Z28/Z$51</f>
        <v>349478.06987972168</v>
      </c>
      <c r="AA28" s="48">
        <f>'[1]CUADRO 2A'!AA28/AA$51</f>
        <v>352803.44828727446</v>
      </c>
      <c r="AB28" s="48">
        <f>'[1]CUADRO 2A'!AB28/AB$51</f>
        <v>382929.27144219074</v>
      </c>
      <c r="AC28" s="48">
        <f>'[1]CUADRO 2A'!AC28/AC$51</f>
        <v>413623</v>
      </c>
    </row>
    <row r="29" spans="2:29" x14ac:dyDescent="0.2">
      <c r="B29" s="103" t="s">
        <v>120</v>
      </c>
      <c r="C29" s="48">
        <f>'[1]CUADRO 2A'!C29/C$51</f>
        <v>0</v>
      </c>
      <c r="D29" s="48">
        <f>'[1]CUADRO 2A'!D29/D$51</f>
        <v>0</v>
      </c>
      <c r="E29" s="48">
        <f>'[1]CUADRO 2A'!E29/E$51</f>
        <v>0</v>
      </c>
      <c r="F29" s="48">
        <f>'[1]CUADRO 2A'!F29/F$51</f>
        <v>0</v>
      </c>
      <c r="G29" s="48">
        <f>'[1]CUADRO 2A'!G29/G$51</f>
        <v>0</v>
      </c>
      <c r="H29" s="48">
        <f>'[1]CUADRO 2A'!H29/H$51</f>
        <v>0</v>
      </c>
      <c r="I29" s="48">
        <f>'[1]CUADRO 2A'!I29/I$51</f>
        <v>0</v>
      </c>
      <c r="J29" s="48">
        <f>'[1]CUADRO 2A'!J29/J$51</f>
        <v>0</v>
      </c>
      <c r="K29" s="48">
        <f>'[1]CUADRO 2A'!K29/K$51</f>
        <v>0</v>
      </c>
      <c r="L29" s="48">
        <f>'[1]CUADRO 2A'!L29/L$51</f>
        <v>0</v>
      </c>
      <c r="M29" s="48">
        <f>'[1]CUADRO 2A'!M29/M$51</f>
        <v>0</v>
      </c>
      <c r="N29" s="48">
        <f>'[1]CUADRO 2A'!N29/N$51</f>
        <v>0</v>
      </c>
      <c r="O29" s="48">
        <f>'[1]CUADRO 2A'!O29/O$51</f>
        <v>0</v>
      </c>
      <c r="P29" s="48">
        <f>'[1]CUADRO 2A'!P29/P$51</f>
        <v>1415732.1462001542</v>
      </c>
      <c r="Q29" s="48">
        <f>'[1]CUADRO 2A'!Q29/Q$51</f>
        <v>2486838.5135289403</v>
      </c>
      <c r="R29" s="48">
        <f>'[1]CUADRO 2A'!R29/R$51</f>
        <v>3333642.4418529421</v>
      </c>
      <c r="S29" s="48">
        <f>'[1]CUADRO 2A'!S29/S$51</f>
        <v>3349023.9654308897</v>
      </c>
      <c r="T29" s="48">
        <f>'[1]CUADRO 2A'!T29/T$51</f>
        <v>3749778.6123196264</v>
      </c>
      <c r="U29" s="48">
        <f>'[1]CUADRO 2A'!U29/U$51</f>
        <v>3992486.6529827011</v>
      </c>
      <c r="V29" s="48">
        <f>'[1]CUADRO 2A'!V29/V$51</f>
        <v>6011112.940273134</v>
      </c>
      <c r="W29" s="48">
        <f>'[1]CUADRO 2A'!W29/W$51</f>
        <v>1727675.36901059</v>
      </c>
      <c r="X29" s="48">
        <f>'[1]CUADRO 2A'!X29/X$51</f>
        <v>2683161.9745864705</v>
      </c>
      <c r="Y29" s="48">
        <f>'[1]CUADRO 2A'!Y29/Y$51</f>
        <v>2863515.8605433069</v>
      </c>
      <c r="Z29" s="48">
        <f>'[1]CUADRO 2A'!Z29/Z$51</f>
        <v>3915320.4576832172</v>
      </c>
      <c r="AA29" s="48">
        <f>'[1]CUADRO 2A'!AA29/AA$51</f>
        <v>4836672.3801575806</v>
      </c>
      <c r="AB29" s="48">
        <f>'[1]CUADRO 2A'!AB29/AB$51</f>
        <v>4503640.0120677482</v>
      </c>
      <c r="AC29" s="48">
        <f>'[1]CUADRO 2A'!AC29/AC$51</f>
        <v>6672319.5161119998</v>
      </c>
    </row>
    <row r="30" spans="2:29" x14ac:dyDescent="0.2">
      <c r="B30" s="103" t="s">
        <v>121</v>
      </c>
      <c r="C30" s="48">
        <f>'[1]CUADRO 2A'!C30/C$51</f>
        <v>3179643.6847759406</v>
      </c>
      <c r="D30" s="48">
        <f>'[1]CUADRO 2A'!D30/D$51</f>
        <v>3765227.3722807695</v>
      </c>
      <c r="E30" s="48">
        <f>'[1]CUADRO 2A'!E30/E$51</f>
        <v>3411625.2208848521</v>
      </c>
      <c r="F30" s="48">
        <f>'[1]CUADRO 2A'!F30/F$51</f>
        <v>3409130.8208425529</v>
      </c>
      <c r="G30" s="48">
        <f>'[1]CUADRO 2A'!G30/G$51</f>
        <v>3237932.6109739118</v>
      </c>
      <c r="H30" s="48">
        <f>'[1]CUADRO 2A'!H30/H$51</f>
        <v>3413780.7877102061</v>
      </c>
      <c r="I30" s="48">
        <f>'[1]CUADRO 2A'!I30/I$51</f>
        <v>3265693.0118499869</v>
      </c>
      <c r="J30" s="48">
        <f>'[1]CUADRO 2A'!J30/J$51</f>
        <v>3230220.6740990025</v>
      </c>
      <c r="K30" s="48">
        <f>'[1]CUADRO 2A'!K30/K$51</f>
        <v>3168727.25558352</v>
      </c>
      <c r="L30" s="48">
        <f>'[1]CUADRO 2A'!L30/L$51</f>
        <v>2862579.7920106249</v>
      </c>
      <c r="M30" s="48">
        <f>'[1]CUADRO 2A'!M30/M$51</f>
        <v>2955115.5164235202</v>
      </c>
      <c r="N30" s="48">
        <f>'[1]CUADRO 2A'!N30/N$51</f>
        <v>2835234.0318645961</v>
      </c>
      <c r="O30" s="48">
        <f>'[1]CUADRO 2A'!O30/O$51</f>
        <v>3335878.8930492019</v>
      </c>
      <c r="P30" s="48">
        <f>'[1]CUADRO 2A'!P30/P$51</f>
        <v>7505295.0418111114</v>
      </c>
      <c r="Q30" s="48">
        <f>'[1]CUADRO 2A'!Q30/Q$51</f>
        <v>6612540.0478560468</v>
      </c>
      <c r="R30" s="48">
        <f>'[1]CUADRO 2A'!R30/R$51</f>
        <v>5713743.0301472126</v>
      </c>
      <c r="S30" s="48">
        <f>'[1]CUADRO 2A'!S30/S$51</f>
        <v>5333893.3423115732</v>
      </c>
      <c r="T30" s="48">
        <f>'[1]CUADRO 2A'!T30/T$51</f>
        <v>1562060.0130779308</v>
      </c>
      <c r="U30" s="48">
        <f>'[1]CUADRO 2A'!U30/U$51</f>
        <v>1777723.3359328983</v>
      </c>
      <c r="V30" s="48">
        <f>'[1]CUADRO 2A'!V30/V$51</f>
        <v>2369232.5570755699</v>
      </c>
      <c r="W30" s="48">
        <f>'[1]CUADRO 2A'!W30/W$51</f>
        <v>1511853.1337605559</v>
      </c>
      <c r="X30" s="48">
        <f>'[1]CUADRO 2A'!X30/X$51</f>
        <v>841805.41586839908</v>
      </c>
      <c r="Y30" s="48">
        <f>'[1]CUADRO 2A'!Y30/Y$51</f>
        <v>2227769.6426609638</v>
      </c>
      <c r="Z30" s="48">
        <f>'[1]CUADRO 2A'!Z30/Z$51</f>
        <v>2226576.01796751</v>
      </c>
      <c r="AA30" s="48">
        <f>'[1]CUADRO 2A'!AA30/AA$51</f>
        <v>2411497.3633606327</v>
      </c>
      <c r="AB30" s="48">
        <f>'[1]CUADRO 2A'!AB30/AB$51</f>
        <v>2726073.2977192746</v>
      </c>
      <c r="AC30" s="48">
        <f>'[1]CUADRO 2A'!AC30/AC$51</f>
        <v>2622357</v>
      </c>
    </row>
    <row r="31" spans="2:29" x14ac:dyDescent="0.2">
      <c r="B31" s="103" t="s">
        <v>122</v>
      </c>
      <c r="C31" s="48">
        <f>'[1]CUADRO 2A'!C31/C$51</f>
        <v>217833.54771244168</v>
      </c>
      <c r="D31" s="48">
        <f>'[1]CUADRO 2A'!D31/D$51</f>
        <v>228632.70921628969</v>
      </c>
      <c r="E31" s="48">
        <f>'[1]CUADRO 2A'!E31/E$51</f>
        <v>718.7047434957625</v>
      </c>
      <c r="F31" s="48">
        <f>'[1]CUADRO 2A'!F31/F$51</f>
        <v>30447.231089118508</v>
      </c>
      <c r="G31" s="48">
        <f>'[1]CUADRO 2A'!G31/G$51</f>
        <v>0</v>
      </c>
      <c r="H31" s="48">
        <f>'[1]CUADRO 2A'!H31/H$51</f>
        <v>0</v>
      </c>
      <c r="I31" s="48">
        <f>'[1]CUADRO 2A'!I31/I$51</f>
        <v>0</v>
      </c>
      <c r="J31" s="48">
        <f>'[1]CUADRO 2A'!J31/J$51</f>
        <v>0</v>
      </c>
      <c r="K31" s="48">
        <f>'[1]CUADRO 2A'!K31/K$51</f>
        <v>0</v>
      </c>
      <c r="L31" s="48">
        <f>'[1]CUADRO 2A'!L31/L$51</f>
        <v>0</v>
      </c>
      <c r="M31" s="48">
        <f>'[1]CUADRO 2A'!M31/M$51</f>
        <v>0</v>
      </c>
      <c r="N31" s="48">
        <f>'[1]CUADRO 2A'!N31/N$51</f>
        <v>0</v>
      </c>
      <c r="O31" s="48">
        <f>'[1]CUADRO 2A'!O31/O$51</f>
        <v>0</v>
      </c>
      <c r="P31" s="48">
        <f>'[1]CUADRO 2A'!P31/P$51</f>
        <v>0</v>
      </c>
      <c r="Q31" s="48">
        <f>'[1]CUADRO 2A'!Q31/Q$51</f>
        <v>0</v>
      </c>
      <c r="R31" s="48">
        <f>'[1]CUADRO 2A'!R31/R$51</f>
        <v>0</v>
      </c>
      <c r="S31" s="48">
        <f>'[1]CUADRO 2A'!S31/S$51</f>
        <v>0</v>
      </c>
      <c r="T31" s="48">
        <f>'[1]CUADRO 2A'!T31/T$51</f>
        <v>0</v>
      </c>
      <c r="U31" s="48">
        <f>'[1]CUADRO 2A'!U31/U$51</f>
        <v>0</v>
      </c>
      <c r="V31" s="48">
        <f>'[1]CUADRO 2A'!V31/V$51</f>
        <v>0</v>
      </c>
      <c r="W31" s="48">
        <f>'[1]CUADRO 2A'!W31/W$51</f>
        <v>0</v>
      </c>
      <c r="X31" s="48">
        <f>'[1]CUADRO 2A'!X31/X$51</f>
        <v>0</v>
      </c>
      <c r="Y31" s="48">
        <f>'[1]CUADRO 2A'!Y31/Y$51</f>
        <v>0</v>
      </c>
      <c r="Z31" s="48">
        <f>'[1]CUADRO 2A'!Z31/Z$51</f>
        <v>0</v>
      </c>
      <c r="AA31" s="48">
        <f>'[1]CUADRO 2A'!AA31/AA$51</f>
        <v>0</v>
      </c>
      <c r="AB31" s="48">
        <f>'[1]CUADRO 2A'!AB31/AB$51</f>
        <v>0</v>
      </c>
      <c r="AC31" s="48">
        <f>'[1]CUADRO 2A'!AC31/AC$51</f>
        <v>0</v>
      </c>
    </row>
    <row r="32" spans="2:29" x14ac:dyDescent="0.2">
      <c r="B32" s="103" t="s">
        <v>123</v>
      </c>
      <c r="C32" s="48">
        <f>'[1]CUADRO 2A'!C32/C$51</f>
        <v>0</v>
      </c>
      <c r="D32" s="48">
        <f>'[1]CUADRO 2A'!D32/D$51</f>
        <v>0</v>
      </c>
      <c r="E32" s="48">
        <f>'[1]CUADRO 2A'!E32/E$51</f>
        <v>0</v>
      </c>
      <c r="F32" s="48">
        <f>'[1]CUADRO 2A'!F32/F$51</f>
        <v>0</v>
      </c>
      <c r="G32" s="48">
        <f>'[1]CUADRO 2A'!G32/G$51</f>
        <v>0</v>
      </c>
      <c r="H32" s="48">
        <f>'[1]CUADRO 2A'!H32/H$51</f>
        <v>0</v>
      </c>
      <c r="I32" s="48">
        <f>'[1]CUADRO 2A'!I32/I$51</f>
        <v>0</v>
      </c>
      <c r="J32" s="48">
        <f>'[1]CUADRO 2A'!J32/J$51</f>
        <v>0</v>
      </c>
      <c r="K32" s="48">
        <f>'[1]CUADRO 2A'!K32/K$51</f>
        <v>0</v>
      </c>
      <c r="L32" s="48">
        <f>'[1]CUADRO 2A'!L32/L$51</f>
        <v>0</v>
      </c>
      <c r="M32" s="48">
        <f>'[1]CUADRO 2A'!M32/M$51</f>
        <v>0</v>
      </c>
      <c r="N32" s="48">
        <f>'[1]CUADRO 2A'!N32/N$51</f>
        <v>0</v>
      </c>
      <c r="O32" s="48">
        <f>'[1]CUADRO 2A'!O32/O$51</f>
        <v>0</v>
      </c>
      <c r="P32" s="48">
        <f>'[1]CUADRO 2A'!P32/P$51</f>
        <v>0</v>
      </c>
      <c r="Q32" s="48">
        <f>'[1]CUADRO 2A'!Q32/Q$51</f>
        <v>0</v>
      </c>
      <c r="R32" s="48">
        <f>'[1]CUADRO 2A'!R32/R$51</f>
        <v>0</v>
      </c>
      <c r="S32" s="48">
        <f>'[1]CUADRO 2A'!S32/S$51</f>
        <v>0</v>
      </c>
      <c r="T32" s="48">
        <f>'[1]CUADRO 2A'!T32/T$51</f>
        <v>1111619.6680300641</v>
      </c>
      <c r="U32" s="48">
        <f>'[1]CUADRO 2A'!U32/U$51</f>
        <v>1011923.7069743064</v>
      </c>
      <c r="V32" s="48">
        <f>'[1]CUADRO 2A'!V32/V$51</f>
        <v>463407.314565829</v>
      </c>
      <c r="W32" s="48">
        <f>'[1]CUADRO 2A'!W32/W$51</f>
        <v>455619.42418542097</v>
      </c>
      <c r="X32" s="48">
        <f>'[1]CUADRO 2A'!X32/X$51</f>
        <v>562607.39269596676</v>
      </c>
      <c r="Y32" s="48">
        <f>'[1]CUADRO 2A'!Y32/Y$51</f>
        <v>619021.20372225612</v>
      </c>
      <c r="Z32" s="48">
        <f>'[1]CUADRO 2A'!Z32/Z$51</f>
        <v>689382.55426978413</v>
      </c>
      <c r="AA32" s="48">
        <f>'[1]CUADRO 2A'!AA32/AA$51</f>
        <v>737787.76110769284</v>
      </c>
      <c r="AB32" s="48">
        <f>'[1]CUADRO 2A'!AB32/AB$51</f>
        <v>768241.40646132093</v>
      </c>
      <c r="AC32" s="48">
        <f>'[1]CUADRO 2A'!AC32/AC$51</f>
        <v>611032</v>
      </c>
    </row>
    <row r="33" spans="2:29" x14ac:dyDescent="0.2">
      <c r="B33" s="103" t="s">
        <v>124</v>
      </c>
      <c r="C33" s="48">
        <f>'[1]CUADRO 2A'!C33/C$51</f>
        <v>0</v>
      </c>
      <c r="D33" s="48">
        <f>'[1]CUADRO 2A'!D33/D$51</f>
        <v>0</v>
      </c>
      <c r="E33" s="48">
        <f>'[1]CUADRO 2A'!E33/E$51</f>
        <v>0</v>
      </c>
      <c r="F33" s="48">
        <f>'[1]CUADRO 2A'!F33/F$51</f>
        <v>0</v>
      </c>
      <c r="G33" s="48">
        <f>'[1]CUADRO 2A'!G33/G$51</f>
        <v>0</v>
      </c>
      <c r="H33" s="48">
        <f>'[1]CUADRO 2A'!H33/H$51</f>
        <v>0</v>
      </c>
      <c r="I33" s="48">
        <f>'[1]CUADRO 2A'!I33/I$51</f>
        <v>0</v>
      </c>
      <c r="J33" s="48">
        <f>'[1]CUADRO 2A'!J33/J$51</f>
        <v>0</v>
      </c>
      <c r="K33" s="48">
        <f>'[1]CUADRO 2A'!K33/K$51</f>
        <v>0</v>
      </c>
      <c r="L33" s="48">
        <f>'[1]CUADRO 2A'!L33/L$51</f>
        <v>0</v>
      </c>
      <c r="M33" s="48">
        <f>'[1]CUADRO 2A'!M33/M$51</f>
        <v>0</v>
      </c>
      <c r="N33" s="48">
        <f>'[1]CUADRO 2A'!N33/N$51</f>
        <v>0</v>
      </c>
      <c r="O33" s="48">
        <f>'[1]CUADRO 2A'!O33/O$51</f>
        <v>0</v>
      </c>
      <c r="P33" s="48">
        <f>'[1]CUADRO 2A'!P33/P$51</f>
        <v>0</v>
      </c>
      <c r="Q33" s="48">
        <f>'[1]CUADRO 2A'!Q33/Q$51</f>
        <v>0</v>
      </c>
      <c r="R33" s="48">
        <f>'[1]CUADRO 2A'!R33/R$51</f>
        <v>0</v>
      </c>
      <c r="S33" s="48">
        <f>'[1]CUADRO 2A'!S33/S$51</f>
        <v>0</v>
      </c>
      <c r="T33" s="48">
        <f>'[1]CUADRO 2A'!T33/T$51</f>
        <v>0</v>
      </c>
      <c r="U33" s="48">
        <f>'[1]CUADRO 2A'!U33/U$51</f>
        <v>0</v>
      </c>
      <c r="V33" s="48">
        <f>'[1]CUADRO 2A'!V33/V$51</f>
        <v>0</v>
      </c>
      <c r="W33" s="48">
        <f>'[1]CUADRO 2A'!W33/W$51</f>
        <v>0</v>
      </c>
      <c r="X33" s="48">
        <f>'[1]CUADRO 2A'!X33/X$51</f>
        <v>0</v>
      </c>
      <c r="Y33" s="48">
        <f>'[1]CUADRO 2A'!Y33/Y$51</f>
        <v>0</v>
      </c>
      <c r="Z33" s="48">
        <f>'[1]CUADRO 2A'!Z33/Z$51</f>
        <v>0</v>
      </c>
      <c r="AA33" s="48">
        <f>'[1]CUADRO 2A'!AA33/AA$51</f>
        <v>1738529.9273404358</v>
      </c>
      <c r="AB33" s="48">
        <f>'[1]CUADRO 2A'!AB33/AB$51</f>
        <v>2407620.6011154386</v>
      </c>
      <c r="AC33" s="48">
        <f>'[1]CUADRO 2A'!AC33/AC$51</f>
        <v>1696112</v>
      </c>
    </row>
    <row r="34" spans="2:29" x14ac:dyDescent="0.2">
      <c r="B34" s="103" t="s">
        <v>125</v>
      </c>
      <c r="C34" s="48">
        <f>'[1]CUADRO 2A'!C34/C$51</f>
        <v>0</v>
      </c>
      <c r="D34" s="48">
        <f>'[1]CUADRO 2A'!D34/D$51</f>
        <v>0</v>
      </c>
      <c r="E34" s="48">
        <f>'[1]CUADRO 2A'!E34/E$51</f>
        <v>0</v>
      </c>
      <c r="F34" s="48">
        <f>'[1]CUADRO 2A'!F34/F$51</f>
        <v>0</v>
      </c>
      <c r="G34" s="48">
        <f>'[1]CUADRO 2A'!G34/G$51</f>
        <v>0</v>
      </c>
      <c r="H34" s="48">
        <f>'[1]CUADRO 2A'!H34/H$51</f>
        <v>0</v>
      </c>
      <c r="I34" s="48">
        <f>'[1]CUADRO 2A'!I34/I$51</f>
        <v>0</v>
      </c>
      <c r="J34" s="48">
        <f>'[1]CUADRO 2A'!J34/J$51</f>
        <v>0</v>
      </c>
      <c r="K34" s="48">
        <f>'[1]CUADRO 2A'!K34/K$51</f>
        <v>0</v>
      </c>
      <c r="L34" s="48">
        <f>'[1]CUADRO 2A'!L34/L$51</f>
        <v>0</v>
      </c>
      <c r="M34" s="48">
        <f>'[1]CUADRO 2A'!M34/M$51</f>
        <v>0</v>
      </c>
      <c r="N34" s="48">
        <f>'[1]CUADRO 2A'!N34/N$51</f>
        <v>0</v>
      </c>
      <c r="O34" s="48">
        <f>'[1]CUADRO 2A'!O34/O$51</f>
        <v>0</v>
      </c>
      <c r="P34" s="48">
        <f>'[1]CUADRO 2A'!P34/P$51</f>
        <v>0</v>
      </c>
      <c r="Q34" s="48">
        <f>'[1]CUADRO 2A'!Q34/Q$51</f>
        <v>0</v>
      </c>
      <c r="R34" s="48">
        <f>'[1]CUADRO 2A'!R34/R$51</f>
        <v>0</v>
      </c>
      <c r="S34" s="48">
        <f>'[1]CUADRO 2A'!S34/S$51</f>
        <v>0</v>
      </c>
      <c r="T34" s="48">
        <f>'[1]CUADRO 2A'!T34/T$51</f>
        <v>0</v>
      </c>
      <c r="U34" s="48">
        <f>'[1]CUADRO 2A'!U34/U$51</f>
        <v>0</v>
      </c>
      <c r="V34" s="48">
        <f>'[1]CUADRO 2A'!V34/V$51</f>
        <v>0</v>
      </c>
      <c r="W34" s="48">
        <f>'[1]CUADRO 2A'!W34/W$51</f>
        <v>0</v>
      </c>
      <c r="X34" s="48">
        <f>'[1]CUADRO 2A'!X34/X$51</f>
        <v>0</v>
      </c>
      <c r="Y34" s="48">
        <f>'[1]CUADRO 2A'!Y34/Y$51</f>
        <v>0</v>
      </c>
      <c r="Z34" s="48">
        <f>'[1]CUADRO 2A'!Z34/Z$51</f>
        <v>0</v>
      </c>
      <c r="AA34" s="48">
        <f>'[1]CUADRO 2A'!AA34/AA$51</f>
        <v>278480.5366137526</v>
      </c>
      <c r="AB34" s="48">
        <f>'[1]CUADRO 2A'!AB34/AB$51</f>
        <v>69268.090559083852</v>
      </c>
      <c r="AC34" s="48">
        <f>'[1]CUADRO 2A'!AC34/AC$51</f>
        <v>74476</v>
      </c>
    </row>
    <row r="35" spans="2:29" x14ac:dyDescent="0.2">
      <c r="B35" s="103" t="s">
        <v>126</v>
      </c>
      <c r="C35" s="48">
        <f>'[1]CUADRO 2A'!C35/C$51</f>
        <v>0</v>
      </c>
      <c r="D35" s="48">
        <f>'[1]CUADRO 2A'!D35/D$51</f>
        <v>0</v>
      </c>
      <c r="E35" s="48">
        <f>'[1]CUADRO 2A'!E35/E$51</f>
        <v>0</v>
      </c>
      <c r="F35" s="48">
        <f>'[1]CUADRO 2A'!F35/F$51</f>
        <v>0</v>
      </c>
      <c r="G35" s="48">
        <f>'[1]CUADRO 2A'!G35/G$51</f>
        <v>0</v>
      </c>
      <c r="H35" s="48">
        <f>'[1]CUADRO 2A'!H35/H$51</f>
        <v>0</v>
      </c>
      <c r="I35" s="48">
        <f>'[1]CUADRO 2A'!I35/I$51</f>
        <v>0</v>
      </c>
      <c r="J35" s="48">
        <f>'[1]CUADRO 2A'!J35/J$51</f>
        <v>0</v>
      </c>
      <c r="K35" s="48">
        <f>'[1]CUADRO 2A'!K35/K$51</f>
        <v>0</v>
      </c>
      <c r="L35" s="48">
        <f>'[1]CUADRO 2A'!L35/L$51</f>
        <v>0</v>
      </c>
      <c r="M35" s="48">
        <f>'[1]CUADRO 2A'!M35/M$51</f>
        <v>0</v>
      </c>
      <c r="N35" s="48">
        <f>'[1]CUADRO 2A'!N35/N$51</f>
        <v>0</v>
      </c>
      <c r="O35" s="48">
        <f>'[1]CUADRO 2A'!O35/O$51</f>
        <v>0</v>
      </c>
      <c r="P35" s="48">
        <f>'[1]CUADRO 2A'!P35/P$51</f>
        <v>0</v>
      </c>
      <c r="Q35" s="48">
        <f>'[1]CUADRO 2A'!Q35/Q$51</f>
        <v>0</v>
      </c>
      <c r="R35" s="48">
        <f>'[1]CUADRO 2A'!R35/R$51</f>
        <v>0</v>
      </c>
      <c r="S35" s="48">
        <f>'[1]CUADRO 2A'!S35/S$51</f>
        <v>0</v>
      </c>
      <c r="T35" s="48">
        <f>'[1]CUADRO 2A'!T35/T$51</f>
        <v>0</v>
      </c>
      <c r="U35" s="48">
        <f>'[1]CUADRO 2A'!U35/U$51</f>
        <v>0</v>
      </c>
      <c r="V35" s="48">
        <f>'[1]CUADRO 2A'!V35/V$51</f>
        <v>0</v>
      </c>
      <c r="W35" s="48">
        <f>'[1]CUADRO 2A'!W35/W$51</f>
        <v>0</v>
      </c>
      <c r="X35" s="48">
        <f>'[1]CUADRO 2A'!X35/X$51</f>
        <v>0</v>
      </c>
      <c r="Y35" s="48">
        <f>'[1]CUADRO 2A'!Y35/Y$51</f>
        <v>0</v>
      </c>
      <c r="Z35" s="48">
        <f>'[1]CUADRO 2A'!Z35/Z$51</f>
        <v>0</v>
      </c>
      <c r="AA35" s="48">
        <f>'[1]CUADRO 2A'!AA35/AA$51</f>
        <v>1371334.3698769498</v>
      </c>
      <c r="AB35" s="48">
        <f>'[1]CUADRO 2A'!AB35/AB$51</f>
        <v>1844398.3011115701</v>
      </c>
      <c r="AC35" s="48">
        <f>'[1]CUADRO 2A'!AC35/AC$51</f>
        <v>1299335</v>
      </c>
    </row>
    <row r="36" spans="2:29" x14ac:dyDescent="0.2">
      <c r="B36" s="103" t="s">
        <v>359</v>
      </c>
      <c r="C36" s="48">
        <f>'[1]CUADRO 2A'!C36/C$51</f>
        <v>0</v>
      </c>
      <c r="D36" s="48">
        <f>'[1]CUADRO 2A'!D36/D$51</f>
        <v>0</v>
      </c>
      <c r="E36" s="48">
        <f>'[1]CUADRO 2A'!E36/E$51</f>
        <v>0</v>
      </c>
      <c r="F36" s="48">
        <f>'[1]CUADRO 2A'!F36/F$51</f>
        <v>0</v>
      </c>
      <c r="G36" s="48">
        <f>'[1]CUADRO 2A'!G36/G$51</f>
        <v>0</v>
      </c>
      <c r="H36" s="48">
        <f>'[1]CUADRO 2A'!H36/H$51</f>
        <v>0</v>
      </c>
      <c r="I36" s="48">
        <f>'[1]CUADRO 2A'!I36/I$51</f>
        <v>0</v>
      </c>
      <c r="J36" s="48">
        <f>'[1]CUADRO 2A'!J36/J$51</f>
        <v>0</v>
      </c>
      <c r="K36" s="48">
        <f>'[1]CUADRO 2A'!K36/K$51</f>
        <v>0</v>
      </c>
      <c r="L36" s="48">
        <f>'[1]CUADRO 2A'!L36/L$51</f>
        <v>0</v>
      </c>
      <c r="M36" s="48">
        <f>'[1]CUADRO 2A'!M36/M$51</f>
        <v>0</v>
      </c>
      <c r="N36" s="48">
        <f>'[1]CUADRO 2A'!N36/N$51</f>
        <v>0</v>
      </c>
      <c r="O36" s="48">
        <f>'[1]CUADRO 2A'!O36/O$51</f>
        <v>0</v>
      </c>
      <c r="P36" s="48">
        <f>'[1]CUADRO 2A'!P36/P$51</f>
        <v>0</v>
      </c>
      <c r="Q36" s="48">
        <f>'[1]CUADRO 2A'!Q36/Q$51</f>
        <v>0</v>
      </c>
      <c r="R36" s="48">
        <f>'[1]CUADRO 2A'!R36/R$51</f>
        <v>0</v>
      </c>
      <c r="S36" s="48">
        <f>'[1]CUADRO 2A'!S36/S$51</f>
        <v>0</v>
      </c>
      <c r="T36" s="48">
        <f>'[1]CUADRO 2A'!T36/T$51</f>
        <v>0</v>
      </c>
      <c r="U36" s="48">
        <f>'[1]CUADRO 2A'!U36/U$51</f>
        <v>0</v>
      </c>
      <c r="V36" s="48">
        <f>'[1]CUADRO 2A'!V36/V$51</f>
        <v>0</v>
      </c>
      <c r="W36" s="48">
        <f>'[1]CUADRO 2A'!W36/W$51</f>
        <v>0</v>
      </c>
      <c r="X36" s="48">
        <f>'[1]CUADRO 2A'!X36/X$51</f>
        <v>0</v>
      </c>
      <c r="Y36" s="48">
        <f>'[1]CUADRO 2A'!Y36/Y$51</f>
        <v>0</v>
      </c>
      <c r="Z36" s="48">
        <f>'[1]CUADRO 2A'!Z36/Z$51</f>
        <v>0</v>
      </c>
      <c r="AA36" s="48">
        <f>'[1]CUADRO 2A'!AA36/AA$51</f>
        <v>0</v>
      </c>
      <c r="AB36" s="48">
        <f>'[1]CUADRO 2A'!AB36/AB$51</f>
        <v>673067.56899813283</v>
      </c>
      <c r="AC36" s="48">
        <f>'[1]CUADRO 2A'!AC36/AC$51</f>
        <v>0</v>
      </c>
    </row>
    <row r="37" spans="2:29" x14ac:dyDescent="0.2">
      <c r="B37" s="103" t="s">
        <v>367</v>
      </c>
      <c r="C37" s="48">
        <f>'[1]CUADRO 2A'!C37/C$51</f>
        <v>0</v>
      </c>
      <c r="D37" s="48">
        <f>'[1]CUADRO 2A'!D37/D$51</f>
        <v>0</v>
      </c>
      <c r="E37" s="48">
        <f>'[1]CUADRO 2A'!E37/E$51</f>
        <v>0</v>
      </c>
      <c r="F37" s="48">
        <f>'[1]CUADRO 2A'!F37/F$51</f>
        <v>0</v>
      </c>
      <c r="G37" s="48">
        <f>'[1]CUADRO 2A'!G37/G$51</f>
        <v>0</v>
      </c>
      <c r="H37" s="48">
        <f>'[1]CUADRO 2A'!H37/H$51</f>
        <v>0</v>
      </c>
      <c r="I37" s="48">
        <f>'[1]CUADRO 2A'!I37/I$51</f>
        <v>0</v>
      </c>
      <c r="J37" s="48">
        <f>'[1]CUADRO 2A'!J37/J$51</f>
        <v>0</v>
      </c>
      <c r="K37" s="48">
        <f>'[1]CUADRO 2A'!K37/K$51</f>
        <v>0</v>
      </c>
      <c r="L37" s="48">
        <f>'[1]CUADRO 2A'!L37/L$51</f>
        <v>0</v>
      </c>
      <c r="M37" s="48">
        <f>'[1]CUADRO 2A'!M37/M$51</f>
        <v>0</v>
      </c>
      <c r="N37" s="48">
        <f>'[1]CUADRO 2A'!N37/N$51</f>
        <v>0</v>
      </c>
      <c r="O37" s="48">
        <f>'[1]CUADRO 2A'!O37/O$51</f>
        <v>0</v>
      </c>
      <c r="P37" s="48">
        <f>'[1]CUADRO 2A'!P37/P$51</f>
        <v>0</v>
      </c>
      <c r="Q37" s="48">
        <f>'[1]CUADRO 2A'!Q37/Q$51</f>
        <v>0</v>
      </c>
      <c r="R37" s="48">
        <f>'[1]CUADRO 2A'!R37/R$51</f>
        <v>0</v>
      </c>
      <c r="S37" s="48">
        <f>'[1]CUADRO 2A'!S37/S$51</f>
        <v>0</v>
      </c>
      <c r="T37" s="48">
        <f>'[1]CUADRO 2A'!T37/T$51</f>
        <v>0</v>
      </c>
      <c r="U37" s="48">
        <f>'[1]CUADRO 2A'!U37/U$51</f>
        <v>0</v>
      </c>
      <c r="V37" s="48">
        <f>'[1]CUADRO 2A'!V37/V$51</f>
        <v>0</v>
      </c>
      <c r="W37" s="48">
        <f>'[1]CUADRO 2A'!W37/W$51</f>
        <v>0</v>
      </c>
      <c r="X37" s="48">
        <f>'[1]CUADRO 2A'!X37/X$51</f>
        <v>0</v>
      </c>
      <c r="Y37" s="48">
        <f>'[1]CUADRO 2A'!Y37/Y$51</f>
        <v>0</v>
      </c>
      <c r="Z37" s="48">
        <f>'[1]CUADRO 2A'!Z37/Z$51</f>
        <v>0</v>
      </c>
      <c r="AA37" s="48">
        <f>'[1]CUADRO 2A'!AA37/AA$51</f>
        <v>0</v>
      </c>
      <c r="AB37" s="48">
        <f>'[1]CUADRO 2A'!AB37/AB$51</f>
        <v>0</v>
      </c>
      <c r="AC37" s="48">
        <f>'[1]CUADRO 2A'!AC37/AC$51</f>
        <v>869000</v>
      </c>
    </row>
    <row r="38" spans="2:29" x14ac:dyDescent="0.2">
      <c r="B38" s="104" t="s">
        <v>127</v>
      </c>
      <c r="C38" s="50">
        <f>'[1]CUADRO 2A'!C38/C$51</f>
        <v>2392254.4650389599</v>
      </c>
      <c r="D38" s="50">
        <f>'[1]CUADRO 2A'!D38/D$51</f>
        <v>2453190.4209408341</v>
      </c>
      <c r="E38" s="50">
        <f>'[1]CUADRO 2A'!E38/E$51</f>
        <v>1805430.4466543773</v>
      </c>
      <c r="F38" s="50">
        <f>'[1]CUADRO 2A'!F38/F$51</f>
        <v>498293.76195259753</v>
      </c>
      <c r="G38" s="50">
        <f>'[1]CUADRO 2A'!G38/G$51</f>
        <v>565383.01918807428</v>
      </c>
      <c r="H38" s="50">
        <f>'[1]CUADRO 2A'!H38/H$51</f>
        <v>580551.93651218014</v>
      </c>
      <c r="I38" s="50">
        <f>'[1]CUADRO 2A'!I38/I$51</f>
        <v>551538.10313743562</v>
      </c>
      <c r="J38" s="50">
        <f>'[1]CUADRO 2A'!J38/J$51</f>
        <v>550402.6584928775</v>
      </c>
      <c r="K38" s="50">
        <f>'[1]CUADRO 2A'!K38/K$51</f>
        <v>553627.06312041613</v>
      </c>
      <c r="L38" s="50">
        <f>'[1]CUADRO 2A'!L38/L$51</f>
        <v>848319.37050084106</v>
      </c>
      <c r="M38" s="50">
        <f>'[1]CUADRO 2A'!M38/M$51</f>
        <v>1087304.532854161</v>
      </c>
      <c r="N38" s="50">
        <f>'[1]CUADRO 2A'!N38/N$51</f>
        <v>894597.99785809149</v>
      </c>
      <c r="O38" s="50">
        <f>'[1]CUADRO 2A'!O38/O$51</f>
        <v>1163199.5463694867</v>
      </c>
      <c r="P38" s="50">
        <f>'[1]CUADRO 2A'!P38/P$51</f>
        <v>1024368.5356032694</v>
      </c>
      <c r="Q38" s="50">
        <f>'[1]CUADRO 2A'!Q38/Q$51</f>
        <v>1066372.2492283508</v>
      </c>
      <c r="R38" s="50">
        <f>'[1]CUADRO 2A'!R38/R$51</f>
        <v>1642789.6208524981</v>
      </c>
      <c r="S38" s="50">
        <f>'[1]CUADRO 2A'!S38/S$51</f>
        <v>867654.27930021775</v>
      </c>
      <c r="T38" s="50">
        <f>'[1]CUADRO 2A'!T38/T$51</f>
        <v>1123038.0316243281</v>
      </c>
      <c r="U38" s="50">
        <f>'[1]CUADRO 2A'!U38/U$51</f>
        <v>1162027.5584936377</v>
      </c>
      <c r="V38" s="50">
        <f>'[1]CUADRO 2A'!V38/V$51</f>
        <v>2009110.4430705493</v>
      </c>
      <c r="W38" s="50">
        <f>'[1]CUADRO 2A'!W38/W$51</f>
        <v>975025.62732190324</v>
      </c>
      <c r="X38" s="50">
        <f>'[1]CUADRO 2A'!X38/X$51</f>
        <v>1985423.3967391532</v>
      </c>
      <c r="Y38" s="50">
        <f>'[1]CUADRO 2A'!Y38/Y$51</f>
        <v>1863121.0313726282</v>
      </c>
      <c r="Z38" s="50">
        <f>'[1]CUADRO 2A'!Z38/Z$51</f>
        <v>1672012.9053896049</v>
      </c>
      <c r="AA38" s="50">
        <f>'[1]CUADRO 2A'!AA38/AA$51</f>
        <v>1668992.4597274638</v>
      </c>
      <c r="AB38" s="50">
        <f>'[1]CUADRO 2A'!AB38/AB$51</f>
        <v>1313318.8708295338</v>
      </c>
      <c r="AC38" s="50">
        <f>'[1]CUADRO 2A'!AC38/AC$51</f>
        <v>1356064</v>
      </c>
    </row>
    <row r="39" spans="2:29" x14ac:dyDescent="0.2">
      <c r="B39" s="105" t="s">
        <v>128</v>
      </c>
      <c r="C39" s="48">
        <f>'[1]CUADRO 2A'!C39/C$51</f>
        <v>0</v>
      </c>
      <c r="D39" s="48">
        <f>'[1]CUADRO 2A'!D39/D$51</f>
        <v>0</v>
      </c>
      <c r="E39" s="48">
        <f>'[1]CUADRO 2A'!E39/E$51</f>
        <v>0</v>
      </c>
      <c r="F39" s="48">
        <f>'[1]CUADRO 2A'!F39/F$51</f>
        <v>0</v>
      </c>
      <c r="G39" s="48">
        <f>'[1]CUADRO 2A'!G39/G$51</f>
        <v>0</v>
      </c>
      <c r="H39" s="48">
        <f>'[1]CUADRO 2A'!H39/H$51</f>
        <v>0</v>
      </c>
      <c r="I39" s="48">
        <f>'[1]CUADRO 2A'!I39/I$51</f>
        <v>0</v>
      </c>
      <c r="J39" s="48">
        <f>'[1]CUADRO 2A'!J39/J$51</f>
        <v>0</v>
      </c>
      <c r="K39" s="48">
        <f>'[1]CUADRO 2A'!K39/K$51</f>
        <v>0</v>
      </c>
      <c r="L39" s="48">
        <f>'[1]CUADRO 2A'!L39/L$51</f>
        <v>0</v>
      </c>
      <c r="M39" s="48">
        <f>'[1]CUADRO 2A'!M39/M$51</f>
        <v>0</v>
      </c>
      <c r="N39" s="48">
        <f>'[1]CUADRO 2A'!N39/N$51</f>
        <v>0</v>
      </c>
      <c r="O39" s="48">
        <f>'[1]CUADRO 2A'!O39/O$51</f>
        <v>0</v>
      </c>
      <c r="P39" s="48">
        <f>'[1]CUADRO 2A'!P39/P$51</f>
        <v>0</v>
      </c>
      <c r="Q39" s="48">
        <f>'[1]CUADRO 2A'!Q39/Q$51</f>
        <v>0</v>
      </c>
      <c r="R39" s="48">
        <f>'[1]CUADRO 2A'!R39/R$51</f>
        <v>0</v>
      </c>
      <c r="S39" s="48">
        <f>'[1]CUADRO 2A'!S39/S$51</f>
        <v>0</v>
      </c>
      <c r="T39" s="48">
        <f>'[1]CUADRO 2A'!T39/T$51</f>
        <v>0</v>
      </c>
      <c r="U39" s="48">
        <f>'[1]CUADRO 2A'!U39/U$51</f>
        <v>0</v>
      </c>
      <c r="V39" s="48">
        <f>'[1]CUADRO 2A'!V39/V$51</f>
        <v>1981077.8828306969</v>
      </c>
      <c r="W39" s="48">
        <f>'[1]CUADRO 2A'!W39/W$51</f>
        <v>0</v>
      </c>
      <c r="X39" s="48">
        <f>'[1]CUADRO 2A'!X39/X$51</f>
        <v>0</v>
      </c>
      <c r="Y39" s="48">
        <f>'[1]CUADRO 2A'!Y39/Y$51</f>
        <v>1851150.8406789934</v>
      </c>
      <c r="Z39" s="48">
        <f>'[1]CUADRO 2A'!Z39/Z$51</f>
        <v>0</v>
      </c>
      <c r="AA39" s="48">
        <f>'[1]CUADRO 2A'!AA39/AA$51</f>
        <v>0</v>
      </c>
      <c r="AB39" s="48">
        <f>'[1]CUADRO 2A'!AB39/AB$51</f>
        <v>0</v>
      </c>
      <c r="AC39" s="48">
        <f>'[1]CUADRO 2A'!AC39/AC$51</f>
        <v>0</v>
      </c>
    </row>
    <row r="40" spans="2:29" x14ac:dyDescent="0.2">
      <c r="B40" s="105" t="s">
        <v>129</v>
      </c>
      <c r="C40" s="48">
        <f>'[1]CUADRO 2A'!C40/C$51</f>
        <v>2392254.4650389599</v>
      </c>
      <c r="D40" s="48">
        <f>'[1]CUADRO 2A'!D40/D$51</f>
        <v>2453190.4209408341</v>
      </c>
      <c r="E40" s="48">
        <f>'[1]CUADRO 2A'!E40/E$51</f>
        <v>1805430.4466543773</v>
      </c>
      <c r="F40" s="48">
        <f>'[1]CUADRO 2A'!F40/F$51</f>
        <v>89601.174904493222</v>
      </c>
      <c r="G40" s="48">
        <f>'[1]CUADRO 2A'!G40/G$51</f>
        <v>163226.3130486744</v>
      </c>
      <c r="H40" s="48">
        <f>'[1]CUADRO 2A'!H40/H$51</f>
        <v>165189.24267599228</v>
      </c>
      <c r="I40" s="48">
        <f>'[1]CUADRO 2A'!I40/I$51</f>
        <v>10956.896495908599</v>
      </c>
      <c r="J40" s="48">
        <f>'[1]CUADRO 2A'!J40/J$51</f>
        <v>0</v>
      </c>
      <c r="K40" s="48">
        <f>'[1]CUADRO 2A'!K40/K$51</f>
        <v>0</v>
      </c>
      <c r="L40" s="48">
        <f>'[1]CUADRO 2A'!L40/L$51</f>
        <v>0</v>
      </c>
      <c r="M40" s="48">
        <f>'[1]CUADRO 2A'!M40/M$51</f>
        <v>0</v>
      </c>
      <c r="N40" s="48">
        <f>'[1]CUADRO 2A'!N40/N$51</f>
        <v>0</v>
      </c>
      <c r="O40" s="48">
        <f>'[1]CUADRO 2A'!O40/O$51</f>
        <v>1163199.5463694867</v>
      </c>
      <c r="P40" s="48">
        <f>'[1]CUADRO 2A'!P40/P$51</f>
        <v>1024368.5356032694</v>
      </c>
      <c r="Q40" s="48">
        <f>'[1]CUADRO 2A'!Q40/Q$51</f>
        <v>1066372.2492283508</v>
      </c>
      <c r="R40" s="48">
        <f>'[1]CUADRO 2A'!R40/R$51</f>
        <v>1642789.6208524981</v>
      </c>
      <c r="S40" s="48">
        <f>'[1]CUADRO 2A'!S40/S$51</f>
        <v>867654.27930021775</v>
      </c>
      <c r="T40" s="48">
        <f>'[1]CUADRO 2A'!T40/T$51</f>
        <v>1123038.0316243281</v>
      </c>
      <c r="U40" s="48">
        <f>'[1]CUADRO 2A'!U40/U$51</f>
        <v>1162027.5584936377</v>
      </c>
      <c r="V40" s="48">
        <f>'[1]CUADRO 2A'!V40/V$51</f>
        <v>0</v>
      </c>
      <c r="W40" s="48">
        <f>'[1]CUADRO 2A'!W40/W$51</f>
        <v>958794.13693865202</v>
      </c>
      <c r="X40" s="48">
        <f>'[1]CUADRO 2A'!X40/X$51</f>
        <v>1940010.906969049</v>
      </c>
      <c r="Y40" s="48">
        <f>'[1]CUADRO 2A'!Y40/Y$51</f>
        <v>0</v>
      </c>
      <c r="Z40" s="48">
        <f>'[1]CUADRO 2A'!Z40/Z$51</f>
        <v>1672012.9053896049</v>
      </c>
      <c r="AA40" s="48">
        <f>'[1]CUADRO 2A'!AA40/AA$51</f>
        <v>1668992.4597274638</v>
      </c>
      <c r="AB40" s="48">
        <f>'[1]CUADRO 2A'!AB40/AB$51</f>
        <v>1313318.8708295338</v>
      </c>
      <c r="AC40" s="48">
        <f>'[1]CUADRO 2A'!AC40/AC$51</f>
        <v>1356064</v>
      </c>
    </row>
    <row r="41" spans="2:29" x14ac:dyDescent="0.2">
      <c r="B41" s="105" t="s">
        <v>130</v>
      </c>
      <c r="C41" s="48">
        <f>'[1]CUADRO 2A'!C41/C$51</f>
        <v>0</v>
      </c>
      <c r="D41" s="48">
        <f>'[1]CUADRO 2A'!D41/D$51</f>
        <v>0</v>
      </c>
      <c r="E41" s="48">
        <f>'[1]CUADRO 2A'!E41/E$51</f>
        <v>0</v>
      </c>
      <c r="F41" s="48">
        <f>'[1]CUADRO 2A'!F41/F$51</f>
        <v>408692.58704810427</v>
      </c>
      <c r="G41" s="48">
        <f>'[1]CUADRO 2A'!G41/G$51</f>
        <v>402156.70613939996</v>
      </c>
      <c r="H41" s="48">
        <f>'[1]CUADRO 2A'!H41/H$51</f>
        <v>415362.69383618789</v>
      </c>
      <c r="I41" s="48">
        <f>'[1]CUADRO 2A'!I41/I$51</f>
        <v>540581.20664152701</v>
      </c>
      <c r="J41" s="48">
        <f>'[1]CUADRO 2A'!J41/J$51</f>
        <v>550402.6584928775</v>
      </c>
      <c r="K41" s="48">
        <f>'[1]CUADRO 2A'!K41/K$51</f>
        <v>553627.06312041613</v>
      </c>
      <c r="L41" s="48">
        <f>'[1]CUADRO 2A'!L41/L$51</f>
        <v>848319.37050084106</v>
      </c>
      <c r="M41" s="48">
        <f>'[1]CUADRO 2A'!M41/M$51</f>
        <v>1087304.532854161</v>
      </c>
      <c r="N41" s="48">
        <f>'[1]CUADRO 2A'!N41/N$51</f>
        <v>894597.99785809149</v>
      </c>
      <c r="O41" s="48">
        <f>'[1]CUADRO 2A'!O41/O$51</f>
        <v>0</v>
      </c>
      <c r="P41" s="48">
        <f>'[1]CUADRO 2A'!P41/P$51</f>
        <v>0</v>
      </c>
      <c r="Q41" s="48">
        <f>'[1]CUADRO 2A'!Q41/Q$51</f>
        <v>0</v>
      </c>
      <c r="R41" s="48">
        <f>'[1]CUADRO 2A'!R41/R$51</f>
        <v>0</v>
      </c>
      <c r="S41" s="48">
        <f>'[1]CUADRO 2A'!S41/S$51</f>
        <v>0</v>
      </c>
      <c r="T41" s="48">
        <f>'[1]CUADRO 2A'!T41/T$51</f>
        <v>0</v>
      </c>
      <c r="U41" s="48">
        <f>'[1]CUADRO 2A'!U41/U$51</f>
        <v>0</v>
      </c>
      <c r="V41" s="48">
        <f>'[1]CUADRO 2A'!V41/V$51</f>
        <v>0</v>
      </c>
      <c r="W41" s="48">
        <f>'[1]CUADRO 2A'!W41/W$51</f>
        <v>0</v>
      </c>
      <c r="X41" s="48">
        <f>'[1]CUADRO 2A'!X41/X$51</f>
        <v>0</v>
      </c>
      <c r="Y41" s="48">
        <f>'[1]CUADRO 2A'!Y41/Y$51</f>
        <v>0</v>
      </c>
      <c r="Z41" s="48">
        <f>'[1]CUADRO 2A'!Z41/Z$51</f>
        <v>0</v>
      </c>
      <c r="AA41" s="48">
        <f>'[1]CUADRO 2A'!AA41/AA$51</f>
        <v>0</v>
      </c>
      <c r="AB41" s="48">
        <f>'[1]CUADRO 2A'!AB41/AB$51</f>
        <v>0</v>
      </c>
      <c r="AC41" s="48">
        <f>'[1]CUADRO 2A'!AC41/AC$51</f>
        <v>0</v>
      </c>
    </row>
    <row r="42" spans="2:29" x14ac:dyDescent="0.2">
      <c r="B42" s="105" t="s">
        <v>131</v>
      </c>
      <c r="C42" s="48">
        <f>'[1]CUADRO 2A'!C42/C$51</f>
        <v>0</v>
      </c>
      <c r="D42" s="48">
        <f>'[1]CUADRO 2A'!D42/D$51</f>
        <v>0</v>
      </c>
      <c r="E42" s="48">
        <f>'[1]CUADRO 2A'!E42/E$51</f>
        <v>0</v>
      </c>
      <c r="F42" s="48">
        <f>'[1]CUADRO 2A'!F42/F$51</f>
        <v>0</v>
      </c>
      <c r="G42" s="48">
        <f>'[1]CUADRO 2A'!G42/G$51</f>
        <v>0</v>
      </c>
      <c r="H42" s="48">
        <f>'[1]CUADRO 2A'!H42/H$51</f>
        <v>0</v>
      </c>
      <c r="I42" s="48">
        <f>'[1]CUADRO 2A'!I42/I$51</f>
        <v>0</v>
      </c>
      <c r="J42" s="48">
        <f>'[1]CUADRO 2A'!J42/J$51</f>
        <v>0</v>
      </c>
      <c r="K42" s="48">
        <f>'[1]CUADRO 2A'!K42/K$51</f>
        <v>0</v>
      </c>
      <c r="L42" s="48">
        <f>'[1]CUADRO 2A'!L42/L$51</f>
        <v>0</v>
      </c>
      <c r="M42" s="48">
        <f>'[1]CUADRO 2A'!M42/M$51</f>
        <v>0</v>
      </c>
      <c r="N42" s="48">
        <f>'[1]CUADRO 2A'!N42/N$51</f>
        <v>0</v>
      </c>
      <c r="O42" s="48">
        <f>'[1]CUADRO 2A'!O42/O$51</f>
        <v>0</v>
      </c>
      <c r="P42" s="48">
        <f>'[1]CUADRO 2A'!P42/P$51</f>
        <v>0</v>
      </c>
      <c r="Q42" s="48">
        <f>'[1]CUADRO 2A'!Q42/Q$51</f>
        <v>0</v>
      </c>
      <c r="R42" s="48">
        <f>'[1]CUADRO 2A'!R42/R$51</f>
        <v>0</v>
      </c>
      <c r="S42" s="48">
        <f>'[1]CUADRO 2A'!S42/S$51</f>
        <v>0</v>
      </c>
      <c r="T42" s="48">
        <f>'[1]CUADRO 2A'!T42/T$51</f>
        <v>0</v>
      </c>
      <c r="U42" s="48">
        <f>'[1]CUADRO 2A'!U42/U$51</f>
        <v>0</v>
      </c>
      <c r="V42" s="48">
        <f>'[1]CUADRO 2A'!V42/V$51</f>
        <v>3425.3977594484832</v>
      </c>
      <c r="W42" s="48">
        <f>'[1]CUADRO 2A'!W42/W$51</f>
        <v>0</v>
      </c>
      <c r="X42" s="48">
        <f>'[1]CUADRO 2A'!X42/X$51</f>
        <v>0</v>
      </c>
      <c r="Y42" s="48">
        <f>'[1]CUADRO 2A'!Y42/Y$51</f>
        <v>11970.190693634784</v>
      </c>
      <c r="Z42" s="48">
        <f>'[1]CUADRO 2A'!Z42/Z$51</f>
        <v>0</v>
      </c>
      <c r="AA42" s="48">
        <f>'[1]CUADRO 2A'!AA42/AA$51</f>
        <v>0</v>
      </c>
      <c r="AB42" s="48">
        <f>'[1]CUADRO 2A'!AB42/AB$51</f>
        <v>0</v>
      </c>
      <c r="AC42" s="48">
        <f>'[1]CUADRO 2A'!AC42/AC$51</f>
        <v>0</v>
      </c>
    </row>
    <row r="43" spans="2:29" x14ac:dyDescent="0.2">
      <c r="B43" s="105" t="s">
        <v>132</v>
      </c>
      <c r="C43" s="48">
        <f>'[1]CUADRO 2A'!C43/C$51</f>
        <v>0</v>
      </c>
      <c r="D43" s="48">
        <f>'[1]CUADRO 2A'!D43/D$51</f>
        <v>0</v>
      </c>
      <c r="E43" s="48">
        <f>'[1]CUADRO 2A'!E43/E$51</f>
        <v>0</v>
      </c>
      <c r="F43" s="48">
        <f>'[1]CUADRO 2A'!F43/F$51</f>
        <v>0</v>
      </c>
      <c r="G43" s="48">
        <f>'[1]CUADRO 2A'!G43/G$51</f>
        <v>0</v>
      </c>
      <c r="H43" s="48">
        <f>'[1]CUADRO 2A'!H43/H$51</f>
        <v>0</v>
      </c>
      <c r="I43" s="48">
        <f>'[1]CUADRO 2A'!I43/I$51</f>
        <v>0</v>
      </c>
      <c r="J43" s="48">
        <f>'[1]CUADRO 2A'!J43/J$51</f>
        <v>0</v>
      </c>
      <c r="K43" s="48">
        <f>'[1]CUADRO 2A'!K43/K$51</f>
        <v>0</v>
      </c>
      <c r="L43" s="48">
        <f>'[1]CUADRO 2A'!L43/L$51</f>
        <v>0</v>
      </c>
      <c r="M43" s="48">
        <f>'[1]CUADRO 2A'!M43/M$51</f>
        <v>0</v>
      </c>
      <c r="N43" s="48">
        <f>'[1]CUADRO 2A'!N43/N$51</f>
        <v>0</v>
      </c>
      <c r="O43" s="48">
        <f>'[1]CUADRO 2A'!O43/O$51</f>
        <v>0</v>
      </c>
      <c r="P43" s="48">
        <f>'[1]CUADRO 2A'!P43/P$51</f>
        <v>0</v>
      </c>
      <c r="Q43" s="48">
        <f>'[1]CUADRO 2A'!Q43/Q$51</f>
        <v>0</v>
      </c>
      <c r="R43" s="48">
        <f>'[1]CUADRO 2A'!R43/R$51</f>
        <v>0</v>
      </c>
      <c r="S43" s="48">
        <f>'[1]CUADRO 2A'!S43/S$51</f>
        <v>0</v>
      </c>
      <c r="T43" s="48">
        <f>'[1]CUADRO 2A'!T43/T$51</f>
        <v>0</v>
      </c>
      <c r="U43" s="48">
        <f>'[1]CUADRO 2A'!U43/U$51</f>
        <v>0</v>
      </c>
      <c r="V43" s="48">
        <f>'[1]CUADRO 2A'!V43/V$51</f>
        <v>24607.162480404091</v>
      </c>
      <c r="W43" s="48">
        <f>'[1]CUADRO 2A'!W43/W$51</f>
        <v>16231.490383251261</v>
      </c>
      <c r="X43" s="48">
        <f>'[1]CUADRO 2A'!X43/X$51</f>
        <v>45412.48977010409</v>
      </c>
      <c r="Y43" s="48">
        <f>'[1]CUADRO 2A'!Y43/Y$51</f>
        <v>0</v>
      </c>
      <c r="Z43" s="48">
        <f>'[1]CUADRO 2A'!Z43/Z$51</f>
        <v>0</v>
      </c>
      <c r="AA43" s="48">
        <f>'[1]CUADRO 2A'!AA43/AA$51</f>
        <v>0</v>
      </c>
      <c r="AB43" s="48">
        <f>'[1]CUADRO 2A'!AB43/AB$51</f>
        <v>0</v>
      </c>
      <c r="AC43" s="48">
        <f>'[1]CUADRO 2A'!AC43/AC$51</f>
        <v>0</v>
      </c>
    </row>
    <row r="44" spans="2:29" x14ac:dyDescent="0.2">
      <c r="B44" s="109" t="s">
        <v>328</v>
      </c>
      <c r="C44" s="46">
        <f>'[1]CUADRO 2A'!C44/C$51</f>
        <v>71342821.234398797</v>
      </c>
      <c r="D44" s="46">
        <f>'[1]CUADRO 2A'!D44/D$51</f>
        <v>86097565.420023993</v>
      </c>
      <c r="E44" s="46">
        <f>'[1]CUADRO 2A'!E44/E$51</f>
        <v>91831104.33920455</v>
      </c>
      <c r="F44" s="46">
        <f>'[1]CUADRO 2A'!F44/F$51</f>
        <v>94400610.941413537</v>
      </c>
      <c r="G44" s="46">
        <f>'[1]CUADRO 2A'!G44/G$51</f>
        <v>103222068.41339447</v>
      </c>
      <c r="H44" s="46">
        <f>'[1]CUADRO 2A'!H44/H$51</f>
        <v>104351801.6005746</v>
      </c>
      <c r="I44" s="46">
        <f>'[1]CUADRO 2A'!I44/I$51</f>
        <v>118626683.99090607</v>
      </c>
      <c r="J44" s="46">
        <f>'[1]CUADRO 2A'!J44/J$51</f>
        <v>131031754.67559434</v>
      </c>
      <c r="K44" s="46">
        <f>'[1]CUADRO 2A'!K44/K$51</f>
        <v>149011307.63182124</v>
      </c>
      <c r="L44" s="46">
        <f>'[1]CUADRO 2A'!L44/L$51</f>
        <v>166439185.99999359</v>
      </c>
      <c r="M44" s="46">
        <f>'[1]CUADRO 2A'!M44/M$51</f>
        <v>152180650.93876258</v>
      </c>
      <c r="N44" s="46">
        <f>'[1]CUADRO 2A'!N44/N$51</f>
        <v>154862717.63676643</v>
      </c>
      <c r="O44" s="46">
        <f>'[1]CUADRO 2A'!O44/O$51</f>
        <v>180129475.39935902</v>
      </c>
      <c r="P44" s="46">
        <f>'[1]CUADRO 2A'!P44/P$51</f>
        <v>201554624.80652818</v>
      </c>
      <c r="Q44" s="46">
        <f>'[1]CUADRO 2A'!Q44/Q$51</f>
        <v>197803836.96750426</v>
      </c>
      <c r="R44" s="46">
        <f>'[1]CUADRO 2A'!R44/R$51</f>
        <v>197219474.47168657</v>
      </c>
      <c r="S44" s="46">
        <f>'[1]CUADRO 2A'!S44/S$51</f>
        <v>197557605.65045816</v>
      </c>
      <c r="T44" s="46">
        <f>'[1]CUADRO 2A'!T44/T$51</f>
        <v>202798246.01326215</v>
      </c>
      <c r="U44" s="46">
        <f>'[1]CUADRO 2A'!U44/U$51</f>
        <v>216912284.62967539</v>
      </c>
      <c r="V44" s="46">
        <f>'[1]CUADRO 2A'!V44/V$51</f>
        <v>218204201.79104662</v>
      </c>
      <c r="W44" s="46">
        <f>'[1]CUADRO 2A'!W44/W$51</f>
        <v>201995477.39525047</v>
      </c>
      <c r="X44" s="46">
        <f>'[1]CUADRO 2A'!X44/X$51</f>
        <v>213994487.69123667</v>
      </c>
      <c r="Y44" s="46">
        <f>'[1]CUADRO 2A'!Y44/Y$51</f>
        <v>212956425.88626245</v>
      </c>
      <c r="Z44" s="46">
        <f>'[1]CUADRO 2A'!Z44/Z$51</f>
        <v>314368025.17567456</v>
      </c>
      <c r="AA44" s="46">
        <f>'[1]CUADRO 2A'!AA44/AA$51</f>
        <v>313325384.34994298</v>
      </c>
      <c r="AB44" s="46">
        <f>'[1]CUADRO 2A'!AB44/AB$51</f>
        <v>315801465.23755389</v>
      </c>
      <c r="AC44" s="46">
        <f>'[1]CUADRO 2A'!AC44/AC$51</f>
        <v>322818688.51611203</v>
      </c>
    </row>
    <row r="45" spans="2:29" s="44" customFormat="1" x14ac:dyDescent="0.2">
      <c r="B45" s="117" t="s">
        <v>376</v>
      </c>
      <c r="C45" s="118"/>
      <c r="D45" s="119">
        <f>(D44/C44)-100%</f>
        <v>0.20681470020856163</v>
      </c>
      <c r="E45" s="119">
        <f>(E44/D44)-100%</f>
        <v>6.6593508088291342E-2</v>
      </c>
      <c r="F45" s="119">
        <f t="shared" ref="F45:AC45" si="0">(F44/E44)-100%</f>
        <v>2.7980787345404989E-2</v>
      </c>
      <c r="G45" s="119">
        <f t="shared" si="0"/>
        <v>9.3447037937663957E-2</v>
      </c>
      <c r="H45" s="119">
        <f t="shared" si="0"/>
        <v>1.0944686582482044E-2</v>
      </c>
      <c r="I45" s="119">
        <f t="shared" si="0"/>
        <v>0.13679574450445209</v>
      </c>
      <c r="J45" s="119">
        <f t="shared" si="0"/>
        <v>0.10457234635033075</v>
      </c>
      <c r="K45" s="119">
        <f t="shared" si="0"/>
        <v>0.1372152345875266</v>
      </c>
      <c r="L45" s="119">
        <f t="shared" si="0"/>
        <v>0.116956750767085</v>
      </c>
      <c r="M45" s="119">
        <f t="shared" si="0"/>
        <v>-8.5668137437487579E-2</v>
      </c>
      <c r="N45" s="119">
        <f t="shared" si="0"/>
        <v>1.7624229371203892E-2</v>
      </c>
      <c r="O45" s="119">
        <f t="shared" si="0"/>
        <v>0.16315584634034552</v>
      </c>
      <c r="P45" s="119">
        <f t="shared" si="0"/>
        <v>0.11894305115622084</v>
      </c>
      <c r="Q45" s="119">
        <f t="shared" si="0"/>
        <v>-1.8609286899887723E-2</v>
      </c>
      <c r="R45" s="119">
        <f t="shared" si="0"/>
        <v>-2.954252580619543E-3</v>
      </c>
      <c r="S45" s="119">
        <f>(S44/R44)-100%</f>
        <v>1.7144918354405903E-3</v>
      </c>
      <c r="T45" s="119">
        <f t="shared" si="0"/>
        <v>2.65271506280369E-2</v>
      </c>
      <c r="U45" s="119">
        <f t="shared" si="0"/>
        <v>6.959645309501461E-2</v>
      </c>
      <c r="V45" s="119">
        <f t="shared" si="0"/>
        <v>5.9559428069131393E-3</v>
      </c>
      <c r="W45" s="119">
        <f t="shared" si="0"/>
        <v>-7.4282366071564909E-2</v>
      </c>
      <c r="X45" s="119">
        <f t="shared" si="0"/>
        <v>5.9402371036790136E-2</v>
      </c>
      <c r="Y45" s="119">
        <f t="shared" si="0"/>
        <v>-4.8508810491978416E-3</v>
      </c>
      <c r="Z45" s="119">
        <f t="shared" si="0"/>
        <v>0.47620821427372606</v>
      </c>
      <c r="AA45" s="119">
        <f t="shared" si="0"/>
        <v>-3.3166249180365259E-3</v>
      </c>
      <c r="AB45" s="119">
        <f t="shared" si="0"/>
        <v>7.9025862929940072E-3</v>
      </c>
      <c r="AC45" s="119">
        <f t="shared" si="0"/>
        <v>2.2220363269307875E-2</v>
      </c>
    </row>
    <row r="46" spans="2:29" x14ac:dyDescent="0.2">
      <c r="B46" s="3" t="str">
        <f>'[1]CUADRO 2A'!B46</f>
        <v>Fuente: Dirección General de Presupuesto Público Nacional. Ejecución del Presupuesto General de la Nación.</v>
      </c>
    </row>
    <row r="47" spans="2:29" x14ac:dyDescent="0.2">
      <c r="B47" s="3" t="str">
        <f>'[1]CUADRO 2A'!B47</f>
        <v>Nota 1/: En ingresos del presupuesto nacional 2005 no incluye ingresos por $1,486 mm de la Ley de Financiamiento que el Congreso de la República no aprobó.</v>
      </c>
    </row>
    <row r="48" spans="2:29" x14ac:dyDescent="0.2">
      <c r="B48" s="3" t="str">
        <f>'[1]CUADRO 2A'!B48</f>
        <v>Nota 2/: En ingresos del presupuesto nacional 2013 Incluye sustitución de ingresos CREE contenidos en los Decretos 850 y 939 de 2013. Los cuales no fueron modificados en ingresos estapúblicos.</v>
      </c>
    </row>
    <row r="49" spans="2:29" x14ac:dyDescent="0.2">
      <c r="B49" s="3" t="str">
        <f>'[1]CUADRO 2A'!B49</f>
        <v>Nota 3/: Información a marzo de 2026.</v>
      </c>
    </row>
    <row r="50" spans="2:29" x14ac:dyDescent="0.2">
      <c r="B50" s="3" t="str">
        <f>'[1]CUADRO 2A'!B50</f>
        <v>Nota 4/: El Impuesto Sobre las Ventas incluye el IVA Interno y Externo.</v>
      </c>
    </row>
    <row r="51" spans="2:29" hidden="1" x14ac:dyDescent="0.2">
      <c r="B51" s="3" t="e">
        <f>'[2]CUADRO 2A'!B48</f>
        <v>#REF!</v>
      </c>
      <c r="C51" s="76">
        <f>'CUADRO 1B'!C27</f>
        <v>0.27543966771915668</v>
      </c>
      <c r="D51" s="76">
        <f>'CUADRO 1B'!D27</f>
        <v>0.29650613086979072</v>
      </c>
      <c r="E51" s="76">
        <f>'CUADRO 1B'!E27</f>
        <v>0.31723736633629757</v>
      </c>
      <c r="F51" s="76">
        <f>'CUADRO 1B'!F27</f>
        <v>0.33783039153521249</v>
      </c>
      <c r="G51" s="76">
        <f>'CUADRO 1B'!G27</f>
        <v>0.35640087013821359</v>
      </c>
      <c r="H51" s="76">
        <f>'CUADRO 1B'!H27</f>
        <v>0.37370472192964294</v>
      </c>
      <c r="I51" s="76">
        <f>'CUADRO 1B'!I27</f>
        <v>0.39043902637917977</v>
      </c>
      <c r="J51" s="76">
        <f>'CUADRO 1B'!J27</f>
        <v>0.4126724253511927</v>
      </c>
      <c r="K51" s="76">
        <f>'CUADRO 1B'!K27</f>
        <v>0.44434243986098992</v>
      </c>
      <c r="L51" s="76">
        <f>'CUADRO 1B'!L27</f>
        <v>0.45323732236952241</v>
      </c>
      <c r="M51" s="76">
        <f>'CUADRO 1B'!M27</f>
        <v>0.46761048504540342</v>
      </c>
      <c r="N51" s="76">
        <f>'CUADRO 1B'!N27</f>
        <v>0.48503685570379607</v>
      </c>
      <c r="O51" s="76">
        <f>'CUADRO 1B'!O27</f>
        <v>0.49687175498296871</v>
      </c>
      <c r="P51" s="76">
        <f>'CUADRO 1B'!P27</f>
        <v>0.50651106702963833</v>
      </c>
      <c r="Q51" s="76">
        <f>'CUADRO 1B'!Q27</f>
        <v>0.52504937208292313</v>
      </c>
      <c r="R51" s="76">
        <f>'CUADRO 1B'!R27</f>
        <v>0.56059521457293704</v>
      </c>
      <c r="S51" s="76">
        <f>'CUADRO 1B'!S27</f>
        <v>0.59282943941088095</v>
      </c>
      <c r="T51" s="76">
        <f>'CUADRO 1B'!T27</f>
        <v>0.61707616348278593</v>
      </c>
      <c r="U51" s="76">
        <f>'CUADRO 1B'!U27</f>
        <v>0.63669918548153859</v>
      </c>
      <c r="V51" s="76">
        <f>'CUADRO 1B'!V27</f>
        <v>0.66089375452983712</v>
      </c>
      <c r="W51" s="76">
        <f>'CUADRO 1B'!W27</f>
        <v>0.67153414397776745</v>
      </c>
      <c r="X51" s="76">
        <f>'CUADRO 1B'!X27</f>
        <v>0.709274362869318</v>
      </c>
      <c r="Y51" s="76">
        <f>'CUADRO 1B'!Y27</f>
        <v>0.80233115927777254</v>
      </c>
      <c r="Z51" s="76">
        <f>'CUADRO 1B'!Z27</f>
        <v>0.87678749085874985</v>
      </c>
      <c r="AA51" s="76">
        <f>'CUADRO 1B'!AA27</f>
        <v>0.92238044038340483</v>
      </c>
      <c r="AB51" s="76">
        <f>'CUADRO 1B'!AB27</f>
        <v>0.9694218428429584</v>
      </c>
      <c r="AC51" s="76">
        <f>'CUADRO 1B'!AC27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9.28515625" style="3" customWidth="1"/>
    <col min="3" max="6" width="9.85546875" style="3" bestFit="1" customWidth="1"/>
    <col min="7" max="28" width="10.7109375" style="3" bestFit="1" customWidth="1"/>
    <col min="29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373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01" t="s">
        <v>102</v>
      </c>
      <c r="C10" s="50">
        <f>'[1]CUADRO 2B'!C10/C$51</f>
        <v>71317870.4043338</v>
      </c>
      <c r="D10" s="50">
        <f>'[1]CUADRO 2B'!D10/D$51</f>
        <v>83647494.664761856</v>
      </c>
      <c r="E10" s="50">
        <f>'[1]CUADRO 2B'!E10/E$51</f>
        <v>85418079.65633592</v>
      </c>
      <c r="F10" s="50">
        <f>'[1]CUADRO 2B'!F10/F$51</f>
        <v>92865241.807973877</v>
      </c>
      <c r="G10" s="50">
        <f>'[1]CUADRO 2B'!G10/G$51</f>
        <v>103075921.96850559</v>
      </c>
      <c r="H10" s="50">
        <f>'[1]CUADRO 2B'!H10/H$51</f>
        <v>113162463.88990983</v>
      </c>
      <c r="I10" s="50">
        <f>'[1]CUADRO 2B'!I10/I$51</f>
        <v>131337493.63995306</v>
      </c>
      <c r="J10" s="50">
        <f>'[1]CUADRO 2B'!J10/J$51</f>
        <v>139092543.41844019</v>
      </c>
      <c r="K10" s="50">
        <f>'[1]CUADRO 2B'!K10/K$51</f>
        <v>144806921.93194425</v>
      </c>
      <c r="L10" s="50">
        <f>'[1]CUADRO 2B'!L10/L$51</f>
        <v>143783724.63194051</v>
      </c>
      <c r="M10" s="50">
        <f>'[1]CUADRO 2B'!M10/M$51</f>
        <v>143916724.19441378</v>
      </c>
      <c r="N10" s="50">
        <f>'[1]CUADRO 2B'!N10/N$51</f>
        <v>173286195.88765013</v>
      </c>
      <c r="O10" s="50">
        <f>'[1]CUADRO 2B'!O10/O$51</f>
        <v>191731036.50610086</v>
      </c>
      <c r="P10" s="50">
        <f>'[1]CUADRO 2B'!P10/P$51</f>
        <v>193123240.62203369</v>
      </c>
      <c r="Q10" s="50">
        <f>'[1]CUADRO 2B'!Q10/Q$51</f>
        <v>182410617.15787357</v>
      </c>
      <c r="R10" s="50">
        <f>'[1]CUADRO 2B'!R10/R$51</f>
        <v>189666145.91317266</v>
      </c>
      <c r="S10" s="50">
        <f>'[1]CUADRO 2B'!S10/S$51</f>
        <v>183030731.23417062</v>
      </c>
      <c r="T10" s="50">
        <f>'[1]CUADRO 2B'!T10/T$51</f>
        <v>199199596.41150862</v>
      </c>
      <c r="U10" s="50">
        <f>'[1]CUADRO 2B'!U10/U$51</f>
        <v>207036633.03255126</v>
      </c>
      <c r="V10" s="50">
        <f>'[1]CUADRO 2B'!V10/V$51</f>
        <v>229285038.58536276</v>
      </c>
      <c r="W10" s="50">
        <f>'[1]CUADRO 2B'!W10/W$51</f>
        <v>194917912.2128579</v>
      </c>
      <c r="X10" s="50">
        <f>'[1]CUADRO 2B'!X10/X$51</f>
        <v>227789393.21464744</v>
      </c>
      <c r="Y10" s="50">
        <f>'[1]CUADRO 2B'!Y10/Y$51</f>
        <v>264482983.2652052</v>
      </c>
      <c r="Z10" s="50">
        <f>'[1]CUADRO 2B'!Z10/Z$51</f>
        <v>299852867.2047295</v>
      </c>
      <c r="AA10" s="50">
        <f>'[1]CUADRO 2B'!AA10/AA$51</f>
        <v>266190038.43347043</v>
      </c>
      <c r="AB10" s="50">
        <f>'[1]CUADRO 2B'!AB10/$AB$51</f>
        <v>280499000.3528232</v>
      </c>
      <c r="AC10" s="50">
        <f>'[1]CUADRO 2B'!AC10/$AC$51</f>
        <v>72756695.458669096</v>
      </c>
    </row>
    <row r="11" spans="1:30" x14ac:dyDescent="0.2">
      <c r="B11" s="102" t="s">
        <v>103</v>
      </c>
      <c r="C11" s="47">
        <f>'[1]CUADRO 2B'!C11/C$51</f>
        <v>25789766.773903582</v>
      </c>
      <c r="D11" s="47">
        <f>'[1]CUADRO 2B'!D11/D$51</f>
        <v>32385088.537062459</v>
      </c>
      <c r="E11" s="47">
        <f>'[1]CUADRO 2B'!E11/E$51</f>
        <v>35796141.643547267</v>
      </c>
      <c r="F11" s="47">
        <f>'[1]CUADRO 2B'!F11/F$51</f>
        <v>38364169.304315247</v>
      </c>
      <c r="G11" s="47">
        <f>'[1]CUADRO 2B'!G11/G$51</f>
        <v>43865068.677220836</v>
      </c>
      <c r="H11" s="47">
        <f>'[1]CUADRO 2B'!H11/H$51</f>
        <v>47661527.444906972</v>
      </c>
      <c r="I11" s="47">
        <f>'[1]CUADRO 2B'!I11/I$51</f>
        <v>55283643.143932424</v>
      </c>
      <c r="J11" s="47">
        <f>'[1]CUADRO 2B'!J11/J$51</f>
        <v>59885334.058224253</v>
      </c>
      <c r="K11" s="47">
        <f>'[1]CUADRO 2B'!K11/K$51</f>
        <v>62222368.152382664</v>
      </c>
      <c r="L11" s="47">
        <f>'[1]CUADRO 2B'!L11/L$51</f>
        <v>66497946.353676014</v>
      </c>
      <c r="M11" s="47">
        <f>'[1]CUADRO 2B'!M11/M$51</f>
        <v>60283895.27614513</v>
      </c>
      <c r="N11" s="47">
        <f>'[1]CUADRO 2B'!N11/N$51</f>
        <v>77712774.698755652</v>
      </c>
      <c r="O11" s="47">
        <f>'[1]CUADRO 2B'!O11/O$51</f>
        <v>96305490.340541109</v>
      </c>
      <c r="P11" s="47">
        <f>'[1]CUADRO 2B'!P11/P$51</f>
        <v>96797122.889184758</v>
      </c>
      <c r="Q11" s="47">
        <f>'[1]CUADRO 2B'!Q11/Q$51</f>
        <v>79147274.922246471</v>
      </c>
      <c r="R11" s="47">
        <f>'[1]CUADRO 2B'!R11/R$51</f>
        <v>85519228.052137569</v>
      </c>
      <c r="S11" s="47">
        <f>'[1]CUADRO 2B'!S11/S$51</f>
        <v>84886849.010385379</v>
      </c>
      <c r="T11" s="47">
        <f>'[1]CUADRO 2B'!T11/T$51</f>
        <v>91783874.744652897</v>
      </c>
      <c r="U11" s="47">
        <f>'[1]CUADRO 2B'!U11/U$51</f>
        <v>95876875.708301947</v>
      </c>
      <c r="V11" s="47">
        <f>'[1]CUADRO 2B'!V11/V$51</f>
        <v>110047801.79927766</v>
      </c>
      <c r="W11" s="47">
        <f>'[1]CUADRO 2B'!W11/W$51</f>
        <v>94638148.626342595</v>
      </c>
      <c r="X11" s="47">
        <f>'[1]CUADRO 2B'!X11/X$51</f>
        <v>104596123.04944722</v>
      </c>
      <c r="Y11" s="47">
        <f>'[1]CUADRO 2B'!Y11/Y$51</f>
        <v>120230374.4905379</v>
      </c>
      <c r="Z11" s="47">
        <f>'[1]CUADRO 2B'!Z11/Z$51</f>
        <v>161290977.37586948</v>
      </c>
      <c r="AA11" s="47">
        <f>'[1]CUADRO 2B'!AA11/AA$51</f>
        <v>129810316.7850243</v>
      </c>
      <c r="AB11" s="47">
        <f>'[1]CUADRO 2B'!AB11/AB$51</f>
        <v>133786617.26801699</v>
      </c>
      <c r="AC11" s="47">
        <f>'[1]CUADRO 2B'!AC11/$AC$51</f>
        <v>30251501.153454397</v>
      </c>
    </row>
    <row r="12" spans="1:30" x14ac:dyDescent="0.2">
      <c r="B12" s="103" t="s">
        <v>104</v>
      </c>
      <c r="C12" s="48">
        <f>'[1]CUADRO 2B'!C12/C$51</f>
        <v>25789766.773903582</v>
      </c>
      <c r="D12" s="48">
        <f>'[1]CUADRO 2B'!D12/D$51</f>
        <v>32385088.537062459</v>
      </c>
      <c r="E12" s="48">
        <f>'[1]CUADRO 2B'!E12/E$51</f>
        <v>33768220.565199211</v>
      </c>
      <c r="F12" s="48">
        <f>'[1]CUADRO 2B'!F12/F$51</f>
        <v>34697874.678827412</v>
      </c>
      <c r="G12" s="48">
        <f>'[1]CUADRO 2B'!G12/G$51</f>
        <v>43165986.185103528</v>
      </c>
      <c r="H12" s="48">
        <f>'[1]CUADRO 2B'!H12/H$51</f>
        <v>46448541.71330215</v>
      </c>
      <c r="I12" s="48">
        <f>'[1]CUADRO 2B'!I12/I$51</f>
        <v>55254062.806797318</v>
      </c>
      <c r="J12" s="48">
        <f>'[1]CUADRO 2B'!J12/J$51</f>
        <v>56973973.978862144</v>
      </c>
      <c r="K12" s="48">
        <f>'[1]CUADRO 2B'!K12/K$51</f>
        <v>54996589.405483179</v>
      </c>
      <c r="L12" s="48">
        <f>'[1]CUADRO 2B'!L12/L$51</f>
        <v>62044862.076881871</v>
      </c>
      <c r="M12" s="48">
        <f>'[1]CUADRO 2B'!M12/M$51</f>
        <v>56068342.552068383</v>
      </c>
      <c r="N12" s="48">
        <f>'[1]CUADRO 2B'!N12/N$51</f>
        <v>68989740.034790248</v>
      </c>
      <c r="O12" s="48">
        <f>'[1]CUADRO 2B'!O12/O$51</f>
        <v>87883761.006736591</v>
      </c>
      <c r="P12" s="48">
        <f>'[1]CUADRO 2B'!P12/P$51</f>
        <v>88383222.343129709</v>
      </c>
      <c r="Q12" s="48">
        <f>'[1]CUADRO 2B'!Q12/Q$51</f>
        <v>71266513.157001466</v>
      </c>
      <c r="R12" s="48">
        <f>'[1]CUADRO 2B'!R12/R$51</f>
        <v>69099193.054813534</v>
      </c>
      <c r="S12" s="48">
        <f>'[1]CUADRO 2B'!S12/S$51</f>
        <v>67841430.979116932</v>
      </c>
      <c r="T12" s="48">
        <f>'[1]CUADRO 2B'!T12/T$51</f>
        <v>85580066.385034084</v>
      </c>
      <c r="U12" s="48">
        <f>'[1]CUADRO 2B'!U12/U$51</f>
        <v>95071941.651629031</v>
      </c>
      <c r="V12" s="48">
        <f>'[1]CUADRO 2B'!V12/V$51</f>
        <v>106861798.59733801</v>
      </c>
      <c r="W12" s="48">
        <f>'[1]CUADRO 2B'!W12/W$51</f>
        <v>91952369.227078408</v>
      </c>
      <c r="X12" s="48">
        <f>'[1]CUADRO 2B'!X12/X$51</f>
        <v>102509039.19790427</v>
      </c>
      <c r="Y12" s="48">
        <f>'[1]CUADRO 2B'!Y12/Y$51</f>
        <v>118985535.9492477</v>
      </c>
      <c r="Z12" s="48">
        <f>'[1]CUADRO 2B'!Z12/Z$51</f>
        <v>159121971.56812882</v>
      </c>
      <c r="AA12" s="48">
        <f>'[1]CUADRO 2B'!AA12/AA$51</f>
        <v>126899354.43546177</v>
      </c>
      <c r="AB12" s="48">
        <f>'[1]CUADRO 2B'!AB12/AB$51</f>
        <v>130796348.69070664</v>
      </c>
      <c r="AC12" s="48">
        <f>'[1]CUADRO 2B'!AC12/$AC$51</f>
        <v>30200778.327492397</v>
      </c>
    </row>
    <row r="13" spans="1:30" x14ac:dyDescent="0.2">
      <c r="B13" s="103" t="s">
        <v>105</v>
      </c>
      <c r="C13" s="48">
        <f>'[1]CUADRO 2B'!C13/C$51</f>
        <v>0</v>
      </c>
      <c r="D13" s="48">
        <f>'[1]CUADRO 2B'!D13/D$51</f>
        <v>0</v>
      </c>
      <c r="E13" s="48">
        <f>'[1]CUADRO 2B'!E13/E$51</f>
        <v>0</v>
      </c>
      <c r="F13" s="48">
        <f>'[1]CUADRO 2B'!F13/F$51</f>
        <v>0</v>
      </c>
      <c r="G13" s="48">
        <f>'[1]CUADRO 2B'!G13/G$51</f>
        <v>0</v>
      </c>
      <c r="H13" s="48">
        <f>'[1]CUADRO 2B'!H13/H$51</f>
        <v>0</v>
      </c>
      <c r="I13" s="48">
        <f>'[1]CUADRO 2B'!I13/I$51</f>
        <v>0</v>
      </c>
      <c r="J13" s="48">
        <f>'[1]CUADRO 2B'!J13/J$51</f>
        <v>0</v>
      </c>
      <c r="K13" s="48">
        <f>'[1]CUADRO 2B'!K13/K$51</f>
        <v>0</v>
      </c>
      <c r="L13" s="48">
        <f>'[1]CUADRO 2B'!L13/L$51</f>
        <v>0</v>
      </c>
      <c r="M13" s="48">
        <f>'[1]CUADRO 2B'!M13/M$51</f>
        <v>0</v>
      </c>
      <c r="N13" s="48">
        <f>'[1]CUADRO 2B'!N13/N$51</f>
        <v>0</v>
      </c>
      <c r="O13" s="48">
        <f>'[1]CUADRO 2B'!O13/O$51</f>
        <v>0</v>
      </c>
      <c r="P13" s="48">
        <f>'[1]CUADRO 2B'!P13/P$51</f>
        <v>0</v>
      </c>
      <c r="Q13" s="48">
        <f>'[1]CUADRO 2B'!Q13/Q$51</f>
        <v>0</v>
      </c>
      <c r="R13" s="48">
        <f>'[1]CUADRO 2B'!R13/R$51</f>
        <v>0</v>
      </c>
      <c r="S13" s="48">
        <f>'[1]CUADRO 2B'!S13/S$51</f>
        <v>0</v>
      </c>
      <c r="T13" s="48">
        <f>'[1]CUADRO 2B'!T13/T$51</f>
        <v>0</v>
      </c>
      <c r="U13" s="48">
        <f>'[1]CUADRO 2B'!U13/U$51</f>
        <v>0</v>
      </c>
      <c r="V13" s="48">
        <f>'[1]CUADRO 2B'!V13/V$51</f>
        <v>0</v>
      </c>
      <c r="W13" s="48">
        <f>'[1]CUADRO 2B'!W13/W$51</f>
        <v>0</v>
      </c>
      <c r="X13" s="48">
        <f>'[1]CUADRO 2B'!X13/X$51</f>
        <v>0</v>
      </c>
      <c r="Y13" s="48">
        <f>'[1]CUADRO 2B'!Y13/Y$51</f>
        <v>0</v>
      </c>
      <c r="Z13" s="48">
        <f>'[1]CUADRO 2B'!Z13/Z$51</f>
        <v>0</v>
      </c>
      <c r="AA13" s="48">
        <f>'[1]CUADRO 2B'!AA13/AA$51</f>
        <v>0</v>
      </c>
      <c r="AB13" s="48">
        <f>'[1]CUADRO 2B'!AB13/AB$51</f>
        <v>0</v>
      </c>
      <c r="AC13" s="48">
        <f>'[1]CUADRO 2B'!AC13/$AC$51</f>
        <v>0</v>
      </c>
    </row>
    <row r="14" spans="1:30" x14ac:dyDescent="0.2">
      <c r="B14" s="103" t="s">
        <v>106</v>
      </c>
      <c r="C14" s="48">
        <f>'[1]CUADRO 2B'!C14/C$51</f>
        <v>0</v>
      </c>
      <c r="D14" s="48">
        <f>'[1]CUADRO 2B'!D14/D$51</f>
        <v>0</v>
      </c>
      <c r="E14" s="48">
        <f>'[1]CUADRO 2B'!E14/E$51</f>
        <v>2027921.0783480501</v>
      </c>
      <c r="F14" s="48">
        <f>'[1]CUADRO 2B'!F14/F$51</f>
        <v>3666294.6254878333</v>
      </c>
      <c r="G14" s="48">
        <f>'[1]CUADRO 2B'!G14/G$51</f>
        <v>699082.49211730971</v>
      </c>
      <c r="H14" s="48">
        <f>'[1]CUADRO 2B'!H14/H$51</f>
        <v>20296.143251376892</v>
      </c>
      <c r="I14" s="48">
        <f>'[1]CUADRO 2B'!I14/I$51</f>
        <v>7574.2926684997447</v>
      </c>
      <c r="J14" s="48">
        <f>'[1]CUADRO 2B'!J14/J$51</f>
        <v>23219.974031086073</v>
      </c>
      <c r="K14" s="48">
        <f>'[1]CUADRO 2B'!K14/K$51</f>
        <v>20781.499068351062</v>
      </c>
      <c r="L14" s="48">
        <f>'[1]CUADRO 2B'!L14/L$51</f>
        <v>5967.6946767300924</v>
      </c>
      <c r="M14" s="48">
        <f>'[1]CUADRO 2B'!M14/M$51</f>
        <v>6381.658577887215</v>
      </c>
      <c r="N14" s="48">
        <f>'[1]CUADRO 2B'!N14/N$51</f>
        <v>5526.9624224949785</v>
      </c>
      <c r="O14" s="48">
        <f>'[1]CUADRO 2B'!O14/O$51</f>
        <v>5228.2859066703122</v>
      </c>
      <c r="P14" s="48">
        <f>'[1]CUADRO 2B'!P14/P$51</f>
        <v>8216.4930361856786</v>
      </c>
      <c r="Q14" s="48">
        <f>'[1]CUADRO 2B'!Q14/Q$51</f>
        <v>325.02702045522636</v>
      </c>
      <c r="R14" s="48">
        <f>'[1]CUADRO 2B'!R14/R$51</f>
        <v>1313.859697430883</v>
      </c>
      <c r="S14" s="48">
        <f>'[1]CUADRO 2B'!S14/S$51</f>
        <v>280.70589099854624</v>
      </c>
      <c r="T14" s="48">
        <f>'[1]CUADRO 2B'!T14/T$51</f>
        <v>290.1096308591961</v>
      </c>
      <c r="U14" s="48">
        <f>'[1]CUADRO 2B'!U14/U$51</f>
        <v>41.983609543623452</v>
      </c>
      <c r="V14" s="48">
        <f>'[1]CUADRO 2B'!V14/V$51</f>
        <v>1533.9703984965267</v>
      </c>
      <c r="W14" s="48">
        <f>'[1]CUADRO 2B'!W14/W$51</f>
        <v>0</v>
      </c>
      <c r="X14" s="48">
        <f>'[1]CUADRO 2B'!X14/X$51</f>
        <v>0</v>
      </c>
      <c r="Y14" s="48">
        <f>'[1]CUADRO 2B'!Y14/Y$51</f>
        <v>0</v>
      </c>
      <c r="Z14" s="48">
        <f>'[1]CUADRO 2B'!Z14/Z$51</f>
        <v>0</v>
      </c>
      <c r="AA14" s="48">
        <f>'[1]CUADRO 2B'!AA14/AA$51</f>
        <v>0</v>
      </c>
      <c r="AB14" s="48">
        <f>'[1]CUADRO 2B'!AB14/AB$51</f>
        <v>0</v>
      </c>
      <c r="AC14" s="48">
        <f>'[1]CUADRO 2B'!AC14/$AC$51</f>
        <v>0</v>
      </c>
    </row>
    <row r="15" spans="1:30" x14ac:dyDescent="0.2">
      <c r="B15" s="103" t="s">
        <v>107</v>
      </c>
      <c r="C15" s="48">
        <f>'[1]CUADRO 2B'!C15/C$51</f>
        <v>0</v>
      </c>
      <c r="D15" s="48">
        <f>'[1]CUADRO 2B'!D15/D$51</f>
        <v>0</v>
      </c>
      <c r="E15" s="48">
        <f>'[1]CUADRO 2B'!E15/E$51</f>
        <v>0</v>
      </c>
      <c r="F15" s="48">
        <f>'[1]CUADRO 2B'!F15/F$51</f>
        <v>0</v>
      </c>
      <c r="G15" s="48">
        <f>'[1]CUADRO 2B'!G15/G$51</f>
        <v>0</v>
      </c>
      <c r="H15" s="48">
        <f>'[1]CUADRO 2B'!H15/H$51</f>
        <v>1192689.5883534329</v>
      </c>
      <c r="I15" s="48">
        <f>'[1]CUADRO 2B'!I15/I$51</f>
        <v>22006.04446660963</v>
      </c>
      <c r="J15" s="48">
        <f>'[1]CUADRO 2B'!J15/J$51</f>
        <v>2888140.1053310172</v>
      </c>
      <c r="K15" s="48">
        <f>'[1]CUADRO 2B'!K15/K$51</f>
        <v>7204997.2478311257</v>
      </c>
      <c r="L15" s="48">
        <f>'[1]CUADRO 2B'!L15/L$51</f>
        <v>4447116.582117416</v>
      </c>
      <c r="M15" s="48">
        <f>'[1]CUADRO 2B'!M15/M$51</f>
        <v>4209171.0654988615</v>
      </c>
      <c r="N15" s="48">
        <f>'[1]CUADRO 2B'!N15/N$51</f>
        <v>8717507.7015429121</v>
      </c>
      <c r="O15" s="48">
        <f>'[1]CUADRO 2B'!O15/O$51</f>
        <v>8416501.0478978492</v>
      </c>
      <c r="P15" s="48">
        <f>'[1]CUADRO 2B'!P15/P$51</f>
        <v>6736247.3835154111</v>
      </c>
      <c r="Q15" s="48">
        <f>'[1]CUADRO 2B'!Q15/Q$51</f>
        <v>6291066.6227371953</v>
      </c>
      <c r="R15" s="48">
        <f>'[1]CUADRO 2B'!R15/R$51</f>
        <v>204554.11858511402</v>
      </c>
      <c r="S15" s="48">
        <f>'[1]CUADRO 2B'!S15/S$51</f>
        <v>58275.901470634526</v>
      </c>
      <c r="T15" s="48">
        <f>'[1]CUADRO 2B'!T15/T$51</f>
        <v>32883.039729610384</v>
      </c>
      <c r="U15" s="48">
        <f>'[1]CUADRO 2B'!U15/U$51</f>
        <v>28979.148113791634</v>
      </c>
      <c r="V15" s="48">
        <f>'[1]CUADRO 2B'!V15/V$51</f>
        <v>1301059.0796272687</v>
      </c>
      <c r="W15" s="48">
        <f>'[1]CUADRO 2B'!W15/W$51</f>
        <v>1383844.3624912188</v>
      </c>
      <c r="X15" s="48">
        <f>'[1]CUADRO 2B'!X15/X$51</f>
        <v>1394821.6459943838</v>
      </c>
      <c r="Y15" s="48">
        <f>'[1]CUADRO 2B'!Y15/Y$51</f>
        <v>91372.591115608418</v>
      </c>
      <c r="Z15" s="48">
        <f>'[1]CUADRO 2B'!Z15/Z$51</f>
        <v>1381441.1381903815</v>
      </c>
      <c r="AA15" s="48">
        <f>'[1]CUADRO 2B'!AA15/AA$51</f>
        <v>1590269.1708112143</v>
      </c>
      <c r="AB15" s="48">
        <f>'[1]CUADRO 2B'!AB15/AB$51</f>
        <v>1280393.1691878177</v>
      </c>
      <c r="AC15" s="48">
        <f>'[1]CUADRO 2B'!AC15/$AC$51</f>
        <v>37834.349206999999</v>
      </c>
    </row>
    <row r="16" spans="1:30" x14ac:dyDescent="0.2">
      <c r="B16" s="103" t="s">
        <v>108</v>
      </c>
      <c r="C16" s="48">
        <f>'[1]CUADRO 2B'!C16/C$51</f>
        <v>0</v>
      </c>
      <c r="D16" s="48">
        <f>'[1]CUADRO 2B'!D16/D$51</f>
        <v>0</v>
      </c>
      <c r="E16" s="48">
        <f>'[1]CUADRO 2B'!E16/E$51</f>
        <v>0</v>
      </c>
      <c r="F16" s="48">
        <f>'[1]CUADRO 2B'!F16/F$51</f>
        <v>0</v>
      </c>
      <c r="G16" s="48">
        <f>'[1]CUADRO 2B'!G16/G$51</f>
        <v>0</v>
      </c>
      <c r="H16" s="48">
        <f>'[1]CUADRO 2B'!H16/H$51</f>
        <v>0</v>
      </c>
      <c r="I16" s="48">
        <f>'[1]CUADRO 2B'!I16/I$51</f>
        <v>0</v>
      </c>
      <c r="J16" s="48">
        <f>'[1]CUADRO 2B'!J16/J$51</f>
        <v>0</v>
      </c>
      <c r="K16" s="48">
        <f>'[1]CUADRO 2B'!K16/K$51</f>
        <v>0</v>
      </c>
      <c r="L16" s="48">
        <f>'[1]CUADRO 2B'!L16/L$51</f>
        <v>0</v>
      </c>
      <c r="M16" s="48">
        <f>'[1]CUADRO 2B'!M16/M$51</f>
        <v>0</v>
      </c>
      <c r="N16" s="48">
        <f>'[1]CUADRO 2B'!N16/N$51</f>
        <v>0</v>
      </c>
      <c r="O16" s="48">
        <f>'[1]CUADRO 2B'!O16/O$51</f>
        <v>0</v>
      </c>
      <c r="P16" s="48">
        <f>'[1]CUADRO 2B'!P16/P$51</f>
        <v>1669436.0122609537</v>
      </c>
      <c r="Q16" s="48">
        <f>'[1]CUADRO 2B'!Q16/Q$51</f>
        <v>1589370.8033045784</v>
      </c>
      <c r="R16" s="48">
        <f>'[1]CUADRO 2B'!R16/R$51</f>
        <v>31048.616282355735</v>
      </c>
      <c r="S16" s="48">
        <f>'[1]CUADRO 2B'!S16/S$51</f>
        <v>6141.2598902273357</v>
      </c>
      <c r="T16" s="48">
        <f>'[1]CUADRO 2B'!T16/T$51</f>
        <v>2533.8985890736303</v>
      </c>
      <c r="U16" s="48">
        <f>'[1]CUADRO 2B'!U16/U$51</f>
        <v>2415.9953523995873</v>
      </c>
      <c r="V16" s="48">
        <f>'[1]CUADRO 2B'!V16/V$51</f>
        <v>1620.5515858777078</v>
      </c>
      <c r="W16" s="48">
        <f>'[1]CUADRO 2B'!W16/W$51</f>
        <v>0</v>
      </c>
      <c r="X16" s="48">
        <f>'[1]CUADRO 2B'!X16/X$51</f>
        <v>0</v>
      </c>
      <c r="Y16" s="48">
        <f>'[1]CUADRO 2B'!Y16/Y$51</f>
        <v>0</v>
      </c>
      <c r="Z16" s="48">
        <f>'[1]CUADRO 2B'!Z16/Z$51</f>
        <v>0</v>
      </c>
      <c r="AA16" s="48">
        <f>'[1]CUADRO 2B'!AA16/AA$51</f>
        <v>0</v>
      </c>
      <c r="AB16" s="48">
        <f>'[1]CUADRO 2B'!AB16/AB$51</f>
        <v>0</v>
      </c>
      <c r="AC16" s="48">
        <f>'[1]CUADRO 2B'!AC16/$AC$51</f>
        <v>0</v>
      </c>
    </row>
    <row r="17" spans="2:29" x14ac:dyDescent="0.2">
      <c r="B17" s="103" t="s">
        <v>109</v>
      </c>
      <c r="C17" s="48">
        <f>'[1]CUADRO 2B'!C17/C$51</f>
        <v>0</v>
      </c>
      <c r="D17" s="48">
        <f>'[1]CUADRO 2B'!D17/D$51</f>
        <v>0</v>
      </c>
      <c r="E17" s="48">
        <f>'[1]CUADRO 2B'!E17/E$51</f>
        <v>0</v>
      </c>
      <c r="F17" s="48">
        <f>'[1]CUADRO 2B'!F17/F$51</f>
        <v>0</v>
      </c>
      <c r="G17" s="48">
        <f>'[1]CUADRO 2B'!G17/G$51</f>
        <v>0</v>
      </c>
      <c r="H17" s="48">
        <f>'[1]CUADRO 2B'!H17/H$51</f>
        <v>0</v>
      </c>
      <c r="I17" s="48">
        <f>'[1]CUADRO 2B'!I17/I$51</f>
        <v>0</v>
      </c>
      <c r="J17" s="48">
        <f>'[1]CUADRO 2B'!J17/J$51</f>
        <v>0</v>
      </c>
      <c r="K17" s="48">
        <f>'[1]CUADRO 2B'!K17/K$51</f>
        <v>0</v>
      </c>
      <c r="L17" s="48">
        <f>'[1]CUADRO 2B'!L17/L$51</f>
        <v>0</v>
      </c>
      <c r="M17" s="48">
        <f>'[1]CUADRO 2B'!M17/M$51</f>
        <v>0</v>
      </c>
      <c r="N17" s="48">
        <f>'[1]CUADRO 2B'!N17/N$51</f>
        <v>0</v>
      </c>
      <c r="O17" s="48">
        <f>'[1]CUADRO 2B'!O17/O$51</f>
        <v>0</v>
      </c>
      <c r="P17" s="48">
        <f>'[1]CUADRO 2B'!P17/P$51</f>
        <v>0</v>
      </c>
      <c r="Q17" s="48">
        <f>'[1]CUADRO 2B'!Q17/Q$51</f>
        <v>0</v>
      </c>
      <c r="R17" s="48">
        <f>'[1]CUADRO 2B'!R17/R$51</f>
        <v>9253890.3623981066</v>
      </c>
      <c r="S17" s="48">
        <f>'[1]CUADRO 2B'!S17/S$51</f>
        <v>7420990.8811880983</v>
      </c>
      <c r="T17" s="48">
        <f>'[1]CUADRO 2B'!T17/T$51</f>
        <v>6168101.3116692491</v>
      </c>
      <c r="U17" s="48">
        <f>'[1]CUADRO 2B'!U17/U$51</f>
        <v>773496.92959718709</v>
      </c>
      <c r="V17" s="48">
        <f>'[1]CUADRO 2B'!V17/V$51</f>
        <v>106246.72076974501</v>
      </c>
      <c r="W17" s="48">
        <f>'[1]CUADRO 2B'!W17/W$51</f>
        <v>39157.571286309118</v>
      </c>
      <c r="X17" s="48">
        <f>'[1]CUADRO 2B'!X17/X$51</f>
        <v>70530.554417088206</v>
      </c>
      <c r="Y17" s="48">
        <f>'[1]CUADRO 2B'!Y17/Y$51</f>
        <v>17563.969642765936</v>
      </c>
      <c r="Z17" s="48">
        <f>'[1]CUADRO 2B'!Z17/Z$51</f>
        <v>12013.898276175298</v>
      </c>
      <c r="AA17" s="48">
        <f>'[1]CUADRO 2B'!AA17/AA$51</f>
        <v>6352.2983743719651</v>
      </c>
      <c r="AB17" s="48">
        <f>'[1]CUADRO 2B'!AB17/AB$51</f>
        <v>8796.5914322619938</v>
      </c>
      <c r="AC17" s="48">
        <f>'[1]CUADRO 2B'!AC17/$AC$51</f>
        <v>1273.022755</v>
      </c>
    </row>
    <row r="18" spans="2:29" x14ac:dyDescent="0.2">
      <c r="B18" s="103" t="s">
        <v>110</v>
      </c>
      <c r="C18" s="48">
        <f>'[1]CUADRO 2B'!C18/C$51</f>
        <v>0</v>
      </c>
      <c r="D18" s="48">
        <f>'[1]CUADRO 2B'!D18/D$51</f>
        <v>0</v>
      </c>
      <c r="E18" s="48">
        <f>'[1]CUADRO 2B'!E18/E$51</f>
        <v>0</v>
      </c>
      <c r="F18" s="48">
        <f>'[1]CUADRO 2B'!F18/F$51</f>
        <v>0</v>
      </c>
      <c r="G18" s="48">
        <f>'[1]CUADRO 2B'!G18/G$51</f>
        <v>0</v>
      </c>
      <c r="H18" s="48">
        <f>'[1]CUADRO 2B'!H18/H$51</f>
        <v>0</v>
      </c>
      <c r="I18" s="48">
        <f>'[1]CUADRO 2B'!I18/I$51</f>
        <v>0</v>
      </c>
      <c r="J18" s="48">
        <f>'[1]CUADRO 2B'!J18/J$51</f>
        <v>0</v>
      </c>
      <c r="K18" s="48">
        <f>'[1]CUADRO 2B'!K18/K$51</f>
        <v>0</v>
      </c>
      <c r="L18" s="48">
        <f>'[1]CUADRO 2B'!L18/L$51</f>
        <v>0</v>
      </c>
      <c r="M18" s="48">
        <f>'[1]CUADRO 2B'!M18/M$51</f>
        <v>0</v>
      </c>
      <c r="N18" s="48">
        <f>'[1]CUADRO 2B'!N18/N$51</f>
        <v>0</v>
      </c>
      <c r="O18" s="48">
        <f>'[1]CUADRO 2B'!O18/O$51</f>
        <v>0</v>
      </c>
      <c r="P18" s="48">
        <f>'[1]CUADRO 2B'!P18/P$51</f>
        <v>0</v>
      </c>
      <c r="Q18" s="48">
        <f>'[1]CUADRO 2B'!Q18/Q$51</f>
        <v>0</v>
      </c>
      <c r="R18" s="48">
        <f>'[1]CUADRO 2B'!R18/R$51</f>
        <v>6929228.3262181906</v>
      </c>
      <c r="S18" s="48">
        <f>'[1]CUADRO 2B'!S18/S$51</f>
        <v>9559729.2828284949</v>
      </c>
      <c r="T18" s="48">
        <f>'[1]CUADRO 2B'!T18/T$51</f>
        <v>0</v>
      </c>
      <c r="U18" s="48">
        <f>'[1]CUADRO 2B'!U18/U$51</f>
        <v>0</v>
      </c>
      <c r="V18" s="48">
        <f>'[1]CUADRO 2B'!V18/V$51</f>
        <v>0</v>
      </c>
      <c r="W18" s="48">
        <f>'[1]CUADRO 2B'!W18/W$51</f>
        <v>0</v>
      </c>
      <c r="X18" s="48">
        <f>'[1]CUADRO 2B'!X18/X$51</f>
        <v>0</v>
      </c>
      <c r="Y18" s="48">
        <f>'[1]CUADRO 2B'!Y18/Y$51</f>
        <v>0</v>
      </c>
      <c r="Z18" s="48">
        <f>'[1]CUADRO 2B'!Z18/Z$51</f>
        <v>0</v>
      </c>
      <c r="AA18" s="48">
        <f>'[1]CUADRO 2B'!AA18/AA$51</f>
        <v>0</v>
      </c>
      <c r="AB18" s="48">
        <f>'[1]CUADRO 2B'!AB18/AB$51</f>
        <v>0</v>
      </c>
      <c r="AC18" s="48">
        <f>'[1]CUADRO 2B'!AC18/$AC$51</f>
        <v>0</v>
      </c>
    </row>
    <row r="19" spans="2:29" x14ac:dyDescent="0.2">
      <c r="B19" s="103" t="s">
        <v>111</v>
      </c>
      <c r="C19" s="48">
        <f>'[1]CUADRO 2B'!C19/C$51</f>
        <v>0</v>
      </c>
      <c r="D19" s="48">
        <f>'[1]CUADRO 2B'!D19/D$51</f>
        <v>0</v>
      </c>
      <c r="E19" s="48">
        <f>'[1]CUADRO 2B'!E19/E$51</f>
        <v>0</v>
      </c>
      <c r="F19" s="48">
        <f>'[1]CUADRO 2B'!F19/F$51</f>
        <v>0</v>
      </c>
      <c r="G19" s="48">
        <f>'[1]CUADRO 2B'!G19/G$51</f>
        <v>0</v>
      </c>
      <c r="H19" s="48">
        <f>'[1]CUADRO 2B'!H19/H$51</f>
        <v>0</v>
      </c>
      <c r="I19" s="48">
        <f>'[1]CUADRO 2B'!I19/I$51</f>
        <v>0</v>
      </c>
      <c r="J19" s="48">
        <f>'[1]CUADRO 2B'!J19/J$51</f>
        <v>0</v>
      </c>
      <c r="K19" s="48">
        <f>'[1]CUADRO 2B'!K19/K$51</f>
        <v>0</v>
      </c>
      <c r="L19" s="48">
        <f>'[1]CUADRO 2B'!L19/L$51</f>
        <v>0</v>
      </c>
      <c r="M19" s="48">
        <f>'[1]CUADRO 2B'!M19/M$51</f>
        <v>0</v>
      </c>
      <c r="N19" s="48">
        <f>'[1]CUADRO 2B'!N19/N$51</f>
        <v>0</v>
      </c>
      <c r="O19" s="48">
        <f>'[1]CUADRO 2B'!O19/O$51</f>
        <v>0</v>
      </c>
      <c r="P19" s="48">
        <f>'[1]CUADRO 2B'!P19/P$51</f>
        <v>0</v>
      </c>
      <c r="Q19" s="48">
        <f>'[1]CUADRO 2B'!Q19/Q$51</f>
        <v>0</v>
      </c>
      <c r="R19" s="48">
        <f>'[1]CUADRO 2B'!R19/R$51</f>
        <v>0</v>
      </c>
      <c r="S19" s="48">
        <f>'[1]CUADRO 2B'!S19/S$51</f>
        <v>0</v>
      </c>
      <c r="T19" s="48">
        <f>'[1]CUADRO 2B'!T19/T$51</f>
        <v>0</v>
      </c>
      <c r="U19" s="48">
        <f>'[1]CUADRO 2B'!U19/U$51</f>
        <v>0</v>
      </c>
      <c r="V19" s="48">
        <f>'[1]CUADRO 2B'!V19/V$51</f>
        <v>1704224.3632658671</v>
      </c>
      <c r="W19" s="48">
        <f>'[1]CUADRO 2B'!W19/W$51</f>
        <v>925839.42987206287</v>
      </c>
      <c r="X19" s="48">
        <f>'[1]CUADRO 2B'!X19/X$51</f>
        <v>196745.58886419403</v>
      </c>
      <c r="Y19" s="48">
        <f>'[1]CUADRO 2B'!Y19/Y$51</f>
        <v>298691.1027607639</v>
      </c>
      <c r="Z19" s="48">
        <f>'[1]CUADRO 2B'!Z19/Z$51</f>
        <v>6602.6291163551996</v>
      </c>
      <c r="AA19" s="48">
        <f>'[1]CUADRO 2B'!AA19/AA$51</f>
        <v>943.54288848345607</v>
      </c>
      <c r="AB19" s="48">
        <f>'[1]CUADRO 2B'!AB19/AB$51</f>
        <v>1238.2029772300575</v>
      </c>
      <c r="AC19" s="48">
        <f>'[1]CUADRO 2B'!AC19/$AC$51</f>
        <v>524.24300000000005</v>
      </c>
    </row>
    <row r="20" spans="2:29" x14ac:dyDescent="0.2">
      <c r="B20" s="103" t="s">
        <v>112</v>
      </c>
      <c r="C20" s="48">
        <f>'[1]CUADRO 2B'!C20/C$51</f>
        <v>0</v>
      </c>
      <c r="D20" s="48">
        <f>'[1]CUADRO 2B'!D20/D$51</f>
        <v>0</v>
      </c>
      <c r="E20" s="48">
        <f>'[1]CUADRO 2B'!E20/E$51</f>
        <v>0</v>
      </c>
      <c r="F20" s="48">
        <f>'[1]CUADRO 2B'!F20/F$51</f>
        <v>0</v>
      </c>
      <c r="G20" s="48">
        <f>'[1]CUADRO 2B'!G20/G$51</f>
        <v>0</v>
      </c>
      <c r="H20" s="48">
        <f>'[1]CUADRO 2B'!H20/H$51</f>
        <v>0</v>
      </c>
      <c r="I20" s="48">
        <f>'[1]CUADRO 2B'!I20/I$51</f>
        <v>0</v>
      </c>
      <c r="J20" s="48">
        <f>'[1]CUADRO 2B'!J20/J$51</f>
        <v>0</v>
      </c>
      <c r="K20" s="48">
        <f>'[1]CUADRO 2B'!K20/K$51</f>
        <v>0</v>
      </c>
      <c r="L20" s="48">
        <f>'[1]CUADRO 2B'!L20/L$51</f>
        <v>0</v>
      </c>
      <c r="M20" s="48">
        <f>'[1]CUADRO 2B'!M20/M$51</f>
        <v>0</v>
      </c>
      <c r="N20" s="48">
        <f>'[1]CUADRO 2B'!N20/N$51</f>
        <v>0</v>
      </c>
      <c r="O20" s="48">
        <f>'[1]CUADRO 2B'!O20/O$51</f>
        <v>0</v>
      </c>
      <c r="P20" s="48">
        <f>'[1]CUADRO 2B'!P20/P$51</f>
        <v>0</v>
      </c>
      <c r="Q20" s="48">
        <f>'[1]CUADRO 2B'!Q20/Q$51</f>
        <v>0</v>
      </c>
      <c r="R20" s="48">
        <f>'[1]CUADRO 2B'!R20/R$51</f>
        <v>0</v>
      </c>
      <c r="S20" s="48">
        <f>'[1]CUADRO 2B'!S20/S$51</f>
        <v>0</v>
      </c>
      <c r="T20" s="48">
        <f>'[1]CUADRO 2B'!T20/T$51</f>
        <v>0</v>
      </c>
      <c r="U20" s="48">
        <f>'[1]CUADRO 2B'!U20/U$51</f>
        <v>0</v>
      </c>
      <c r="V20" s="48">
        <f>'[1]CUADRO 2B'!V20/V$51</f>
        <v>71318.516292427841</v>
      </c>
      <c r="W20" s="48">
        <f>'[1]CUADRO 2B'!W20/W$51</f>
        <v>336938.0356145986</v>
      </c>
      <c r="X20" s="48">
        <f>'[1]CUADRO 2B'!X20/X$51</f>
        <v>424986.0622672725</v>
      </c>
      <c r="Y20" s="48">
        <f>'[1]CUADRO 2B'!Y20/Y$51</f>
        <v>837210.87777103984</v>
      </c>
      <c r="Z20" s="48">
        <f>'[1]CUADRO 2B'!Z20/Z$51</f>
        <v>768948.14215776045</v>
      </c>
      <c r="AA20" s="48">
        <f>'[1]CUADRO 2B'!AA20/AA$51</f>
        <v>1313397.3374884631</v>
      </c>
      <c r="AB20" s="48">
        <f>'[1]CUADRO 2B'!AB20/AB$51</f>
        <v>1699840.6137130393</v>
      </c>
      <c r="AC20" s="48">
        <f>'[1]CUADRO 2B'!AC20/$AC$51</f>
        <v>11091.210999999999</v>
      </c>
    </row>
    <row r="21" spans="2:29" x14ac:dyDescent="0.2">
      <c r="B21" s="102" t="s">
        <v>113</v>
      </c>
      <c r="C21" s="47">
        <f>'[1]CUADRO 2B'!C21/C$51</f>
        <v>45528103.630430222</v>
      </c>
      <c r="D21" s="47">
        <f>'[1]CUADRO 2B'!D21/D$51</f>
        <v>51262407.139482863</v>
      </c>
      <c r="E21" s="47">
        <f>'[1]CUADRO 2B'!E21/E$51</f>
        <v>49621938.012788661</v>
      </c>
      <c r="F21" s="47">
        <f>'[1]CUADRO 2B'!F21/F$51</f>
        <v>54501073.501200624</v>
      </c>
      <c r="G21" s="47">
        <f>'[1]CUADRO 2B'!G21/G$51</f>
        <v>59210853.291284762</v>
      </c>
      <c r="H21" s="47">
        <f>'[1]CUADRO 2B'!H21/H$51</f>
        <v>65500936.445002846</v>
      </c>
      <c r="I21" s="47">
        <f>'[1]CUADRO 2B'!I21/I$51</f>
        <v>76053850.496020645</v>
      </c>
      <c r="J21" s="47">
        <f>'[1]CUADRO 2B'!J21/J$51</f>
        <v>79207209.360215917</v>
      </c>
      <c r="K21" s="47">
        <f>'[1]CUADRO 2B'!K21/K$51</f>
        <v>82584553.506705523</v>
      </c>
      <c r="L21" s="47">
        <f>'[1]CUADRO 2B'!L21/L$51</f>
        <v>77285778.278264508</v>
      </c>
      <c r="M21" s="47">
        <f>'[1]CUADRO 2B'!M21/M$51</f>
        <v>83632828.918268681</v>
      </c>
      <c r="N21" s="47">
        <f>'[1]CUADRO 2B'!N21/N$51</f>
        <v>95573421.188894495</v>
      </c>
      <c r="O21" s="47">
        <f>'[1]CUADRO 2B'!O21/O$51</f>
        <v>95425546.165559754</v>
      </c>
      <c r="P21" s="47">
        <f>'[1]CUADRO 2B'!P21/P$51</f>
        <v>96326118.373135284</v>
      </c>
      <c r="Q21" s="47">
        <f>'[1]CUADRO 2B'!Q21/Q$51</f>
        <v>103263342.23562708</v>
      </c>
      <c r="R21" s="47">
        <f>'[1]CUADRO 2B'!R21/R$51</f>
        <v>104146918.2794885</v>
      </c>
      <c r="S21" s="47">
        <f>'[1]CUADRO 2B'!S21/S$51</f>
        <v>98143882.223785222</v>
      </c>
      <c r="T21" s="47">
        <f>'[1]CUADRO 2B'!T21/T$51</f>
        <v>107415721.66685574</v>
      </c>
      <c r="U21" s="47">
        <f>'[1]CUADRO 2B'!U21/U$51</f>
        <v>111159757.3242493</v>
      </c>
      <c r="V21" s="47">
        <f>'[1]CUADRO 2B'!V21/V$51</f>
        <v>119237236.78608513</v>
      </c>
      <c r="W21" s="47">
        <f>'[1]CUADRO 2B'!W21/W$51</f>
        <v>100279763.58651531</v>
      </c>
      <c r="X21" s="47">
        <f>'[1]CUADRO 2B'!X21/X$51</f>
        <v>123193270.1652002</v>
      </c>
      <c r="Y21" s="47">
        <f>'[1]CUADRO 2B'!Y21/Y$51</f>
        <v>144252608.77466732</v>
      </c>
      <c r="Z21" s="47">
        <f>'[1]CUADRO 2B'!Z21/Z$51</f>
        <v>138561889.82885998</v>
      </c>
      <c r="AA21" s="47">
        <f>'[1]CUADRO 2B'!AA21/AA$51</f>
        <v>136379721.64844614</v>
      </c>
      <c r="AB21" s="47">
        <f>'[1]CUADRO 2B'!AB21/AB$51</f>
        <v>146712383.08480617</v>
      </c>
      <c r="AC21" s="47">
        <f>'[1]CUADRO 2B'!AC21/$AC$51</f>
        <v>42505194.305214703</v>
      </c>
    </row>
    <row r="22" spans="2:29" x14ac:dyDescent="0.2">
      <c r="B22" s="103" t="s">
        <v>384</v>
      </c>
      <c r="C22" s="48">
        <f>'[1]CUADRO 2B'!C22/C$51</f>
        <v>6332048.8031610008</v>
      </c>
      <c r="D22" s="48">
        <f>'[1]CUADRO 2B'!D22/D$51</f>
        <v>7251372.915048779</v>
      </c>
      <c r="E22" s="48">
        <f>'[1]CUADRO 2B'!E22/E$51</f>
        <v>6567519.4623600226</v>
      </c>
      <c r="F22" s="48">
        <f>'[1]CUADRO 2B'!F22/F$51</f>
        <v>6390594.5720249731</v>
      </c>
      <c r="G22" s="48">
        <f>'[1]CUADRO 2B'!G22/G$51</f>
        <v>6265801.9025991186</v>
      </c>
      <c r="H22" s="48">
        <f>'[1]CUADRO 2B'!H22/H$51</f>
        <v>7552809.2561977142</v>
      </c>
      <c r="I22" s="48">
        <f>'[1]CUADRO 2B'!I22/I$51</f>
        <v>8945728.4966999181</v>
      </c>
      <c r="J22" s="48">
        <f>'[1]CUADRO 2B'!J22/J$51</f>
        <v>10322440.138821566</v>
      </c>
      <c r="K22" s="48">
        <f>'[1]CUADRO 2B'!K22/K$51</f>
        <v>30687629.774646081</v>
      </c>
      <c r="L22" s="48">
        <f>'[1]CUADRO 2B'!L22/L$51</f>
        <v>27204329.348963875</v>
      </c>
      <c r="M22" s="48">
        <f>'[1]CUADRO 2B'!M22/M$51</f>
        <v>29805694.295665164</v>
      </c>
      <c r="N22" s="48">
        <f>'[1]CUADRO 2B'!N22/N$51</f>
        <v>32932606.91783135</v>
      </c>
      <c r="O22" s="48">
        <f>'[1]CUADRO 2B'!O22/O$51</f>
        <v>31603281.972885024</v>
      </c>
      <c r="P22" s="48">
        <f>'[1]CUADRO 2B'!P22/P$51</f>
        <v>29501342.879822265</v>
      </c>
      <c r="Q22" s="48">
        <f>'[1]CUADRO 2B'!Q22/Q$51</f>
        <v>31062757.61473757</v>
      </c>
      <c r="R22" s="48">
        <f>'[1]CUADRO 2B'!R22/R$51</f>
        <v>33137756.677103478</v>
      </c>
      <c r="S22" s="48">
        <f>'[1]CUADRO 2B'!S22/S$51</f>
        <v>29475202.679302502</v>
      </c>
      <c r="T22" s="48">
        <f>'[1]CUADRO 2B'!T22/T$51</f>
        <v>31274793.984714281</v>
      </c>
      <c r="U22" s="48">
        <f>'[1]CUADRO 2B'!U22/U$51</f>
        <v>32937093.497949928</v>
      </c>
      <c r="V22" s="48">
        <f>'[1]CUADRO 2B'!V22/V$51</f>
        <v>36224135.371402085</v>
      </c>
      <c r="W22" s="48">
        <f>'[1]CUADRO 2B'!W22/W$51</f>
        <v>30650759.200152367</v>
      </c>
      <c r="X22" s="48">
        <f>'[1]CUADRO 2B'!X22/X$51</f>
        <v>42240976.553899683</v>
      </c>
      <c r="Y22" s="48">
        <f>'[1]CUADRO 2B'!Y22/Y$51</f>
        <v>55279684.899031602</v>
      </c>
      <c r="Z22" s="48">
        <f>'[1]CUADRO 2B'!Z22/Z$51</f>
        <v>44097538.072160728</v>
      </c>
      <c r="AA22" s="48">
        <f>'[1]CUADRO 2B'!AA22/AA$51</f>
        <v>40305852.849516779</v>
      </c>
      <c r="AB22" s="48">
        <f>'[1]CUADRO 2B'!AB22/AB$51</f>
        <v>46299698.864513807</v>
      </c>
      <c r="AC22" s="48">
        <f>'[1]CUADRO 2B'!AC22/$AC$51</f>
        <v>10342077.861899</v>
      </c>
    </row>
    <row r="23" spans="2:29" x14ac:dyDescent="0.2">
      <c r="B23" s="103" t="s">
        <v>383</v>
      </c>
      <c r="C23" s="48">
        <f>'[1]CUADRO 2B'!C23/C$51</f>
        <v>30662889.345617812</v>
      </c>
      <c r="D23" s="48">
        <f>'[1]CUADRO 2B'!D23/D$51</f>
        <v>33763214.172445841</v>
      </c>
      <c r="E23" s="48">
        <f>'[1]CUADRO 2B'!E23/E$51</f>
        <v>33503318.352629744</v>
      </c>
      <c r="F23" s="48">
        <f>'[1]CUADRO 2B'!F23/F$51</f>
        <v>38692320.600965083</v>
      </c>
      <c r="G23" s="48">
        <f>'[1]CUADRO 2B'!G23/G$51</f>
        <v>41962768.798292145</v>
      </c>
      <c r="H23" s="48">
        <f>'[1]CUADRO 2B'!H23/H$51</f>
        <v>46635610.11962045</v>
      </c>
      <c r="I23" s="48">
        <f>'[1]CUADRO 2B'!I23/I$51</f>
        <v>55227472.232293859</v>
      </c>
      <c r="J23" s="48">
        <f>'[1]CUADRO 2B'!J23/J$51</f>
        <v>56649825.420986138</v>
      </c>
      <c r="K23" s="48">
        <f>'[1]CUADRO 2B'!K23/K$51</f>
        <v>39879503.750944547</v>
      </c>
      <c r="L23" s="48">
        <f>'[1]CUADRO 2B'!L23/L$51</f>
        <v>38790480.581458494</v>
      </c>
      <c r="M23" s="48">
        <f>'[1]CUADRO 2B'!M23/M$51</f>
        <v>42860128.936327972</v>
      </c>
      <c r="N23" s="48">
        <f>'[1]CUADRO 2B'!N23/N$51</f>
        <v>48315500.318682127</v>
      </c>
      <c r="O23" s="48">
        <f>'[1]CUADRO 2B'!O23/O$51</f>
        <v>49158763.970616952</v>
      </c>
      <c r="P23" s="48">
        <f>'[1]CUADRO 2B'!P23/P$51</f>
        <v>46577193.066916779</v>
      </c>
      <c r="Q23" s="48">
        <f>'[1]CUADRO 2B'!Q23/Q$51</f>
        <v>50420142.587973617</v>
      </c>
      <c r="R23" s="48">
        <f>'[1]CUADRO 2B'!R23/R$51</f>
        <v>49266319.387932278</v>
      </c>
      <c r="S23" s="48">
        <f>'[1]CUADRO 2B'!S23/S$51</f>
        <v>47532103.030129857</v>
      </c>
      <c r="T23" s="48">
        <f>'[1]CUADRO 2B'!T23/T$51</f>
        <v>58300926.34627378</v>
      </c>
      <c r="U23" s="48">
        <f>'[1]CUADRO 2B'!U23/U$51</f>
        <v>60580673.918982744</v>
      </c>
      <c r="V23" s="48">
        <f>'[1]CUADRO 2B'!V23/V$51</f>
        <v>63171193.072636686</v>
      </c>
      <c r="W23" s="48">
        <f>'[1]CUADRO 2B'!W23/W$51</f>
        <v>53879800.831046306</v>
      </c>
      <c r="X23" s="48">
        <f>'[1]CUADRO 2B'!X23/X$51</f>
        <v>61728853.255358607</v>
      </c>
      <c r="Y23" s="48">
        <f>'[1]CUADRO 2B'!Y23/Y$51</f>
        <v>66845300.429427557</v>
      </c>
      <c r="Z23" s="48">
        <f>'[1]CUADRO 2B'!Z23/Z$51</f>
        <v>70661499.725146681</v>
      </c>
      <c r="AA23" s="48">
        <f>'[1]CUADRO 2B'!AA23/AA$51</f>
        <v>70338671.23011522</v>
      </c>
      <c r="AB23" s="48">
        <f>'[1]CUADRO 2B'!AB23/AB$51</f>
        <v>73454882.409083158</v>
      </c>
      <c r="AC23" s="48">
        <f>'[1]CUADRO 2B'!AC23/$AC$51</f>
        <v>24489254.177630201</v>
      </c>
    </row>
    <row r="24" spans="2:29" x14ac:dyDescent="0.2">
      <c r="B24" s="103" t="s">
        <v>115</v>
      </c>
      <c r="C24" s="48">
        <f>'[1]CUADRO 2B'!C24/C$51</f>
        <v>1457658.4971971926</v>
      </c>
      <c r="D24" s="48">
        <f>'[1]CUADRO 2B'!D24/D$51</f>
        <v>1416938.9981181</v>
      </c>
      <c r="E24" s="48">
        <f>'[1]CUADRO 2B'!E24/E$51</f>
        <v>1611410.9059814473</v>
      </c>
      <c r="F24" s="48">
        <f>'[1]CUADRO 2B'!F24/F$51</f>
        <v>1446110.2737971959</v>
      </c>
      <c r="G24" s="48">
        <f>'[1]CUADRO 2B'!G24/G$51</f>
        <v>1603782.0279684938</v>
      </c>
      <c r="H24" s="48">
        <f>'[1]CUADRO 2B'!H24/H$51</f>
        <v>1695419.5412876923</v>
      </c>
      <c r="I24" s="48">
        <f>'[1]CUADRO 2B'!I24/I$51</f>
        <v>1828895.0431597482</v>
      </c>
      <c r="J24" s="48">
        <f>'[1]CUADRO 2B'!J24/J$51</f>
        <v>1841137.8437132211</v>
      </c>
      <c r="K24" s="48">
        <f>'[1]CUADRO 2B'!K24/K$51</f>
        <v>1736050.6678190103</v>
      </c>
      <c r="L24" s="48">
        <f>'[1]CUADRO 2B'!L24/L$51</f>
        <v>1341721.2804249248</v>
      </c>
      <c r="M24" s="48">
        <f>'[1]CUADRO 2B'!M24/M$51</f>
        <v>763798.09996202495</v>
      </c>
      <c r="N24" s="48">
        <f>'[1]CUADRO 2B'!N24/N$51</f>
        <v>285137.89720905037</v>
      </c>
      <c r="O24" s="48">
        <f>'[1]CUADRO 2B'!O24/O$51</f>
        <v>125721.18760532321</v>
      </c>
      <c r="P24" s="48">
        <f>'[1]CUADRO 2B'!P24/P$51</f>
        <v>119477.93117511265</v>
      </c>
      <c r="Q24" s="48">
        <f>'[1]CUADRO 2B'!Q24/Q$51</f>
        <v>152426.23504625453</v>
      </c>
      <c r="R24" s="48">
        <f>'[1]CUADRO 2B'!R24/R$51</f>
        <v>198992.06622372282</v>
      </c>
      <c r="S24" s="48">
        <f>'[1]CUADRO 2B'!S24/S$51</f>
        <v>178636.51893745051</v>
      </c>
      <c r="T24" s="48">
        <f>'[1]CUADRO 2B'!T24/T$51</f>
        <v>128656.19428551252</v>
      </c>
      <c r="U24" s="48">
        <f>'[1]CUADRO 2B'!U24/U$51</f>
        <v>129196.96204383657</v>
      </c>
      <c r="V24" s="48">
        <f>'[1]CUADRO 2B'!V24/V$51</f>
        <v>129800.88234761359</v>
      </c>
      <c r="W24" s="48">
        <f>'[1]CUADRO 2B'!W24/W$51</f>
        <v>61892.180765087091</v>
      </c>
      <c r="X24" s="48">
        <f>'[1]CUADRO 2B'!X24/X$51</f>
        <v>117218.90649432427</v>
      </c>
      <c r="Y24" s="48">
        <f>'[1]CUADRO 2B'!Y24/Y$51</f>
        <v>167469.44424164086</v>
      </c>
      <c r="Z24" s="48">
        <f>'[1]CUADRO 2B'!Z24/Z$51</f>
        <v>245352.3621662345</v>
      </c>
      <c r="AA24" s="48">
        <f>'[1]CUADRO 2B'!AA24/AA$51</f>
        <v>270452.42037256045</v>
      </c>
      <c r="AB24" s="48">
        <f>'[1]CUADRO 2B'!AB24/AB$51</f>
        <v>830541.53177892615</v>
      </c>
      <c r="AC24" s="48">
        <f>'[1]CUADRO 2B'!AC24/$AC$51</f>
        <v>327625.09700000001</v>
      </c>
    </row>
    <row r="25" spans="2:29" x14ac:dyDescent="0.2">
      <c r="B25" s="103" t="s">
        <v>116</v>
      </c>
      <c r="C25" s="48">
        <f>'[1]CUADRO 2B'!C25/C$51</f>
        <v>101103.43629732456</v>
      </c>
      <c r="D25" s="48">
        <f>'[1]CUADRO 2B'!D25/D$51</f>
        <v>122077.63057316221</v>
      </c>
      <c r="E25" s="48">
        <f>'[1]CUADRO 2B'!E25/E$51</f>
        <v>131562.44466093529</v>
      </c>
      <c r="F25" s="48">
        <f>'[1]CUADRO 2B'!F25/F$51</f>
        <v>110063.52728666327</v>
      </c>
      <c r="G25" s="48">
        <f>'[1]CUADRO 2B'!G25/G$51</f>
        <v>124173.04551708192</v>
      </c>
      <c r="H25" s="48">
        <f>'[1]CUADRO 2B'!H25/H$51</f>
        <v>122119.23138769425</v>
      </c>
      <c r="I25" s="48">
        <f>'[1]CUADRO 2B'!I25/I$51</f>
        <v>154786.75384081097</v>
      </c>
      <c r="J25" s="48">
        <f>'[1]CUADRO 2B'!J25/J$51</f>
        <v>204047.77909825186</v>
      </c>
      <c r="K25" s="48">
        <f>'[1]CUADRO 2B'!K25/K$51</f>
        <v>169281.54242374832</v>
      </c>
      <c r="L25" s="48">
        <f>'[1]CUADRO 2B'!L25/L$51</f>
        <v>193082.65209380005</v>
      </c>
      <c r="M25" s="48">
        <f>'[1]CUADRO 2B'!M25/M$51</f>
        <v>197526.46707661319</v>
      </c>
      <c r="N25" s="48">
        <f>'[1]CUADRO 2B'!N25/N$51</f>
        <v>211097.90826396091</v>
      </c>
      <c r="O25" s="48">
        <f>'[1]CUADRO 2B'!O25/O$51</f>
        <v>236057.03707191074</v>
      </c>
      <c r="P25" s="48">
        <f>'[1]CUADRO 2B'!P25/P$51</f>
        <v>208759.0965091642</v>
      </c>
      <c r="Q25" s="48">
        <f>'[1]CUADRO 2B'!Q25/Q$51</f>
        <v>375268.49328158336</v>
      </c>
      <c r="R25" s="48">
        <f>'[1]CUADRO 2B'!R25/R$51</f>
        <v>391059.19652740326</v>
      </c>
      <c r="S25" s="48">
        <f>'[1]CUADRO 2B'!S25/S$51</f>
        <v>368371.7592449775</v>
      </c>
      <c r="T25" s="48">
        <f>'[1]CUADRO 2B'!T25/T$51</f>
        <v>409466.06748495571</v>
      </c>
      <c r="U25" s="48">
        <f>'[1]CUADRO 2B'!U25/U$51</f>
        <v>471212.59143137268</v>
      </c>
      <c r="V25" s="48">
        <f>'[1]CUADRO 2B'!V25/V$51</f>
        <v>509721.2359097749</v>
      </c>
      <c r="W25" s="48">
        <f>'[1]CUADRO 2B'!W25/W$51</f>
        <v>144196.81547004983</v>
      </c>
      <c r="X25" s="48">
        <f>'[1]CUADRO 2B'!X25/X$51</f>
        <v>330149.89104032319</v>
      </c>
      <c r="Y25" s="48">
        <f>'[1]CUADRO 2B'!Y25/Y$51</f>
        <v>557513.01349719637</v>
      </c>
      <c r="Z25" s="48">
        <f>'[1]CUADRO 2B'!Z25/Z$51</f>
        <v>602327.9869208911</v>
      </c>
      <c r="AA25" s="48">
        <f>'[1]CUADRO 2B'!AA25/AA$51</f>
        <v>706040.25339403423</v>
      </c>
      <c r="AB25" s="48">
        <f>'[1]CUADRO 2B'!AB25/AB$51</f>
        <v>753905.18996939342</v>
      </c>
      <c r="AC25" s="48">
        <f>'[1]CUADRO 2B'!AC25/$AC$51</f>
        <v>197079.391665</v>
      </c>
    </row>
    <row r="26" spans="2:29" x14ac:dyDescent="0.2">
      <c r="B26" s="103" t="s">
        <v>117</v>
      </c>
      <c r="C26" s="48">
        <f>'[1]CUADRO 2B'!C26/C$51</f>
        <v>10217.143668171342</v>
      </c>
      <c r="D26" s="48">
        <f>'[1]CUADRO 2B'!D26/D$51</f>
        <v>9094.0997715292979</v>
      </c>
      <c r="E26" s="48">
        <f>'[1]CUADRO 2B'!E26/E$51</f>
        <v>8640.1342113474238</v>
      </c>
      <c r="F26" s="48">
        <f>'[1]CUADRO 2B'!F26/F$51</f>
        <v>8053.1176003341598</v>
      </c>
      <c r="G26" s="48">
        <f>'[1]CUADRO 2B'!G26/G$51</f>
        <v>9142.828115813345</v>
      </c>
      <c r="H26" s="48">
        <f>'[1]CUADRO 2B'!H26/H$51</f>
        <v>9208.4382349545976</v>
      </c>
      <c r="I26" s="48">
        <f>'[1]CUADRO 2B'!I26/I$51</f>
        <v>12595.187278292615</v>
      </c>
      <c r="J26" s="48">
        <f>'[1]CUADRO 2B'!J26/J$51</f>
        <v>9692.3095421171693</v>
      </c>
      <c r="K26" s="48">
        <f>'[1]CUADRO 2B'!K26/K$51</f>
        <v>12651.862180346168</v>
      </c>
      <c r="L26" s="48">
        <f>'[1]CUADRO 2B'!L26/L$51</f>
        <v>20006.942536402566</v>
      </c>
      <c r="M26" s="48">
        <f>'[1]CUADRO 2B'!M26/M$51</f>
        <v>18926.505578977067</v>
      </c>
      <c r="N26" s="48">
        <f>'[1]CUADRO 2B'!N26/N$51</f>
        <v>30650.002104332154</v>
      </c>
      <c r="O26" s="48">
        <f>'[1]CUADRO 2B'!O26/O$51</f>
        <v>39526.277746806481</v>
      </c>
      <c r="P26" s="48">
        <f>'[1]CUADRO 2B'!P26/P$51</f>
        <v>32927.208749466656</v>
      </c>
      <c r="Q26" s="48">
        <f>'[1]CUADRO 2B'!Q26/Q$51</f>
        <v>27558.806541177495</v>
      </c>
      <c r="R26" s="48">
        <f>'[1]CUADRO 2B'!R26/R$51</f>
        <v>35383.308244293345</v>
      </c>
      <c r="S26" s="48">
        <f>'[1]CUADRO 2B'!S26/S$51</f>
        <v>47262.826675482633</v>
      </c>
      <c r="T26" s="48">
        <f>'[1]CUADRO 2B'!T26/T$51</f>
        <v>47344.787458825565</v>
      </c>
      <c r="U26" s="48">
        <f>'[1]CUADRO 2B'!U26/U$51</f>
        <v>52528.24784706709</v>
      </c>
      <c r="V26" s="48">
        <f>'[1]CUADRO 2B'!V26/V$51</f>
        <v>60841.49681975042</v>
      </c>
      <c r="W26" s="48">
        <f>'[1]CUADRO 2B'!W26/W$51</f>
        <v>85998.381227376522</v>
      </c>
      <c r="X26" s="48">
        <f>'[1]CUADRO 2B'!X26/X$51</f>
        <v>82595.367077709714</v>
      </c>
      <c r="Y26" s="48">
        <f>'[1]CUADRO 2B'!Y26/Y$51</f>
        <v>88173.989757149247</v>
      </c>
      <c r="Z26" s="48">
        <f>'[1]CUADRO 2B'!Z26/Z$51</f>
        <v>83815.333146477264</v>
      </c>
      <c r="AA26" s="48">
        <f>'[1]CUADRO 2B'!AA26/AA$51</f>
        <v>79404.838798246637</v>
      </c>
      <c r="AB26" s="48">
        <f>'[1]CUADRO 2B'!AB26/AB$51</f>
        <v>132982.372890172</v>
      </c>
      <c r="AC26" s="48">
        <f>'[1]CUADRO 2B'!AC26/$AC$51</f>
        <v>28374.86455161</v>
      </c>
    </row>
    <row r="27" spans="2:29" x14ac:dyDescent="0.2">
      <c r="B27" s="103" t="s">
        <v>118</v>
      </c>
      <c r="C27" s="48">
        <f>'[1]CUADRO 2B'!C27/C$51</f>
        <v>3763379.8421350117</v>
      </c>
      <c r="D27" s="48">
        <f>'[1]CUADRO 2B'!D27/D$51</f>
        <v>4792251.4624191551</v>
      </c>
      <c r="E27" s="48">
        <f>'[1]CUADRO 2B'!E27/E$51</f>
        <v>4549367.7271129796</v>
      </c>
      <c r="F27" s="48">
        <f>'[1]CUADRO 2B'!F27/F$51</f>
        <v>4799141.1363237584</v>
      </c>
      <c r="G27" s="48">
        <f>'[1]CUADRO 2B'!G27/G$51</f>
        <v>6278433.4142120229</v>
      </c>
      <c r="H27" s="48">
        <f>'[1]CUADRO 2B'!H27/H$51</f>
        <v>6426189.5794699853</v>
      </c>
      <c r="I27" s="48">
        <f>'[1]CUADRO 2B'!I27/I$51</f>
        <v>6844101.843863464</v>
      </c>
      <c r="J27" s="48">
        <f>'[1]CUADRO 2B'!J27/J$51</f>
        <v>7244297.8564289957</v>
      </c>
      <c r="K27" s="48">
        <f>'[1]CUADRO 2B'!K27/K$51</f>
        <v>7200839.3249606974</v>
      </c>
      <c r="L27" s="48">
        <f>'[1]CUADRO 2B'!L27/L$51</f>
        <v>6886673.1579537047</v>
      </c>
      <c r="M27" s="48">
        <f>'[1]CUADRO 2B'!M27/M$51</f>
        <v>6898420.4652528018</v>
      </c>
      <c r="N27" s="48">
        <f>'[1]CUADRO 2B'!N27/N$51</f>
        <v>10451874.641498536</v>
      </c>
      <c r="O27" s="48">
        <f>'[1]CUADRO 2B'!O27/O$51</f>
        <v>10675126.94553308</v>
      </c>
      <c r="P27" s="48">
        <f>'[1]CUADRO 2B'!P27/P$51</f>
        <v>11708826.977292819</v>
      </c>
      <c r="Q27" s="48">
        <f>'[1]CUADRO 2B'!Q27/Q$51</f>
        <v>12280128.545666926</v>
      </c>
      <c r="R27" s="48">
        <f>'[1]CUADRO 2B'!R27/R$51</f>
        <v>12080746.586749298</v>
      </c>
      <c r="S27" s="48">
        <f>'[1]CUADRO 2B'!S27/S$51</f>
        <v>11863487.676976714</v>
      </c>
      <c r="T27" s="48">
        <f>'[1]CUADRO 2B'!T27/T$51</f>
        <v>10933504.865786651</v>
      </c>
      <c r="U27" s="48">
        <f>'[1]CUADRO 2B'!U27/U$51</f>
        <v>10671574.115272703</v>
      </c>
      <c r="V27" s="48">
        <f>'[1]CUADRO 2B'!V27/V$51</f>
        <v>12230238.063529901</v>
      </c>
      <c r="W27" s="48">
        <f>'[1]CUADRO 2B'!W27/W$51</f>
        <v>11145098.884838035</v>
      </c>
      <c r="X27" s="48">
        <f>'[1]CUADRO 2B'!X27/X$51</f>
        <v>13736995.250447502</v>
      </c>
      <c r="Y27" s="48">
        <f>'[1]CUADRO 2B'!Y27/Y$51</f>
        <v>15210998.565711696</v>
      </c>
      <c r="Z27" s="48">
        <f>'[1]CUADRO 2B'!Z27/Z$51</f>
        <v>15533640.804638406</v>
      </c>
      <c r="AA27" s="48">
        <f>'[1]CUADRO 2B'!AA27/AA$51</f>
        <v>15274256.985700797</v>
      </c>
      <c r="AB27" s="48">
        <f>'[1]CUADRO 2B'!AB27/AB$51</f>
        <v>15234057.80984902</v>
      </c>
      <c r="AC27" s="48">
        <f>'[1]CUADRO 2B'!AC27/$AC$51</f>
        <v>4290457.17</v>
      </c>
    </row>
    <row r="28" spans="2:29" x14ac:dyDescent="0.2">
      <c r="B28" s="103" t="s">
        <v>119</v>
      </c>
      <c r="C28" s="48">
        <f>'[1]CUADRO 2B'!C28/C$51</f>
        <v>0</v>
      </c>
      <c r="D28" s="48">
        <f>'[1]CUADRO 2B'!D28/D$51</f>
        <v>0</v>
      </c>
      <c r="E28" s="48">
        <f>'[1]CUADRO 2B'!E28/E$51</f>
        <v>0</v>
      </c>
      <c r="F28" s="48">
        <f>'[1]CUADRO 2B'!F28/F$51</f>
        <v>0</v>
      </c>
      <c r="G28" s="48">
        <f>'[1]CUADRO 2B'!G28/G$51</f>
        <v>0</v>
      </c>
      <c r="H28" s="48">
        <f>'[1]CUADRO 2B'!H28/H$51</f>
        <v>0</v>
      </c>
      <c r="I28" s="48">
        <f>'[1]CUADRO 2B'!I28/I$51</f>
        <v>0</v>
      </c>
      <c r="J28" s="48">
        <f>'[1]CUADRO 2B'!J28/J$51</f>
        <v>0</v>
      </c>
      <c r="K28" s="48">
        <f>'[1]CUADRO 2B'!K28/K$51</f>
        <v>0</v>
      </c>
      <c r="L28" s="48">
        <f>'[1]CUADRO 2B'!L28/L$51</f>
        <v>0</v>
      </c>
      <c r="M28" s="48">
        <f>'[1]CUADRO 2B'!M28/M$51</f>
        <v>54256.638604963198</v>
      </c>
      <c r="N28" s="48">
        <f>'[1]CUADRO 2B'!N28/N$51</f>
        <v>41182.490262551131</v>
      </c>
      <c r="O28" s="48">
        <f>'[1]CUADRO 2B'!O28/O$51</f>
        <v>94885.327741392786</v>
      </c>
      <c r="P28" s="48">
        <f>'[1]CUADRO 2B'!P28/P$51</f>
        <v>98057.018361444309</v>
      </c>
      <c r="Q28" s="48">
        <f>'[1]CUADRO 2B'!Q28/Q$51</f>
        <v>103114.51397269631</v>
      </c>
      <c r="R28" s="48">
        <f>'[1]CUADRO 2B'!R28/R$51</f>
        <v>144241.98002938787</v>
      </c>
      <c r="S28" s="48">
        <f>'[1]CUADRO 2B'!S28/S$51</f>
        <v>194235.00060055644</v>
      </c>
      <c r="T28" s="48">
        <f>'[1]CUADRO 2B'!T28/T$51</f>
        <v>197123.26037755515</v>
      </c>
      <c r="U28" s="48">
        <f>'[1]CUADRO 2B'!U28/U$51</f>
        <v>206511.95500989453</v>
      </c>
      <c r="V28" s="48">
        <f>'[1]CUADRO 2B'!V28/V$51</f>
        <v>243984.09800182219</v>
      </c>
      <c r="W28" s="48">
        <f>'[1]CUADRO 2B'!W28/W$51</f>
        <v>138082.40281816546</v>
      </c>
      <c r="X28" s="48">
        <f>'[1]CUADRO 2B'!X28/X$51</f>
        <v>186805.95211265542</v>
      </c>
      <c r="Y28" s="48">
        <f>'[1]CUADRO 2B'!Y28/Y$51</f>
        <v>344875.46740132658</v>
      </c>
      <c r="Z28" s="48">
        <f>'[1]CUADRO 2B'!Z28/Z$51</f>
        <v>426393.48367364891</v>
      </c>
      <c r="AA28" s="48">
        <f>'[1]CUADRO 2B'!AA28/AA$51</f>
        <v>401431.74237356888</v>
      </c>
      <c r="AB28" s="48">
        <f>'[1]CUADRO 2B'!AB28/AB$51</f>
        <v>426403.85958074924</v>
      </c>
      <c r="AC28" s="48">
        <f>'[1]CUADRO 2B'!AC28/$AC$51</f>
        <v>97884.274478850013</v>
      </c>
    </row>
    <row r="29" spans="2:29" x14ac:dyDescent="0.2">
      <c r="B29" s="103" t="s">
        <v>120</v>
      </c>
      <c r="C29" s="48">
        <f>'[1]CUADRO 2B'!C29/C$51</f>
        <v>0</v>
      </c>
      <c r="D29" s="48">
        <f>'[1]CUADRO 2B'!D29/D$51</f>
        <v>0</v>
      </c>
      <c r="E29" s="48">
        <f>'[1]CUADRO 2B'!E29/E$51</f>
        <v>0</v>
      </c>
      <c r="F29" s="48">
        <f>'[1]CUADRO 2B'!F29/F$51</f>
        <v>0</v>
      </c>
      <c r="G29" s="48">
        <f>'[1]CUADRO 2B'!G29/G$51</f>
        <v>0</v>
      </c>
      <c r="H29" s="48">
        <f>'[1]CUADRO 2B'!H29/H$51</f>
        <v>0</v>
      </c>
      <c r="I29" s="48">
        <f>'[1]CUADRO 2B'!I29/I$51</f>
        <v>0</v>
      </c>
      <c r="J29" s="48">
        <f>'[1]CUADRO 2B'!J29/J$51</f>
        <v>0</v>
      </c>
      <c r="K29" s="48">
        <f>'[1]CUADRO 2B'!K29/K$51</f>
        <v>0</v>
      </c>
      <c r="L29" s="48">
        <f>'[1]CUADRO 2B'!L29/L$51</f>
        <v>0</v>
      </c>
      <c r="M29" s="48">
        <f>'[1]CUADRO 2B'!M29/M$51</f>
        <v>0</v>
      </c>
      <c r="N29" s="48">
        <f>'[1]CUADRO 2B'!N29/N$51</f>
        <v>0</v>
      </c>
      <c r="O29" s="48">
        <f>'[1]CUADRO 2B'!O29/O$51</f>
        <v>0</v>
      </c>
      <c r="P29" s="48">
        <f>'[1]CUADRO 2B'!P29/P$51</f>
        <v>2386818.6168956081</v>
      </c>
      <c r="Q29" s="48">
        <f>'[1]CUADRO 2B'!Q29/Q$51</f>
        <v>3159893.4821827989</v>
      </c>
      <c r="R29" s="48">
        <f>'[1]CUADRO 2B'!R29/R$51</f>
        <v>3013562.4622803475</v>
      </c>
      <c r="S29" s="48">
        <f>'[1]CUADRO 2B'!S29/S$51</f>
        <v>2857790.2951000184</v>
      </c>
      <c r="T29" s="48">
        <f>'[1]CUADRO 2B'!T29/T$51</f>
        <v>3162740.4634086853</v>
      </c>
      <c r="U29" s="48">
        <f>'[1]CUADRO 2B'!U29/U$51</f>
        <v>3268614.0455308361</v>
      </c>
      <c r="V29" s="48">
        <f>'[1]CUADRO 2B'!V29/V$51</f>
        <v>3607679.7462712708</v>
      </c>
      <c r="W29" s="48">
        <f>'[1]CUADRO 2B'!W29/W$51</f>
        <v>1958473.0224120098</v>
      </c>
      <c r="X29" s="48">
        <f>'[1]CUADRO 2B'!X29/X$51</f>
        <v>1860635.4346467354</v>
      </c>
      <c r="Y29" s="48">
        <f>'[1]CUADRO 2B'!Y29/Y$51</f>
        <v>3249991.1698060352</v>
      </c>
      <c r="Z29" s="48">
        <f>'[1]CUADRO 2B'!Z29/Z$51</f>
        <v>3800020.7189586302</v>
      </c>
      <c r="AA29" s="48">
        <f>'[1]CUADRO 2B'!AA29/AA$51</f>
        <v>3790751.2883150554</v>
      </c>
      <c r="AB29" s="48">
        <f>'[1]CUADRO 2B'!AB29/AB$51</f>
        <v>4314311.2663343679</v>
      </c>
      <c r="AC29" s="48">
        <f>'[1]CUADRO 2B'!AC29/$AC$51</f>
        <v>1441192.3542510001</v>
      </c>
    </row>
    <row r="30" spans="2:29" x14ac:dyDescent="0.2">
      <c r="B30" s="103" t="s">
        <v>121</v>
      </c>
      <c r="C30" s="48">
        <f>'[1]CUADRO 2B'!C30/C$51</f>
        <v>3024270.6370142237</v>
      </c>
      <c r="D30" s="48">
        <f>'[1]CUADRO 2B'!D30/D$51</f>
        <v>3731572.3653784594</v>
      </c>
      <c r="E30" s="48">
        <f>'[1]CUADRO 2B'!E30/E$51</f>
        <v>3078121.9987995839</v>
      </c>
      <c r="F30" s="48">
        <f>'[1]CUADRO 2B'!F30/F$51</f>
        <v>3034176.7771984455</v>
      </c>
      <c r="G30" s="48">
        <f>'[1]CUADRO 2B'!G30/G$51</f>
        <v>2966751.2745800945</v>
      </c>
      <c r="H30" s="48">
        <f>'[1]CUADRO 2B'!H30/H$51</f>
        <v>3059580.278804353</v>
      </c>
      <c r="I30" s="48">
        <f>'[1]CUADRO 2B'!I30/I$51</f>
        <v>3040270.938884554</v>
      </c>
      <c r="J30" s="48">
        <f>'[1]CUADRO 2B'!J30/J$51</f>
        <v>2935768.0116256368</v>
      </c>
      <c r="K30" s="48">
        <f>'[1]CUADRO 2B'!K30/K$51</f>
        <v>2898596.2590472656</v>
      </c>
      <c r="L30" s="48">
        <f>'[1]CUADRO 2B'!L30/L$51</f>
        <v>2849484.3148333044</v>
      </c>
      <c r="M30" s="48">
        <f>'[1]CUADRO 2B'!M30/M$51</f>
        <v>3034077.5098001543</v>
      </c>
      <c r="N30" s="48">
        <f>'[1]CUADRO 2B'!N30/N$51</f>
        <v>3305371.0130425715</v>
      </c>
      <c r="O30" s="48">
        <f>'[1]CUADRO 2B'!O30/O$51</f>
        <v>3492183.4463592647</v>
      </c>
      <c r="P30" s="48">
        <f>'[1]CUADRO 2B'!P30/P$51</f>
        <v>5692715.5943687949</v>
      </c>
      <c r="Q30" s="48">
        <f>'[1]CUADRO 2B'!Q30/Q$51</f>
        <v>5682051.3434093334</v>
      </c>
      <c r="R30" s="48">
        <f>'[1]CUADRO 2B'!R30/R$51</f>
        <v>5878855.9100877121</v>
      </c>
      <c r="S30" s="48">
        <f>'[1]CUADRO 2B'!S30/S$51</f>
        <v>5626792.4368176628</v>
      </c>
      <c r="T30" s="48">
        <f>'[1]CUADRO 2B'!T30/T$51</f>
        <v>2192053.3299577599</v>
      </c>
      <c r="U30" s="48">
        <f>'[1]CUADRO 2B'!U30/U$51</f>
        <v>2383458.0577518297</v>
      </c>
      <c r="V30" s="48">
        <f>'[1]CUADRO 2B'!V30/V$51</f>
        <v>2398481.6839533867</v>
      </c>
      <c r="W30" s="48">
        <f>'[1]CUADRO 2B'!W30/W$51</f>
        <v>1795643.9766626693</v>
      </c>
      <c r="X30" s="48">
        <f>'[1]CUADRO 2B'!X30/X$51</f>
        <v>2442849.0807177764</v>
      </c>
      <c r="Y30" s="48">
        <f>'[1]CUADRO 2B'!Y30/Y$51</f>
        <v>2057519.084103622</v>
      </c>
      <c r="Z30" s="48">
        <f>'[1]CUADRO 2B'!Z30/Z$51</f>
        <v>2478267.2182877385</v>
      </c>
      <c r="AA30" s="48">
        <f>'[1]CUADRO 2B'!AA30/AA$51</f>
        <v>2379715.2540307618</v>
      </c>
      <c r="AB30" s="48">
        <f>'[1]CUADRO 2B'!AB30/AB$51</f>
        <v>1557946.9826786877</v>
      </c>
      <c r="AC30" s="48">
        <f>'[1]CUADRO 2B'!AC30/$AC$51</f>
        <v>295937.95699999999</v>
      </c>
    </row>
    <row r="31" spans="2:29" x14ac:dyDescent="0.2">
      <c r="B31" s="103" t="s">
        <v>122</v>
      </c>
      <c r="C31" s="48">
        <f>'[1]CUADRO 2B'!C31/C$51</f>
        <v>176535.92533947917</v>
      </c>
      <c r="D31" s="48">
        <f>'[1]CUADRO 2B'!D31/D$51</f>
        <v>175884.31511691588</v>
      </c>
      <c r="E31" s="48">
        <f>'[1]CUADRO 2B'!E31/E$51</f>
        <v>171996.9870325989</v>
      </c>
      <c r="F31" s="48">
        <f>'[1]CUADRO 2B'!F31/F$51</f>
        <v>20612.732854953771</v>
      </c>
      <c r="G31" s="48">
        <f>'[1]CUADRO 2B'!G31/G$51</f>
        <v>0</v>
      </c>
      <c r="H31" s="48">
        <f>'[1]CUADRO 2B'!H31/H$51</f>
        <v>0</v>
      </c>
      <c r="I31" s="48">
        <f>'[1]CUADRO 2B'!I31/I$51</f>
        <v>0</v>
      </c>
      <c r="J31" s="48">
        <f>'[1]CUADRO 2B'!J31/J$51</f>
        <v>0</v>
      </c>
      <c r="K31" s="48">
        <f>'[1]CUADRO 2B'!K31/K$51</f>
        <v>0</v>
      </c>
      <c r="L31" s="48">
        <f>'[1]CUADRO 2B'!L31/L$51</f>
        <v>0</v>
      </c>
      <c r="M31" s="48">
        <f>'[1]CUADRO 2B'!M31/M$51</f>
        <v>0</v>
      </c>
      <c r="N31" s="48">
        <f>'[1]CUADRO 2B'!N31/N$51</f>
        <v>0</v>
      </c>
      <c r="O31" s="48">
        <f>'[1]CUADRO 2B'!O31/O$51</f>
        <v>0</v>
      </c>
      <c r="P31" s="48">
        <f>'[1]CUADRO 2B'!P31/P$51</f>
        <v>0</v>
      </c>
      <c r="Q31" s="48">
        <f>'[1]CUADRO 2B'!Q31/Q$51</f>
        <v>0</v>
      </c>
      <c r="R31" s="48">
        <f>'[1]CUADRO 2B'!R31/R$51</f>
        <v>0</v>
      </c>
      <c r="S31" s="48">
        <f>'[1]CUADRO 2B'!S31/S$51</f>
        <v>0</v>
      </c>
      <c r="T31" s="48">
        <f>'[1]CUADRO 2B'!T31/T$51</f>
        <v>0</v>
      </c>
      <c r="U31" s="48">
        <f>'[1]CUADRO 2B'!U31/U$51</f>
        <v>0</v>
      </c>
      <c r="V31" s="48">
        <f>'[1]CUADRO 2B'!V31/V$51</f>
        <v>0</v>
      </c>
      <c r="W31" s="48">
        <f>'[1]CUADRO 2B'!W31/W$51</f>
        <v>0</v>
      </c>
      <c r="X31" s="48">
        <f>'[1]CUADRO 2B'!X31/X$51</f>
        <v>0</v>
      </c>
      <c r="Y31" s="48">
        <f>'[1]CUADRO 2B'!Y31/Y$51</f>
        <v>0</v>
      </c>
      <c r="Z31" s="48">
        <f>'[1]CUADRO 2B'!Z31/Z$51</f>
        <v>0</v>
      </c>
      <c r="AA31" s="48">
        <f>'[1]CUADRO 2B'!AA31/AA$51</f>
        <v>0</v>
      </c>
      <c r="AB31" s="48">
        <f>'[1]CUADRO 2B'!AB31/AB$51</f>
        <v>0</v>
      </c>
      <c r="AC31" s="48">
        <f>'[1]CUADRO 2B'!AC31/$AC$51</f>
        <v>0</v>
      </c>
    </row>
    <row r="32" spans="2:29" x14ac:dyDescent="0.2">
      <c r="B32" s="103" t="s">
        <v>123</v>
      </c>
      <c r="C32" s="48">
        <f>'[1]CUADRO 2B'!C32/C$51</f>
        <v>0</v>
      </c>
      <c r="D32" s="48">
        <f>'[1]CUADRO 2B'!D32/D$51</f>
        <v>0</v>
      </c>
      <c r="E32" s="48">
        <f>'[1]CUADRO 2B'!E32/E$51</f>
        <v>0</v>
      </c>
      <c r="F32" s="48">
        <f>'[1]CUADRO 2B'!F32/F$51</f>
        <v>0</v>
      </c>
      <c r="G32" s="48">
        <f>'[1]CUADRO 2B'!G32/G$51</f>
        <v>0</v>
      </c>
      <c r="H32" s="48">
        <f>'[1]CUADRO 2B'!H32/H$51</f>
        <v>0</v>
      </c>
      <c r="I32" s="48">
        <f>'[1]CUADRO 2B'!I32/I$51</f>
        <v>0</v>
      </c>
      <c r="J32" s="48">
        <f>'[1]CUADRO 2B'!J32/J$51</f>
        <v>0</v>
      </c>
      <c r="K32" s="48">
        <f>'[1]CUADRO 2B'!K32/K$51</f>
        <v>0</v>
      </c>
      <c r="L32" s="48">
        <f>'[1]CUADRO 2B'!L32/L$51</f>
        <v>0</v>
      </c>
      <c r="M32" s="48">
        <f>'[1]CUADRO 2B'!M32/M$51</f>
        <v>0</v>
      </c>
      <c r="N32" s="48">
        <f>'[1]CUADRO 2B'!N32/N$51</f>
        <v>0</v>
      </c>
      <c r="O32" s="48">
        <f>'[1]CUADRO 2B'!O32/O$51</f>
        <v>0</v>
      </c>
      <c r="P32" s="48">
        <f>'[1]CUADRO 2B'!P32/P$51</f>
        <v>0</v>
      </c>
      <c r="Q32" s="48">
        <f>'[1]CUADRO 2B'!Q32/Q$51</f>
        <v>0</v>
      </c>
      <c r="R32" s="48">
        <f>'[1]CUADRO 2B'!R32/R$51</f>
        <v>0</v>
      </c>
      <c r="S32" s="48">
        <f>'[1]CUADRO 2B'!S32/S$51</f>
        <v>0</v>
      </c>
      <c r="T32" s="48">
        <f>'[1]CUADRO 2B'!T32/T$51</f>
        <v>769112.36710772663</v>
      </c>
      <c r="U32" s="48">
        <f>'[1]CUADRO 2B'!U32/U$51</f>
        <v>458893.93242905574</v>
      </c>
      <c r="V32" s="48">
        <f>'[1]CUADRO 2B'!V32/V$51</f>
        <v>661161.13521280501</v>
      </c>
      <c r="W32" s="48">
        <f>'[1]CUADRO 2B'!W32/W$51</f>
        <v>419817.89112324512</v>
      </c>
      <c r="X32" s="48">
        <f>'[1]CUADRO 2B'!X32/X$51</f>
        <v>466190.47340489127</v>
      </c>
      <c r="Y32" s="48">
        <f>'[1]CUADRO 2B'!Y32/Y$51</f>
        <v>451082.71168950282</v>
      </c>
      <c r="Z32" s="48">
        <f>'[1]CUADRO 2B'!Z32/Z$51</f>
        <v>633034.12376057287</v>
      </c>
      <c r="AA32" s="48">
        <f>'[1]CUADRO 2B'!AA32/AA$51</f>
        <v>573215.87584860995</v>
      </c>
      <c r="AB32" s="48">
        <f>'[1]CUADRO 2B'!AB32/AB$51</f>
        <v>350242.10616533691</v>
      </c>
      <c r="AC32" s="48">
        <f>'[1]CUADRO 2B'!AC32/$AC$51</f>
        <v>70589.775999999998</v>
      </c>
    </row>
    <row r="33" spans="1:29" x14ac:dyDescent="0.2">
      <c r="B33" s="103" t="s">
        <v>124</v>
      </c>
      <c r="C33" s="48">
        <f>'[1]CUADRO 2B'!C33/C$51</f>
        <v>0</v>
      </c>
      <c r="D33" s="48">
        <f>'[1]CUADRO 2B'!D33/D$51</f>
        <v>0</v>
      </c>
      <c r="E33" s="48">
        <f>'[1]CUADRO 2B'!E33/E$51</f>
        <v>0</v>
      </c>
      <c r="F33" s="48">
        <f>'[1]CUADRO 2B'!F33/F$51</f>
        <v>0</v>
      </c>
      <c r="G33" s="48">
        <f>'[1]CUADRO 2B'!G33/G$51</f>
        <v>0</v>
      </c>
      <c r="H33" s="48">
        <f>'[1]CUADRO 2B'!H33/H$51</f>
        <v>0</v>
      </c>
      <c r="I33" s="48">
        <f>'[1]CUADRO 2B'!I33/I$51</f>
        <v>0</v>
      </c>
      <c r="J33" s="48">
        <f>'[1]CUADRO 2B'!J33/J$51</f>
        <v>0</v>
      </c>
      <c r="K33" s="48">
        <f>'[1]CUADRO 2B'!K33/K$51</f>
        <v>0</v>
      </c>
      <c r="L33" s="48">
        <f>'[1]CUADRO 2B'!L33/L$51</f>
        <v>0</v>
      </c>
      <c r="M33" s="48">
        <f>'[1]CUADRO 2B'!M33/M$51</f>
        <v>0</v>
      </c>
      <c r="N33" s="48">
        <f>'[1]CUADRO 2B'!N33/N$51</f>
        <v>0</v>
      </c>
      <c r="O33" s="48">
        <f>'[1]CUADRO 2B'!O33/O$51</f>
        <v>0</v>
      </c>
      <c r="P33" s="48">
        <f>'[1]CUADRO 2B'!P33/P$51</f>
        <v>0</v>
      </c>
      <c r="Q33" s="48">
        <f>'[1]CUADRO 2B'!Q33/Q$51</f>
        <v>0</v>
      </c>
      <c r="R33" s="48">
        <f>'[1]CUADRO 2B'!R33/R$51</f>
        <v>0</v>
      </c>
      <c r="S33" s="48">
        <f>'[1]CUADRO 2B'!S33/S$51</f>
        <v>0</v>
      </c>
      <c r="T33" s="48">
        <f>'[1]CUADRO 2B'!T33/T$51</f>
        <v>0</v>
      </c>
      <c r="U33" s="48">
        <f>'[1]CUADRO 2B'!U33/U$51</f>
        <v>0</v>
      </c>
      <c r="V33" s="48">
        <f>'[1]CUADRO 2B'!V33/V$51</f>
        <v>0</v>
      </c>
      <c r="W33" s="48">
        <f>'[1]CUADRO 2B'!W33/W$51</f>
        <v>0</v>
      </c>
      <c r="X33" s="48">
        <f>'[1]CUADRO 2B'!X33/X$51</f>
        <v>0</v>
      </c>
      <c r="Y33" s="48">
        <f>'[1]CUADRO 2B'!Y33/Y$51</f>
        <v>0</v>
      </c>
      <c r="Z33" s="48">
        <f>'[1]CUADRO 2B'!Z33/Z$51</f>
        <v>0</v>
      </c>
      <c r="AA33" s="48">
        <f>'[1]CUADRO 2B'!AA33/AA$51</f>
        <v>1964069.3990323194</v>
      </c>
      <c r="AB33" s="48">
        <f>'[1]CUADRO 2B'!AB33/AB$51</f>
        <v>2145003.6211777981</v>
      </c>
      <c r="AC33" s="48">
        <f>'[1]CUADRO 2B'!AC33/$AC$51</f>
        <v>553899.355522</v>
      </c>
    </row>
    <row r="34" spans="1:29" x14ac:dyDescent="0.2">
      <c r="B34" s="103" t="s">
        <v>125</v>
      </c>
      <c r="C34" s="48">
        <f>'[1]CUADRO 2B'!C34/C$51</f>
        <v>0</v>
      </c>
      <c r="D34" s="48">
        <f>'[1]CUADRO 2B'!D34/D$51</f>
        <v>0</v>
      </c>
      <c r="E34" s="48">
        <f>'[1]CUADRO 2B'!E34/E$51</f>
        <v>0</v>
      </c>
      <c r="F34" s="48">
        <f>'[1]CUADRO 2B'!F34/F$51</f>
        <v>0</v>
      </c>
      <c r="G34" s="48">
        <f>'[1]CUADRO 2B'!G34/G$51</f>
        <v>0</v>
      </c>
      <c r="H34" s="48">
        <f>'[1]CUADRO 2B'!H34/H$51</f>
        <v>0</v>
      </c>
      <c r="I34" s="48">
        <f>'[1]CUADRO 2B'!I34/I$51</f>
        <v>0</v>
      </c>
      <c r="J34" s="48">
        <f>'[1]CUADRO 2B'!J34/J$51</f>
        <v>0</v>
      </c>
      <c r="K34" s="48">
        <f>'[1]CUADRO 2B'!K34/K$51</f>
        <v>0</v>
      </c>
      <c r="L34" s="48">
        <f>'[1]CUADRO 2B'!L34/L$51</f>
        <v>0</v>
      </c>
      <c r="M34" s="48">
        <f>'[1]CUADRO 2B'!M34/M$51</f>
        <v>0</v>
      </c>
      <c r="N34" s="48">
        <f>'[1]CUADRO 2B'!N34/N$51</f>
        <v>0</v>
      </c>
      <c r="O34" s="48">
        <f>'[1]CUADRO 2B'!O34/O$51</f>
        <v>0</v>
      </c>
      <c r="P34" s="48">
        <f>'[1]CUADRO 2B'!P34/P$51</f>
        <v>0</v>
      </c>
      <c r="Q34" s="48">
        <f>'[1]CUADRO 2B'!Q34/Q$51</f>
        <v>0</v>
      </c>
      <c r="R34" s="48">
        <f>'[1]CUADRO 2B'!R34/R$51</f>
        <v>0</v>
      </c>
      <c r="S34" s="48">
        <f>'[1]CUADRO 2B'!S34/S$51</f>
        <v>0</v>
      </c>
      <c r="T34" s="48">
        <f>'[1]CUADRO 2B'!T34/T$51</f>
        <v>0</v>
      </c>
      <c r="U34" s="48">
        <f>'[1]CUADRO 2B'!U34/U$51</f>
        <v>0</v>
      </c>
      <c r="V34" s="48">
        <f>'[1]CUADRO 2B'!V34/V$51</f>
        <v>0</v>
      </c>
      <c r="W34" s="48">
        <f>'[1]CUADRO 2B'!W34/W$51</f>
        <v>0</v>
      </c>
      <c r="X34" s="48">
        <f>'[1]CUADRO 2B'!X34/X$51</f>
        <v>0</v>
      </c>
      <c r="Y34" s="48">
        <f>'[1]CUADRO 2B'!Y34/Y$51</f>
        <v>0</v>
      </c>
      <c r="Z34" s="48">
        <f>'[1]CUADRO 2B'!Z34/Z$51</f>
        <v>0</v>
      </c>
      <c r="AA34" s="48">
        <f>'[1]CUADRO 2B'!AA34/AA$51</f>
        <v>71.353421124848168</v>
      </c>
      <c r="AB34" s="48">
        <f>'[1]CUADRO 2B'!AB34/AB$51</f>
        <v>81748.068234767285</v>
      </c>
      <c r="AC34" s="48">
        <f>'[1]CUADRO 2B'!AC34/$AC$51</f>
        <v>111378.514217</v>
      </c>
    </row>
    <row r="35" spans="1:29" x14ac:dyDescent="0.2">
      <c r="B35" s="103" t="s">
        <v>126</v>
      </c>
      <c r="C35" s="48">
        <f>'[1]CUADRO 2B'!C35/C$51</f>
        <v>0</v>
      </c>
      <c r="D35" s="48">
        <f>'[1]CUADRO 2B'!D35/D$51</f>
        <v>0</v>
      </c>
      <c r="E35" s="48">
        <f>'[1]CUADRO 2B'!E35/E$51</f>
        <v>0</v>
      </c>
      <c r="F35" s="48">
        <f>'[1]CUADRO 2B'!F35/F$51</f>
        <v>0</v>
      </c>
      <c r="G35" s="48">
        <f>'[1]CUADRO 2B'!G35/G$51</f>
        <v>0</v>
      </c>
      <c r="H35" s="48">
        <f>'[1]CUADRO 2B'!H35/H$51</f>
        <v>0</v>
      </c>
      <c r="I35" s="48">
        <f>'[1]CUADRO 2B'!I35/I$51</f>
        <v>0</v>
      </c>
      <c r="J35" s="48">
        <f>'[1]CUADRO 2B'!J35/J$51</f>
        <v>0</v>
      </c>
      <c r="K35" s="48">
        <f>'[1]CUADRO 2B'!K35/K$51</f>
        <v>0</v>
      </c>
      <c r="L35" s="48">
        <f>'[1]CUADRO 2B'!L35/L$51</f>
        <v>0</v>
      </c>
      <c r="M35" s="48">
        <f>'[1]CUADRO 2B'!M35/M$51</f>
        <v>0</v>
      </c>
      <c r="N35" s="48">
        <f>'[1]CUADRO 2B'!N35/N$51</f>
        <v>0</v>
      </c>
      <c r="O35" s="48">
        <f>'[1]CUADRO 2B'!O35/O$51</f>
        <v>0</v>
      </c>
      <c r="P35" s="48">
        <f>'[1]CUADRO 2B'!P35/P$51</f>
        <v>0</v>
      </c>
      <c r="Q35" s="48">
        <f>'[1]CUADRO 2B'!Q35/Q$51</f>
        <v>0</v>
      </c>
      <c r="R35" s="48">
        <f>'[1]CUADRO 2B'!R35/R$51</f>
        <v>0</v>
      </c>
      <c r="S35" s="48">
        <f>'[1]CUADRO 2B'!S35/S$51</f>
        <v>0</v>
      </c>
      <c r="T35" s="48">
        <f>'[1]CUADRO 2B'!T35/T$51</f>
        <v>0</v>
      </c>
      <c r="U35" s="48">
        <f>'[1]CUADRO 2B'!U35/U$51</f>
        <v>0</v>
      </c>
      <c r="V35" s="48">
        <f>'[1]CUADRO 2B'!V35/V$51</f>
        <v>0</v>
      </c>
      <c r="W35" s="48">
        <f>'[1]CUADRO 2B'!W35/W$51</f>
        <v>0</v>
      </c>
      <c r="X35" s="48">
        <f>'[1]CUADRO 2B'!X35/X$51</f>
        <v>0</v>
      </c>
      <c r="Y35" s="48">
        <f>'[1]CUADRO 2B'!Y35/Y$51</f>
        <v>0</v>
      </c>
      <c r="Z35" s="48">
        <f>'[1]CUADRO 2B'!Z35/Z$51</f>
        <v>0</v>
      </c>
      <c r="AA35" s="48">
        <f>'[1]CUADRO 2B'!AA35/AA$51</f>
        <v>295788.15752705402</v>
      </c>
      <c r="AB35" s="48">
        <f>'[1]CUADRO 2B'!AB35/AB$51</f>
        <v>418987.47163343884</v>
      </c>
      <c r="AC35" s="48">
        <f>'[1]CUADRO 2B'!AC35/$AC$51</f>
        <v>206900.671</v>
      </c>
    </row>
    <row r="36" spans="1:29" x14ac:dyDescent="0.2">
      <c r="B36" s="103" t="s">
        <v>359</v>
      </c>
      <c r="C36" s="48">
        <f>'[1]CUADRO 2B'!C36/C$51</f>
        <v>0</v>
      </c>
      <c r="D36" s="48">
        <f>'[1]CUADRO 2B'!D36/D$51</f>
        <v>0</v>
      </c>
      <c r="E36" s="48">
        <f>'[1]CUADRO 2B'!E36/E$51</f>
        <v>0</v>
      </c>
      <c r="F36" s="48">
        <f>'[1]CUADRO 2B'!F36/F$51</f>
        <v>0</v>
      </c>
      <c r="G36" s="48">
        <f>'[1]CUADRO 2B'!G36/G$51</f>
        <v>0</v>
      </c>
      <c r="H36" s="48">
        <f>'[1]CUADRO 2B'!H36/H$51</f>
        <v>0</v>
      </c>
      <c r="I36" s="48">
        <f>'[1]CUADRO 2B'!I36/I$51</f>
        <v>0</v>
      </c>
      <c r="J36" s="48">
        <f>'[1]CUADRO 2B'!J36/J$51</f>
        <v>0</v>
      </c>
      <c r="K36" s="48">
        <f>'[1]CUADRO 2B'!K36/K$51</f>
        <v>0</v>
      </c>
      <c r="L36" s="48">
        <f>'[1]CUADRO 2B'!L36/L$51</f>
        <v>0</v>
      </c>
      <c r="M36" s="48">
        <f>'[1]CUADRO 2B'!M36/M$51</f>
        <v>0</v>
      </c>
      <c r="N36" s="48">
        <f>'[1]CUADRO 2B'!N36/N$51</f>
        <v>0</v>
      </c>
      <c r="O36" s="48">
        <f>'[1]CUADRO 2B'!O36/O$51</f>
        <v>0</v>
      </c>
      <c r="P36" s="48">
        <f>'[1]CUADRO 2B'!P36/P$51</f>
        <v>0</v>
      </c>
      <c r="Q36" s="48">
        <f>'[1]CUADRO 2B'!Q36/Q$51</f>
        <v>0</v>
      </c>
      <c r="R36" s="48">
        <f>'[1]CUADRO 2B'!R36/R$51</f>
        <v>0</v>
      </c>
      <c r="S36" s="48">
        <f>'[1]CUADRO 2B'!S36/S$51</f>
        <v>0</v>
      </c>
      <c r="T36" s="48">
        <f>'[1]CUADRO 2B'!T36/T$51</f>
        <v>0</v>
      </c>
      <c r="U36" s="48">
        <f>'[1]CUADRO 2B'!U36/U$51</f>
        <v>0</v>
      </c>
      <c r="V36" s="48">
        <f>'[1]CUADRO 2B'!V36/V$51</f>
        <v>0</v>
      </c>
      <c r="W36" s="48">
        <f>'[1]CUADRO 2B'!W36/W$51</f>
        <v>0</v>
      </c>
      <c r="X36" s="48">
        <f>'[1]CUADRO 2B'!X36/X$51</f>
        <v>0</v>
      </c>
      <c r="Y36" s="48">
        <f>'[1]CUADRO 2B'!Y36/Y$51</f>
        <v>0</v>
      </c>
      <c r="Z36" s="48">
        <f>'[1]CUADRO 2B'!Z36/Z$51</f>
        <v>0</v>
      </c>
      <c r="AA36" s="48">
        <f>'[1]CUADRO 2B'!AA36/AA$51</f>
        <v>0</v>
      </c>
      <c r="AB36" s="48">
        <f>'[1]CUADRO 2B'!AB36/AB$51</f>
        <v>711671.53091655893</v>
      </c>
      <c r="AC36" s="48">
        <f>'[1]CUADRO 2B'!AC36/$AC$51</f>
        <v>52542.84</v>
      </c>
    </row>
    <row r="37" spans="1:29" x14ac:dyDescent="0.2">
      <c r="A37" s="48"/>
      <c r="B37" s="103" t="s">
        <v>367</v>
      </c>
      <c r="C37" s="48">
        <f>'[1]CUADRO 2B'!C37/C$51</f>
        <v>0</v>
      </c>
      <c r="D37" s="48">
        <f>'[1]CUADRO 2B'!D37/D$51</f>
        <v>0</v>
      </c>
      <c r="E37" s="48">
        <f>'[1]CUADRO 2B'!E37/E$51</f>
        <v>0</v>
      </c>
      <c r="F37" s="48">
        <f>'[1]CUADRO 2B'!F37/F$51</f>
        <v>0</v>
      </c>
      <c r="G37" s="48">
        <f>'[1]CUADRO 2B'!G37/G$51</f>
        <v>0</v>
      </c>
      <c r="H37" s="48">
        <f>'[1]CUADRO 2B'!H37/H$51</f>
        <v>0</v>
      </c>
      <c r="I37" s="48">
        <f>'[1]CUADRO 2B'!I37/I$51</f>
        <v>0</v>
      </c>
      <c r="J37" s="48">
        <f>'[1]CUADRO 2B'!J37/J$51</f>
        <v>0</v>
      </c>
      <c r="K37" s="48">
        <f>'[1]CUADRO 2B'!K37/K$51</f>
        <v>0</v>
      </c>
      <c r="L37" s="48">
        <f>'[1]CUADRO 2B'!L37/L$51</f>
        <v>0</v>
      </c>
      <c r="M37" s="48">
        <f>'[1]CUADRO 2B'!M37/M$51</f>
        <v>0</v>
      </c>
      <c r="N37" s="48">
        <f>'[1]CUADRO 2B'!N37/N$51</f>
        <v>0</v>
      </c>
      <c r="O37" s="48">
        <f>'[1]CUADRO 2B'!O37/O$51</f>
        <v>0</v>
      </c>
      <c r="P37" s="48">
        <f>'[1]CUADRO 2B'!P37/P$51</f>
        <v>0</v>
      </c>
      <c r="Q37" s="48">
        <f>'[1]CUADRO 2B'!Q37/Q$51</f>
        <v>0</v>
      </c>
      <c r="R37" s="48">
        <f>'[1]CUADRO 2B'!R37/R$51</f>
        <v>0</v>
      </c>
      <c r="S37" s="48">
        <f>'[1]CUADRO 2B'!S37/S$51</f>
        <v>0</v>
      </c>
      <c r="T37" s="48">
        <f>'[1]CUADRO 2B'!T37/T$51</f>
        <v>0</v>
      </c>
      <c r="U37" s="48">
        <f>'[1]CUADRO 2B'!U37/U$51</f>
        <v>0</v>
      </c>
      <c r="V37" s="48">
        <f>'[1]CUADRO 2B'!V37/V$51</f>
        <v>0</v>
      </c>
      <c r="W37" s="48">
        <f>'[1]CUADRO 2B'!W37/W$51</f>
        <v>0</v>
      </c>
      <c r="X37" s="48">
        <f>'[1]CUADRO 2B'!X37/X$51</f>
        <v>0</v>
      </c>
      <c r="Y37" s="48">
        <f>'[1]CUADRO 2B'!Y37/Y$51</f>
        <v>0</v>
      </c>
      <c r="Z37" s="48">
        <f>'[1]CUADRO 2B'!Z37/Z$51</f>
        <v>0</v>
      </c>
      <c r="AA37" s="48">
        <f>'[1]CUADRO 2B'!AA37/AA$51</f>
        <v>0</v>
      </c>
      <c r="AB37" s="48">
        <f>'[1]CUADRO 2B'!AB37/AB$51</f>
        <v>0</v>
      </c>
      <c r="AC37" s="48">
        <f>'[1]CUADRO 2B'!AC37/$AC$51</f>
        <v>0</v>
      </c>
    </row>
    <row r="38" spans="1:29" x14ac:dyDescent="0.2">
      <c r="B38" s="104" t="s">
        <v>127</v>
      </c>
      <c r="C38" s="50">
        <f>'[1]CUADRO 2B'!C38/C$51</f>
        <v>1752713.7745909132</v>
      </c>
      <c r="D38" s="50">
        <f>'[1]CUADRO 2B'!D38/D$51</f>
        <v>1889190.6865708674</v>
      </c>
      <c r="E38" s="50">
        <f>'[1]CUADRO 2B'!E38/E$51</f>
        <v>1032293.1923371067</v>
      </c>
      <c r="F38" s="50">
        <f>'[1]CUADRO 2B'!F38/F$51</f>
        <v>946629.24388691399</v>
      </c>
      <c r="G38" s="50">
        <f>'[1]CUADRO 2B'!G38/G$51</f>
        <v>531905.6411295681</v>
      </c>
      <c r="H38" s="50">
        <f>'[1]CUADRO 2B'!H38/H$51</f>
        <v>755883.75848291384</v>
      </c>
      <c r="I38" s="50">
        <f>'[1]CUADRO 2B'!I38/I$51</f>
        <v>590948.97838141525</v>
      </c>
      <c r="J38" s="50">
        <f>'[1]CUADRO 2B'!J38/J$51</f>
        <v>928081.22922019102</v>
      </c>
      <c r="K38" s="50">
        <f>'[1]CUADRO 2B'!K38/K$51</f>
        <v>1518357.9057233313</v>
      </c>
      <c r="L38" s="50">
        <f>'[1]CUADRO 2B'!L38/L$51</f>
        <v>1050312.1904574477</v>
      </c>
      <c r="M38" s="50">
        <f>'[1]CUADRO 2B'!M38/M$51</f>
        <v>1340602.571878043</v>
      </c>
      <c r="N38" s="50">
        <f>'[1]CUADRO 2B'!N38/N$51</f>
        <v>1174571.7584931564</v>
      </c>
      <c r="O38" s="50">
        <f>'[1]CUADRO 2B'!O38/O$51</f>
        <v>2404503.7987698698</v>
      </c>
      <c r="P38" s="50">
        <f>'[1]CUADRO 2B'!P38/P$51</f>
        <v>1941384.6011413347</v>
      </c>
      <c r="Q38" s="50">
        <f>'[1]CUADRO 2B'!Q38/Q$51</f>
        <v>1190185.4389333429</v>
      </c>
      <c r="R38" s="50">
        <f>'[1]CUADRO 2B'!R38/R$51</f>
        <v>1214229.6056835735</v>
      </c>
      <c r="S38" s="50">
        <f>'[1]CUADRO 2B'!S38/S$51</f>
        <v>1101434.7722776649</v>
      </c>
      <c r="T38" s="50">
        <f>'[1]CUADRO 2B'!T38/T$51</f>
        <v>8832997.8414478675</v>
      </c>
      <c r="U38" s="50">
        <f>'[1]CUADRO 2B'!U38/U$51</f>
        <v>1298064.5009484957</v>
      </c>
      <c r="V38" s="50">
        <f>'[1]CUADRO 2B'!V38/V$51</f>
        <v>2234789.5463043605</v>
      </c>
      <c r="W38" s="50">
        <f>'[1]CUADRO 2B'!W38/W$51</f>
        <v>2468994.0252222577</v>
      </c>
      <c r="X38" s="50">
        <f>'[1]CUADRO 2B'!X38/X$51</f>
        <v>1259793.9123749875</v>
      </c>
      <c r="Y38" s="50">
        <f>'[1]CUADRO 2B'!Y38/Y$51</f>
        <v>1356036.5124106447</v>
      </c>
      <c r="Z38" s="50">
        <f>'[1]CUADRO 2B'!Z38/Z$51</f>
        <v>1456108.7287140659</v>
      </c>
      <c r="AA38" s="50">
        <f>'[1]CUADRO 2B'!AA38/AA$51</f>
        <v>1789317.1680761976</v>
      </c>
      <c r="AB38" s="50">
        <f>'[1]CUADRO 2B'!AB38/AB$51</f>
        <v>798825.19459062652</v>
      </c>
      <c r="AC38" s="50">
        <f>'[1]CUADRO 2B'!AC38/$AC$51</f>
        <v>164370.28485951002</v>
      </c>
    </row>
    <row r="39" spans="1:29" x14ac:dyDescent="0.2">
      <c r="B39" s="105" t="s">
        <v>128</v>
      </c>
      <c r="C39" s="48">
        <f>'[1]CUADRO 2B'!C39/C$51</f>
        <v>0</v>
      </c>
      <c r="D39" s="48">
        <f>'[1]CUADRO 2B'!D39/D$51</f>
        <v>0</v>
      </c>
      <c r="E39" s="48">
        <f>'[1]CUADRO 2B'!E39/E$51</f>
        <v>0</v>
      </c>
      <c r="F39" s="48">
        <f>'[1]CUADRO 2B'!F39/F$51</f>
        <v>0</v>
      </c>
      <c r="G39" s="48">
        <f>'[1]CUADRO 2B'!G39/G$51</f>
        <v>0</v>
      </c>
      <c r="H39" s="48">
        <f>'[1]CUADRO 2B'!H39/H$51</f>
        <v>0</v>
      </c>
      <c r="I39" s="48">
        <f>'[1]CUADRO 2B'!I39/I$51</f>
        <v>0</v>
      </c>
      <c r="J39" s="48">
        <f>'[1]CUADRO 2B'!J39/J$51</f>
        <v>0</v>
      </c>
      <c r="K39" s="48">
        <f>'[1]CUADRO 2B'!K39/K$51</f>
        <v>0</v>
      </c>
      <c r="L39" s="48">
        <f>'[1]CUADRO 2B'!L39/L$51</f>
        <v>0</v>
      </c>
      <c r="M39" s="48">
        <f>'[1]CUADRO 2B'!M39/M$51</f>
        <v>0</v>
      </c>
      <c r="N39" s="48">
        <f>'[1]CUADRO 2B'!N39/N$51</f>
        <v>0</v>
      </c>
      <c r="O39" s="48">
        <f>'[1]CUADRO 2B'!O39/O$51</f>
        <v>0</v>
      </c>
      <c r="P39" s="48">
        <f>'[1]CUADRO 2B'!P39/P$51</f>
        <v>0</v>
      </c>
      <c r="Q39" s="48">
        <f>'[1]CUADRO 2B'!Q39/Q$51</f>
        <v>0</v>
      </c>
      <c r="R39" s="48">
        <f>'[1]CUADRO 2B'!R39/R$51</f>
        <v>0</v>
      </c>
      <c r="S39" s="48">
        <f>'[1]CUADRO 2B'!S39/S$51</f>
        <v>0</v>
      </c>
      <c r="T39" s="48">
        <f>'[1]CUADRO 2B'!T39/T$51</f>
        <v>0</v>
      </c>
      <c r="U39" s="48">
        <f>'[1]CUADRO 2B'!U39/U$51</f>
        <v>0</v>
      </c>
      <c r="V39" s="48">
        <f>'[1]CUADRO 2B'!V39/V$51</f>
        <v>2234789.5463043605</v>
      </c>
      <c r="W39" s="48">
        <f>'[1]CUADRO 2B'!W39/W$51</f>
        <v>2468994.0252222577</v>
      </c>
      <c r="X39" s="48">
        <f>'[1]CUADRO 2B'!X39/X$51</f>
        <v>1259793.9123749875</v>
      </c>
      <c r="Y39" s="48">
        <f>'[1]CUADRO 2B'!Y39/Y$51</f>
        <v>103190.06591994596</v>
      </c>
      <c r="Z39" s="48">
        <f>'[1]CUADRO 2B'!Z39/Z$51</f>
        <v>46812.836647326571</v>
      </c>
      <c r="AA39" s="48">
        <f>'[1]CUADRO 2B'!AA39/AA$51</f>
        <v>52824.343106470136</v>
      </c>
      <c r="AB39" s="48">
        <f>'[1]CUADRO 2B'!AB39/AB$51</f>
        <v>31405.018032497435</v>
      </c>
      <c r="AC39" s="48">
        <f>'[1]CUADRO 2B'!AC39/$AC$51</f>
        <v>5122.7842039999996</v>
      </c>
    </row>
    <row r="40" spans="1:29" x14ac:dyDescent="0.2">
      <c r="B40" s="105" t="s">
        <v>129</v>
      </c>
      <c r="C40" s="48">
        <f>'[1]CUADRO 2B'!C40/C$51</f>
        <v>1752713.7745909132</v>
      </c>
      <c r="D40" s="48">
        <f>'[1]CUADRO 2B'!D40/D$51</f>
        <v>1889190.6865708674</v>
      </c>
      <c r="E40" s="48">
        <f>'[1]CUADRO 2B'!E40/E$51</f>
        <v>1032293.1923371067</v>
      </c>
      <c r="F40" s="48">
        <f>'[1]CUADRO 2B'!F40/F$51</f>
        <v>420568.48121430719</v>
      </c>
      <c r="G40" s="48">
        <f>'[1]CUADRO 2B'!G40/G$51</f>
        <v>94605.717934763175</v>
      </c>
      <c r="H40" s="48">
        <f>'[1]CUADRO 2B'!H40/H$51</f>
        <v>79072.685995022883</v>
      </c>
      <c r="I40" s="48">
        <f>'[1]CUADRO 2B'!I40/I$51</f>
        <v>13000.66086649446</v>
      </c>
      <c r="J40" s="48">
        <f>'[1]CUADRO 2B'!J40/J$51</f>
        <v>0</v>
      </c>
      <c r="K40" s="48">
        <f>'[1]CUADRO 2B'!K40/K$51</f>
        <v>62700.50812621451</v>
      </c>
      <c r="L40" s="48">
        <f>'[1]CUADRO 2B'!L40/L$51</f>
        <v>31888.192264155743</v>
      </c>
      <c r="M40" s="48">
        <f>'[1]CUADRO 2B'!M40/M$51</f>
        <v>0</v>
      </c>
      <c r="N40" s="48">
        <f>'[1]CUADRO 2B'!N40/N$51</f>
        <v>0</v>
      </c>
      <c r="O40" s="48">
        <f>'[1]CUADRO 2B'!O40/O$51</f>
        <v>2404503.7987658442</v>
      </c>
      <c r="P40" s="48">
        <f>'[1]CUADRO 2B'!P40/P$51</f>
        <v>1941384.6011413347</v>
      </c>
      <c r="Q40" s="48">
        <f>'[1]CUADRO 2B'!Q40/Q$51</f>
        <v>1190185.4389333429</v>
      </c>
      <c r="R40" s="48">
        <f>'[1]CUADRO 2B'!R40/R$51</f>
        <v>1214229.6056835735</v>
      </c>
      <c r="S40" s="48">
        <f>'[1]CUADRO 2B'!S40/S$51</f>
        <v>1101434.7722776649</v>
      </c>
      <c r="T40" s="48">
        <f>'[1]CUADRO 2B'!T40/T$51</f>
        <v>8832997.8414478675</v>
      </c>
      <c r="U40" s="48">
        <f>'[1]CUADRO 2B'!U40/U$51</f>
        <v>1298064.5009484957</v>
      </c>
      <c r="V40" s="48">
        <f>'[1]CUADRO 2B'!V40/V$51</f>
        <v>0</v>
      </c>
      <c r="W40" s="48">
        <f>'[1]CUADRO 2B'!W40/W$51</f>
        <v>0</v>
      </c>
      <c r="X40" s="48">
        <f>'[1]CUADRO 2B'!X40/X$51</f>
        <v>0</v>
      </c>
      <c r="Y40" s="48">
        <f>'[1]CUADRO 2B'!Y40/Y$51</f>
        <v>246565.27100013939</v>
      </c>
      <c r="Z40" s="48">
        <f>'[1]CUADRO 2B'!Z40/Z$51</f>
        <v>314266.51145920623</v>
      </c>
      <c r="AA40" s="48">
        <f>'[1]CUADRO 2B'!AA40/AA$51</f>
        <v>268419.56081848033</v>
      </c>
      <c r="AB40" s="48">
        <f>'[1]CUADRO 2B'!AB40/AB$51</f>
        <v>306300.74560677289</v>
      </c>
      <c r="AC40" s="48">
        <f>'[1]CUADRO 2B'!AC40/$AC$51</f>
        <v>82175.255128360004</v>
      </c>
    </row>
    <row r="41" spans="1:29" x14ac:dyDescent="0.2">
      <c r="B41" s="105" t="s">
        <v>130</v>
      </c>
      <c r="C41" s="48">
        <f>'[1]CUADRO 2B'!C41/C$51</f>
        <v>0</v>
      </c>
      <c r="D41" s="48">
        <f>'[1]CUADRO 2B'!D41/D$51</f>
        <v>0</v>
      </c>
      <c r="E41" s="48">
        <f>'[1]CUADRO 2B'!E41/E$51</f>
        <v>0</v>
      </c>
      <c r="F41" s="48">
        <f>'[1]CUADRO 2B'!F41/F$51</f>
        <v>526060.76267260674</v>
      </c>
      <c r="G41" s="48">
        <f>'[1]CUADRO 2B'!G41/G$51</f>
        <v>437299.92319480487</v>
      </c>
      <c r="H41" s="48">
        <f>'[1]CUADRO 2B'!H41/H$51</f>
        <v>676811.07248789095</v>
      </c>
      <c r="I41" s="48">
        <f>'[1]CUADRO 2B'!I41/I$51</f>
        <v>577948.31751492084</v>
      </c>
      <c r="J41" s="48">
        <f>'[1]CUADRO 2B'!J41/J$51</f>
        <v>928081.22922019102</v>
      </c>
      <c r="K41" s="48">
        <f>'[1]CUADRO 2B'!K41/K$51</f>
        <v>1455657.3975971169</v>
      </c>
      <c r="L41" s="48">
        <f>'[1]CUADRO 2B'!L41/L$51</f>
        <v>1018423.9981932919</v>
      </c>
      <c r="M41" s="48">
        <f>'[1]CUADRO 2B'!M41/M$51</f>
        <v>1340602.571878043</v>
      </c>
      <c r="N41" s="48">
        <f>'[1]CUADRO 2B'!N41/N$51</f>
        <v>1174571.7584931564</v>
      </c>
      <c r="O41" s="48">
        <f>'[1]CUADRO 2B'!O41/O$51</f>
        <v>0</v>
      </c>
      <c r="P41" s="48">
        <f>'[1]CUADRO 2B'!P41/P$51</f>
        <v>0</v>
      </c>
      <c r="Q41" s="48">
        <f>'[1]CUADRO 2B'!Q41/Q$51</f>
        <v>0</v>
      </c>
      <c r="R41" s="48">
        <f>'[1]CUADRO 2B'!R41/R$51</f>
        <v>0</v>
      </c>
      <c r="S41" s="48">
        <f>'[1]CUADRO 2B'!S41/S$51</f>
        <v>0</v>
      </c>
      <c r="T41" s="48">
        <f>'[1]CUADRO 2B'!T41/T$51</f>
        <v>0</v>
      </c>
      <c r="U41" s="48">
        <f>'[1]CUADRO 2B'!U41/U$51</f>
        <v>0</v>
      </c>
      <c r="V41" s="48">
        <f>'[1]CUADRO 2B'!V41/V$51</f>
        <v>0</v>
      </c>
      <c r="W41" s="48">
        <f>'[1]CUADRO 2B'!W41/W$51</f>
        <v>0</v>
      </c>
      <c r="X41" s="48">
        <f>'[1]CUADRO 2B'!X41/X$51</f>
        <v>0</v>
      </c>
      <c r="Y41" s="48">
        <f>'[1]CUADRO 2B'!Y41/Y$51</f>
        <v>207292.88335527517</v>
      </c>
      <c r="Z41" s="48">
        <f>'[1]CUADRO 2B'!Z41/Z$51</f>
        <v>408935.2966601256</v>
      </c>
      <c r="AA41" s="48">
        <f>'[1]CUADRO 2B'!AA41/AA$51</f>
        <v>831397.89690508624</v>
      </c>
      <c r="AB41" s="48">
        <f>'[1]CUADRO 2B'!AB41/AB$51</f>
        <v>314049.21620509512</v>
      </c>
      <c r="AC41" s="48">
        <f>'[1]CUADRO 2B'!AC41/$AC$51</f>
        <v>52358.618468980007</v>
      </c>
    </row>
    <row r="42" spans="1:29" x14ac:dyDescent="0.2">
      <c r="B42" s="105" t="s">
        <v>131</v>
      </c>
      <c r="C42" s="48">
        <f>'[1]CUADRO 2B'!C42/C$51</f>
        <v>0</v>
      </c>
      <c r="D42" s="48">
        <f>'[1]CUADRO 2B'!D42/D$51</f>
        <v>0</v>
      </c>
      <c r="E42" s="48">
        <f>'[1]CUADRO 2B'!E42/E$51</f>
        <v>0</v>
      </c>
      <c r="F42" s="48">
        <f>'[1]CUADRO 2B'!F42/F$51</f>
        <v>0</v>
      </c>
      <c r="G42" s="48">
        <f>'[1]CUADRO 2B'!G42/G$51</f>
        <v>0</v>
      </c>
      <c r="H42" s="48">
        <f>'[1]CUADRO 2B'!H42/H$51</f>
        <v>0</v>
      </c>
      <c r="I42" s="48">
        <f>'[1]CUADRO 2B'!I42/I$51</f>
        <v>0</v>
      </c>
      <c r="J42" s="48">
        <f>'[1]CUADRO 2B'!J42/J$51</f>
        <v>0</v>
      </c>
      <c r="K42" s="48">
        <f>'[1]CUADRO 2B'!K42/K$51</f>
        <v>0</v>
      </c>
      <c r="L42" s="48">
        <f>'[1]CUADRO 2B'!L42/L$51</f>
        <v>0</v>
      </c>
      <c r="M42" s="48">
        <f>'[1]CUADRO 2B'!M42/M$51</f>
        <v>0</v>
      </c>
      <c r="N42" s="48">
        <f>'[1]CUADRO 2B'!N42/N$51</f>
        <v>0</v>
      </c>
      <c r="O42" s="48">
        <f>'[1]CUADRO 2B'!O42/O$51</f>
        <v>0</v>
      </c>
      <c r="P42" s="48">
        <f>'[1]CUADRO 2B'!P42/P$51</f>
        <v>0</v>
      </c>
      <c r="Q42" s="48">
        <f>'[1]CUADRO 2B'!Q42/Q$51</f>
        <v>0</v>
      </c>
      <c r="R42" s="48">
        <f>'[1]CUADRO 2B'!R42/R$51</f>
        <v>0</v>
      </c>
      <c r="S42" s="48">
        <f>'[1]CUADRO 2B'!S42/S$51</f>
        <v>0</v>
      </c>
      <c r="T42" s="48">
        <f>'[1]CUADRO 2B'!T42/T$51</f>
        <v>0</v>
      </c>
      <c r="U42" s="48">
        <f>'[1]CUADRO 2B'!U42/U$51</f>
        <v>0</v>
      </c>
      <c r="V42" s="48">
        <f>'[1]CUADRO 2B'!V42/V$51</f>
        <v>0</v>
      </c>
      <c r="W42" s="48">
        <f>'[1]CUADRO 2B'!W42/W$51</f>
        <v>0</v>
      </c>
      <c r="X42" s="48">
        <f>'[1]CUADRO 2B'!X42/X$51</f>
        <v>0</v>
      </c>
      <c r="Y42" s="48">
        <f>'[1]CUADRO 2B'!Y42/Y$51</f>
        <v>34412.755420796369</v>
      </c>
      <c r="Z42" s="48">
        <f>'[1]CUADRO 2B'!Z42/Z$51</f>
        <v>23185.966681320984</v>
      </c>
      <c r="AA42" s="48">
        <f>'[1]CUADRO 2B'!AA42/AA$51</f>
        <v>30845.161202956358</v>
      </c>
      <c r="AB42" s="48">
        <f>'[1]CUADRO 2B'!AB42/AB$51</f>
        <v>43878.478246090803</v>
      </c>
      <c r="AC42" s="48">
        <f>'[1]CUADRO 2B'!AC42/$AC$51</f>
        <v>23399.37315634</v>
      </c>
    </row>
    <row r="43" spans="1:29" x14ac:dyDescent="0.2">
      <c r="B43" s="105" t="s">
        <v>132</v>
      </c>
      <c r="C43" s="48">
        <f>'[1]CUADRO 2B'!C43/C$51</f>
        <v>0</v>
      </c>
      <c r="D43" s="48">
        <f>'[1]CUADRO 2B'!D43/D$51</f>
        <v>0</v>
      </c>
      <c r="E43" s="48">
        <f>'[1]CUADRO 2B'!E43/E$51</f>
        <v>0</v>
      </c>
      <c r="F43" s="48">
        <f>'[1]CUADRO 2B'!F43/F$51</f>
        <v>0</v>
      </c>
      <c r="G43" s="48">
        <f>'[1]CUADRO 2B'!G43/G$51</f>
        <v>0</v>
      </c>
      <c r="H43" s="48">
        <f>'[1]CUADRO 2B'!H43/H$51</f>
        <v>0</v>
      </c>
      <c r="I43" s="48">
        <f>'[1]CUADRO 2B'!I43/I$51</f>
        <v>0</v>
      </c>
      <c r="J43" s="48">
        <f>'[1]CUADRO 2B'!J43/J$51</f>
        <v>0</v>
      </c>
      <c r="K43" s="48">
        <f>'[1]CUADRO 2B'!K43/K$51</f>
        <v>0</v>
      </c>
      <c r="L43" s="48">
        <f>'[1]CUADRO 2B'!L43/L$51</f>
        <v>0</v>
      </c>
      <c r="M43" s="48">
        <f>'[1]CUADRO 2B'!M43/M$51</f>
        <v>0</v>
      </c>
      <c r="N43" s="48">
        <f>'[1]CUADRO 2B'!N43/N$51</f>
        <v>0</v>
      </c>
      <c r="O43" s="48">
        <f>'[1]CUADRO 2B'!O43/O$51</f>
        <v>0</v>
      </c>
      <c r="P43" s="48">
        <f>'[1]CUADRO 2B'!P43/P$51</f>
        <v>0</v>
      </c>
      <c r="Q43" s="48">
        <f>'[1]CUADRO 2B'!Q43/Q$51</f>
        <v>0</v>
      </c>
      <c r="R43" s="48">
        <f>'[1]CUADRO 2B'!R43/R$51</f>
        <v>0</v>
      </c>
      <c r="S43" s="48">
        <f>'[1]CUADRO 2B'!S43/S$51</f>
        <v>0</v>
      </c>
      <c r="T43" s="48">
        <f>'[1]CUADRO 2B'!T43/T$51</f>
        <v>0</v>
      </c>
      <c r="U43" s="48">
        <f>'[1]CUADRO 2B'!U43/U$51</f>
        <v>0</v>
      </c>
      <c r="V43" s="48">
        <f>'[1]CUADRO 2B'!V43/V$51</f>
        <v>0</v>
      </c>
      <c r="W43" s="48">
        <f>'[1]CUADRO 2B'!W43/W$51</f>
        <v>0</v>
      </c>
      <c r="X43" s="48">
        <f>'[1]CUADRO 2B'!X43/X$51</f>
        <v>0</v>
      </c>
      <c r="Y43" s="48">
        <f>'[1]CUADRO 2B'!Y43/Y$51</f>
        <v>764575.53671448771</v>
      </c>
      <c r="Z43" s="48">
        <f>'[1]CUADRO 2B'!Z43/Z$51</f>
        <v>662908.11726608663</v>
      </c>
      <c r="AA43" s="48">
        <f>'[1]CUADRO 2B'!AA43/AA$51</f>
        <v>605830.20604320464</v>
      </c>
      <c r="AB43" s="48">
        <f>'[1]CUADRO 2B'!AB43/AB$51</f>
        <v>103191.73650017024</v>
      </c>
      <c r="AC43" s="48">
        <f>'[1]CUADRO 2B'!AC43/$AC$51</f>
        <v>1314.2539018299999</v>
      </c>
    </row>
    <row r="44" spans="1:29" x14ac:dyDescent="0.2">
      <c r="B44" s="109" t="s">
        <v>329</v>
      </c>
      <c r="C44" s="46">
        <f>'[1]CUADRO 2B'!C44/C$51</f>
        <v>73070584.178924724</v>
      </c>
      <c r="D44" s="46">
        <f>'[1]CUADRO 2B'!D44/D$51</f>
        <v>85536685.18250528</v>
      </c>
      <c r="E44" s="46">
        <f>'[1]CUADRO 2B'!E44/E$51</f>
        <v>86450372.848673031</v>
      </c>
      <c r="F44" s="46">
        <f>'[1]CUADRO 2B'!F44/F$51</f>
        <v>93811871.286253572</v>
      </c>
      <c r="G44" s="46">
        <f>'[1]CUADRO 2B'!G44/G$51</f>
        <v>103607827.60963516</v>
      </c>
      <c r="H44" s="46">
        <f>'[1]CUADRO 2B'!H44/H$51</f>
        <v>113918347.64839274</v>
      </c>
      <c r="I44" s="46">
        <f>'[1]CUADRO 2B'!I44/I$51</f>
        <v>131928442.61833449</v>
      </c>
      <c r="J44" s="46">
        <f>'[1]CUADRO 2B'!J44/J$51</f>
        <v>140020624.64766037</v>
      </c>
      <c r="K44" s="46">
        <f>'[1]CUADRO 2B'!K44/K$51</f>
        <v>146325279.24012768</v>
      </c>
      <c r="L44" s="46">
        <f>'[1]CUADRO 2B'!L44/L$51</f>
        <v>144834036.82239795</v>
      </c>
      <c r="M44" s="46">
        <f>'[1]CUADRO 2B'!M44/M$51</f>
        <v>145257326.76629183</v>
      </c>
      <c r="N44" s="46">
        <f>'[1]CUADRO 2B'!N44/N$51</f>
        <v>174460767.64614332</v>
      </c>
      <c r="O44" s="46">
        <f>'[1]CUADRO 2B'!O44/O$51</f>
        <v>194135540.30487072</v>
      </c>
      <c r="P44" s="46">
        <f>'[1]CUADRO 2B'!P44/P$51</f>
        <v>195064625.22317502</v>
      </c>
      <c r="Q44" s="46">
        <f>'[1]CUADRO 2B'!Q44/Q$51</f>
        <v>183600802.67180902</v>
      </c>
      <c r="R44" s="46">
        <f>'[1]CUADRO 2B'!R44/R$51</f>
        <v>190880375.51885623</v>
      </c>
      <c r="S44" s="46">
        <f>'[1]CUADRO 2B'!S44/S$51</f>
        <v>184132166.00644827</v>
      </c>
      <c r="T44" s="46">
        <f>'[1]CUADRO 2B'!T44/T$51</f>
        <v>208032594.25295651</v>
      </c>
      <c r="U44" s="46">
        <f>'[1]CUADRO 2B'!U44/U$51</f>
        <v>208334697.53349975</v>
      </c>
      <c r="V44" s="46">
        <f>'[1]CUADRO 2B'!V44/V$51</f>
        <v>231519828.13166714</v>
      </c>
      <c r="W44" s="46">
        <f>'[1]CUADRO 2B'!W44/W$51</f>
        <v>197386906.23808017</v>
      </c>
      <c r="X44" s="46">
        <f>'[1]CUADRO 2B'!X44/X$51</f>
        <v>229049187.12702242</v>
      </c>
      <c r="Y44" s="46">
        <f>'[1]CUADRO 2B'!Y44/Y$51</f>
        <v>265839019.77761588</v>
      </c>
      <c r="Z44" s="46">
        <f>'[1]CUADRO 2B'!Z44/Z$51</f>
        <v>301308975.93344361</v>
      </c>
      <c r="AA44" s="46">
        <f>'[1]CUADRO 2B'!AA44/AA$51</f>
        <v>267979355.60154662</v>
      </c>
      <c r="AB44" s="46">
        <f>'[1]CUADRO 2B'!AB44/AB$51</f>
        <v>281297825.54741383</v>
      </c>
      <c r="AC44" s="46">
        <f>'[1]CUADRO 2B'!AC44/$AC$51</f>
        <v>72921065.74352859</v>
      </c>
    </row>
    <row r="45" spans="1:29" s="44" customFormat="1" x14ac:dyDescent="0.2">
      <c r="B45" s="117" t="s">
        <v>376</v>
      </c>
      <c r="C45" s="118"/>
      <c r="D45" s="119">
        <f>(D44/C44)-100%</f>
        <v>0.17060354920737142</v>
      </c>
      <c r="E45" s="119">
        <f>(E44/D44)-100%</f>
        <v>1.0681822240577343E-2</v>
      </c>
      <c r="F45" s="119">
        <f t="shared" ref="F45:AC45" si="0">(F44/E44)-100%</f>
        <v>8.5152882457389278E-2</v>
      </c>
      <c r="G45" s="119">
        <f t="shared" si="0"/>
        <v>0.10442128686987417</v>
      </c>
      <c r="H45" s="119">
        <f t="shared" si="0"/>
        <v>9.9514875242869616E-2</v>
      </c>
      <c r="I45" s="119">
        <f t="shared" si="0"/>
        <v>0.15809652564071275</v>
      </c>
      <c r="J45" s="119">
        <f t="shared" si="0"/>
        <v>6.133766054327161E-2</v>
      </c>
      <c r="K45" s="119">
        <f t="shared" si="0"/>
        <v>4.5026613817299888E-2</v>
      </c>
      <c r="L45" s="119">
        <f t="shared" si="0"/>
        <v>-1.0191283594152778E-2</v>
      </c>
      <c r="M45" s="119">
        <f t="shared" si="0"/>
        <v>2.9225861073867154E-3</v>
      </c>
      <c r="N45" s="119">
        <f t="shared" si="0"/>
        <v>0.20104625033364165</v>
      </c>
      <c r="O45" s="119">
        <f t="shared" si="0"/>
        <v>0.11277476835728195</v>
      </c>
      <c r="P45" s="119">
        <f t="shared" si="0"/>
        <v>4.7857538956816992E-3</v>
      </c>
      <c r="Q45" s="119">
        <f t="shared" si="0"/>
        <v>-5.8769356761894431E-2</v>
      </c>
      <c r="R45" s="119">
        <f t="shared" si="0"/>
        <v>3.96489162417204E-2</v>
      </c>
      <c r="S45" s="119">
        <f>(S44/R44)-100%</f>
        <v>-3.5353081709237011E-2</v>
      </c>
      <c r="T45" s="119">
        <f t="shared" si="0"/>
        <v>0.12980039699131796</v>
      </c>
      <c r="U45" s="119">
        <f t="shared" si="0"/>
        <v>1.4521920549426248E-3</v>
      </c>
      <c r="V45" s="119">
        <f t="shared" si="0"/>
        <v>0.1112878981401515</v>
      </c>
      <c r="W45" s="119">
        <f t="shared" si="0"/>
        <v>-0.14742979972400161</v>
      </c>
      <c r="X45" s="119">
        <f t="shared" si="0"/>
        <v>0.1604071997093488</v>
      </c>
      <c r="Y45" s="119">
        <f t="shared" si="0"/>
        <v>0.16061979137341864</v>
      </c>
      <c r="Z45" s="119">
        <f t="shared" si="0"/>
        <v>0.13342644802670289</v>
      </c>
      <c r="AA45" s="119">
        <f t="shared" si="0"/>
        <v>-0.11061608844755821</v>
      </c>
      <c r="AB45" s="119">
        <f t="shared" si="0"/>
        <v>4.9699611807672905E-2</v>
      </c>
      <c r="AC45" s="119">
        <f t="shared" si="0"/>
        <v>-0.74076918084374788</v>
      </c>
    </row>
    <row r="46" spans="1:29" x14ac:dyDescent="0.2">
      <c r="B46" s="3" t="str">
        <f>'[1]CUADRO 2B'!B46</f>
        <v>Fuente: Dirección General de Presupuesto Público Nacional. Ejecución del Presupuesto General de la Nación.</v>
      </c>
    </row>
    <row r="47" spans="1:29" x14ac:dyDescent="0.2">
      <c r="B47" s="3" t="str">
        <f>'[1]CUADRO 2B'!B47</f>
        <v>Nota 1/: 2000-2021 fuente Ingresos corrientes de la nación Plan Financiero y flujo de caja DGCPTN; y 2022-2025 Sistema Integrado de Información Financiera-SIIF.</v>
      </c>
    </row>
    <row r="48" spans="1:29" x14ac:dyDescent="0.2">
      <c r="B48" s="3" t="str">
        <f>'[1]CUADRO 2B'!B48</f>
        <v>Nota 2/: El Impuesto sobre las Ventas solo incluye el IVA Interno</v>
      </c>
    </row>
    <row r="49" spans="2:29" x14ac:dyDescent="0.2">
      <c r="B49" s="3" t="str">
        <f>'[1]CUADRO 2B'!B49</f>
        <v>Nota 3/: Información a marzo de 2026</v>
      </c>
    </row>
    <row r="50" spans="2:29" x14ac:dyDescent="0.2">
      <c r="B50" s="3" t="str">
        <f>'[1]CUADRO 2B'!B50</f>
        <v>Nota 4/: El Impuesto sobre Aduanas y Recargos incluye el IVA Externo y Aranceles.</v>
      </c>
    </row>
    <row r="51" spans="2:29" hidden="1" x14ac:dyDescent="0.2">
      <c r="B51" s="3">
        <f>'[1]CUADRO 2B'!B51</f>
        <v>0</v>
      </c>
      <c r="C51" s="76">
        <f>'CUADRO 2A'!C51</f>
        <v>0.27543966771915668</v>
      </c>
      <c r="D51" s="76">
        <f>'CUADRO 2A'!D51</f>
        <v>0.29650613086979072</v>
      </c>
      <c r="E51" s="76">
        <f>'CUADRO 2A'!E51</f>
        <v>0.31723736633629757</v>
      </c>
      <c r="F51" s="76">
        <f>'CUADRO 2A'!F51</f>
        <v>0.33783039153521249</v>
      </c>
      <c r="G51" s="76">
        <f>'CUADRO 2A'!G51</f>
        <v>0.35640087013821359</v>
      </c>
      <c r="H51" s="76">
        <f>'CUADRO 2A'!H51</f>
        <v>0.37370472192964294</v>
      </c>
      <c r="I51" s="76">
        <f>'CUADRO 2A'!I51</f>
        <v>0.39043902637917977</v>
      </c>
      <c r="J51" s="76">
        <f>'CUADRO 2A'!J51</f>
        <v>0.4126724253511927</v>
      </c>
      <c r="K51" s="76">
        <f>'CUADRO 2A'!K51</f>
        <v>0.44434243986098992</v>
      </c>
      <c r="L51" s="76">
        <f>'CUADRO 2A'!L51</f>
        <v>0.45323732236952241</v>
      </c>
      <c r="M51" s="76">
        <f>'CUADRO 2A'!M51</f>
        <v>0.46761048504540342</v>
      </c>
      <c r="N51" s="76">
        <f>'CUADRO 2A'!N51</f>
        <v>0.48503685570379607</v>
      </c>
      <c r="O51" s="76">
        <f>'CUADRO 2A'!O51</f>
        <v>0.49687175498296871</v>
      </c>
      <c r="P51" s="76">
        <f>'CUADRO 2A'!P51</f>
        <v>0.50651106702963833</v>
      </c>
      <c r="Q51" s="76">
        <f>'CUADRO 2A'!Q51</f>
        <v>0.52504937208292313</v>
      </c>
      <c r="R51" s="76">
        <f>'CUADRO 2A'!R51</f>
        <v>0.56059521457293704</v>
      </c>
      <c r="S51" s="76">
        <f>'CUADRO 2A'!S51</f>
        <v>0.59282943941088095</v>
      </c>
      <c r="T51" s="76">
        <f>'CUADRO 2A'!T51</f>
        <v>0.61707616348278593</v>
      </c>
      <c r="U51" s="76">
        <f>'CUADRO 2A'!U51</f>
        <v>0.63669918548153859</v>
      </c>
      <c r="V51" s="76">
        <f>'CUADRO 2A'!V51</f>
        <v>0.66089375452983712</v>
      </c>
      <c r="W51" s="76">
        <f>'CUADRO 2A'!W51</f>
        <v>0.67153414397776745</v>
      </c>
      <c r="X51" s="76">
        <f>'CUADRO 2A'!X51</f>
        <v>0.709274362869318</v>
      </c>
      <c r="Y51" s="76">
        <f>'CUADRO 2A'!Y51</f>
        <v>0.80233115927777254</v>
      </c>
      <c r="Z51" s="76">
        <f>'CUADRO 2A'!Z51</f>
        <v>0.87678749085874985</v>
      </c>
      <c r="AA51" s="76">
        <f>'CUADRO 2A'!AA51</f>
        <v>0.92238044038340483</v>
      </c>
      <c r="AB51" s="76">
        <f>'CUADRO 2A'!AB51</f>
        <v>0.9694218428429584</v>
      </c>
      <c r="AC51" s="76">
        <f>'CUADRO 2A'!AC51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7" width="9.85546875" style="3" bestFit="1" customWidth="1"/>
    <col min="8" max="29" width="10.7109375" style="3" bestFit="1" customWidth="1"/>
    <col min="30" max="16384" width="11.42578125" style="3"/>
  </cols>
  <sheetData>
    <row r="1" spans="1:30" s="77" customFormat="1" x14ac:dyDescent="0.25"/>
    <row r="2" spans="1:30" s="77" customFormat="1" ht="15" customHeight="1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6.5" customHeight="1" x14ac:dyDescent="0.25">
      <c r="A3" s="78"/>
    </row>
    <row r="4" spans="1:30" s="77" customFormat="1" ht="20.25" customHeight="1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7" t="s">
        <v>134</v>
      </c>
      <c r="C10" s="48">
        <f>'[1]CUADRO 3A'!C10/C$26</f>
        <v>9103656.0592888203</v>
      </c>
      <c r="D10" s="48">
        <f>'[1]CUADRO 3A'!D10/D$26</f>
        <v>2825092.0058305748</v>
      </c>
      <c r="E10" s="48">
        <f>'[1]CUADRO 3A'!E10/E$26</f>
        <v>0</v>
      </c>
      <c r="F10" s="48">
        <f>'[1]CUADRO 3A'!F10/F$26</f>
        <v>0</v>
      </c>
      <c r="G10" s="48">
        <f>'[1]CUADRO 3A'!G10/G$26</f>
        <v>841748.78665043344</v>
      </c>
      <c r="H10" s="48">
        <f>'[1]CUADRO 3A'!H10/H$26</f>
        <v>1150641.0670426469</v>
      </c>
      <c r="I10" s="48">
        <f>'[1]CUADRO 3A'!I10/I$26</f>
        <v>2561219.3772577373</v>
      </c>
      <c r="J10" s="48">
        <f>'[1]CUADRO 3A'!J10/J$26</f>
        <v>932943.36221364222</v>
      </c>
      <c r="K10" s="48">
        <f>'[1]CUADRO 3A'!K10/K$26</f>
        <v>1260289.2493798092</v>
      </c>
      <c r="L10" s="48">
        <f>'[1]CUADRO 3A'!L10/L$26</f>
        <v>6824239.4157431955</v>
      </c>
      <c r="M10" s="48">
        <f>'[1]CUADRO 3A'!M10/M$26</f>
        <v>2993944.8424986978</v>
      </c>
      <c r="N10" s="48">
        <f>'[1]CUADRO 3A'!N10/N$26</f>
        <v>5698923.8045923747</v>
      </c>
      <c r="O10" s="48">
        <f>'[1]CUADRO 3A'!O10/O$26</f>
        <v>10292394.262127645</v>
      </c>
      <c r="P10" s="48">
        <f>'[1]CUADRO 3A'!P10/P$26</f>
        <v>3099636.3120060554</v>
      </c>
      <c r="Q10" s="48">
        <f>'[1]CUADRO 3A'!Q10/Q$26</f>
        <v>0</v>
      </c>
      <c r="R10" s="48">
        <f>'[1]CUADRO 3A'!R10/R$26</f>
        <v>0</v>
      </c>
      <c r="S10" s="48">
        <f>'[1]CUADRO 3A'!S10/S$26</f>
        <v>0</v>
      </c>
      <c r="T10" s="48">
        <f>'[1]CUADRO 3A'!T10/T$26</f>
        <v>1051085.8114163624</v>
      </c>
      <c r="U10" s="48">
        <f>'[1]CUADRO 3A'!U10/U$26</f>
        <v>0</v>
      </c>
      <c r="V10" s="48">
        <f>'[1]CUADRO 3A'!V10/V$26</f>
        <v>3782756.2794544967</v>
      </c>
      <c r="W10" s="48">
        <f>'[1]CUADRO 3A'!W10/W$26</f>
        <v>521194.64533375611</v>
      </c>
      <c r="X10" s="48">
        <f>'[1]CUADRO 3A'!X10/X$26</f>
        <v>19738483.065092068</v>
      </c>
      <c r="Y10" s="48">
        <f>'[1]CUADRO 3A'!Y10/Y$26</f>
        <v>8849213.8413160294</v>
      </c>
      <c r="Z10" s="48">
        <f>'[1]CUADRO 3A'!Z10/Z$26</f>
        <v>0</v>
      </c>
      <c r="AA10" s="48">
        <f>'[1]CUADRO 3A'!AA10/AA$26</f>
        <v>0</v>
      </c>
      <c r="AB10" s="48">
        <f>'[1]CUADRO 3A'!AB10/AB$26</f>
        <v>0</v>
      </c>
      <c r="AC10" s="48">
        <f>'[1]CUADRO 3A'!AC10/AC$26</f>
        <v>0</v>
      </c>
    </row>
    <row r="11" spans="1:30" x14ac:dyDescent="0.2">
      <c r="B11" s="108" t="s">
        <v>135</v>
      </c>
      <c r="C11" s="48">
        <f>'[1]CUADRO 3A'!C11/C$26</f>
        <v>5463126.0216603316</v>
      </c>
      <c r="D11" s="48">
        <f>'[1]CUADRO 3A'!D11/D$26</f>
        <v>6393999.322842191</v>
      </c>
      <c r="E11" s="48">
        <f>'[1]CUADRO 3A'!E11/E$26</f>
        <v>8580987.2633800488</v>
      </c>
      <c r="F11" s="48">
        <f>'[1]CUADRO 3A'!F11/F$26</f>
        <v>5891630.9777669637</v>
      </c>
      <c r="G11" s="48">
        <f>'[1]CUADRO 3A'!G11/G$26</f>
        <v>8013710.4853094118</v>
      </c>
      <c r="H11" s="48">
        <f>'[1]CUADRO 3A'!H11/H$26</f>
        <v>6058047.6166052474</v>
      </c>
      <c r="I11" s="48">
        <f>'[1]CUADRO 3A'!I11/I$26</f>
        <v>6875846.9507728405</v>
      </c>
      <c r="J11" s="48">
        <f>'[1]CUADRO 3A'!J11/J$26</f>
        <v>17901406.893647321</v>
      </c>
      <c r="K11" s="48">
        <f>'[1]CUADRO 3A'!K11/K$26</f>
        <v>13235287.635004746</v>
      </c>
      <c r="L11" s="48">
        <f>'[1]CUADRO 3A'!L11/L$26</f>
        <v>21137391.736392044</v>
      </c>
      <c r="M11" s="48">
        <f>'[1]CUADRO 3A'!M11/M$26</f>
        <v>10713233.220064735</v>
      </c>
      <c r="N11" s="48">
        <f>'[1]CUADRO 3A'!N11/N$26</f>
        <v>14306233.067197192</v>
      </c>
      <c r="O11" s="48">
        <f>'[1]CUADRO 3A'!O11/O$26</f>
        <v>13673902.635566162</v>
      </c>
      <c r="P11" s="48">
        <f>'[1]CUADRO 3A'!P11/P$26</f>
        <v>25308961.748286705</v>
      </c>
      <c r="Q11" s="48">
        <f>'[1]CUADRO 3A'!Q11/Q$26</f>
        <v>25885435.920644239</v>
      </c>
      <c r="R11" s="48">
        <f>'[1]CUADRO 3A'!R11/R$26</f>
        <v>17038409.176864758</v>
      </c>
      <c r="S11" s="48">
        <f>'[1]CUADRO 3A'!S11/S$26</f>
        <v>6137851.1238037115</v>
      </c>
      <c r="T11" s="48">
        <f>'[1]CUADRO 3A'!T11/T$26</f>
        <v>3328146.7046284489</v>
      </c>
      <c r="U11" s="48">
        <f>'[1]CUADRO 3A'!U11/U$26</f>
        <v>4693959.2998500187</v>
      </c>
      <c r="V11" s="48">
        <f>'[1]CUADRO 3A'!V11/V$26</f>
        <v>13164456.975161521</v>
      </c>
      <c r="W11" s="48">
        <f>'[1]CUADRO 3A'!W11/W$26</f>
        <v>17037138.590641458</v>
      </c>
      <c r="X11" s="48">
        <f>'[1]CUADRO 3A'!X11/X$26</f>
        <v>12126545.403015956</v>
      </c>
      <c r="Y11" s="48">
        <f>'[1]CUADRO 3A'!Y11/Y$26</f>
        <v>12416977.850718003</v>
      </c>
      <c r="Z11" s="48">
        <f>'[1]CUADRO 3A'!Z11/Z$26</f>
        <v>32334337.113012291</v>
      </c>
      <c r="AA11" s="48">
        <f>'[1]CUADRO 3A'!AA11/AA$26</f>
        <v>31970990.444150317</v>
      </c>
      <c r="AB11" s="48">
        <f>'[1]CUADRO 3A'!AB11/AB$26</f>
        <v>20141882.613062922</v>
      </c>
      <c r="AC11" s="48">
        <f>'[1]CUADRO 3A'!AC11/AC$26</f>
        <v>20437986.337319002</v>
      </c>
    </row>
    <row r="12" spans="1:30" x14ac:dyDescent="0.2">
      <c r="B12" s="108" t="s">
        <v>136</v>
      </c>
      <c r="C12" s="48">
        <f>'[1]CUADRO 3A'!C12/C$26</f>
        <v>0</v>
      </c>
      <c r="D12" s="48">
        <f>'[1]CUADRO 3A'!D12/D$26</f>
        <v>0</v>
      </c>
      <c r="E12" s="48">
        <f>'[1]CUADRO 3A'!E12/E$26</f>
        <v>0</v>
      </c>
      <c r="F12" s="48">
        <f>'[1]CUADRO 3A'!F12/F$26</f>
        <v>0</v>
      </c>
      <c r="G12" s="48">
        <f>'[1]CUADRO 3A'!G12/G$26</f>
        <v>3647578.0754852118</v>
      </c>
      <c r="H12" s="48">
        <f>'[1]CUADRO 3A'!H12/H$26</f>
        <v>3478682.295710328</v>
      </c>
      <c r="I12" s="48">
        <f>'[1]CUADRO 3A'!I12/I$26</f>
        <v>1267803.5917425798</v>
      </c>
      <c r="J12" s="48">
        <f>'[1]CUADRO 3A'!J12/J$26</f>
        <v>1226154.1331950726</v>
      </c>
      <c r="K12" s="48">
        <f>'[1]CUADRO 3A'!K12/K$26</f>
        <v>0</v>
      </c>
      <c r="L12" s="48">
        <f>'[1]CUADRO 3A'!L12/L$26</f>
        <v>0</v>
      </c>
      <c r="M12" s="48">
        <f>'[1]CUADRO 3A'!M12/M$26</f>
        <v>0</v>
      </c>
      <c r="N12" s="48">
        <f>'[1]CUADRO 3A'!N12/N$26</f>
        <v>0</v>
      </c>
      <c r="O12" s="48">
        <f>'[1]CUADRO 3A'!O12/O$26</f>
        <v>0</v>
      </c>
      <c r="P12" s="48">
        <f>'[1]CUADRO 3A'!P12/P$26</f>
        <v>0</v>
      </c>
      <c r="Q12" s="48">
        <f>'[1]CUADRO 3A'!Q12/Q$26</f>
        <v>0</v>
      </c>
      <c r="R12" s="48">
        <f>'[1]CUADRO 3A'!R12/R$26</f>
        <v>0</v>
      </c>
      <c r="S12" s="48">
        <f>'[1]CUADRO 3A'!S12/S$26</f>
        <v>0</v>
      </c>
      <c r="T12" s="48">
        <f>'[1]CUADRO 3A'!T12/T$26</f>
        <v>0</v>
      </c>
      <c r="U12" s="48">
        <f>'[1]CUADRO 3A'!U12/U$26</f>
        <v>0</v>
      </c>
      <c r="V12" s="48">
        <f>'[1]CUADRO 3A'!V12/V$26</f>
        <v>0</v>
      </c>
      <c r="W12" s="48">
        <f>'[1]CUADRO 3A'!W12/W$26</f>
        <v>0</v>
      </c>
      <c r="X12" s="48">
        <f>'[1]CUADRO 3A'!X12/X$26</f>
        <v>0</v>
      </c>
      <c r="Y12" s="48">
        <f>'[1]CUADRO 3A'!Y12/Y$26</f>
        <v>0</v>
      </c>
      <c r="Z12" s="48">
        <f>'[1]CUADRO 3A'!Z12/Z$26</f>
        <v>0</v>
      </c>
      <c r="AA12" s="48">
        <f>'[1]CUADRO 3A'!AA12/AA$26</f>
        <v>0</v>
      </c>
      <c r="AB12" s="48">
        <f>'[1]CUADRO 3A'!AB12/AB$26</f>
        <v>0</v>
      </c>
      <c r="AC12" s="48">
        <f>'[1]CUADRO 3A'!AC12/AC$26</f>
        <v>0</v>
      </c>
    </row>
    <row r="13" spans="1:30" x14ac:dyDescent="0.2">
      <c r="B13" s="108" t="s">
        <v>137</v>
      </c>
      <c r="C13" s="48">
        <f>'[1]CUADRO 3A'!C13/C$26</f>
        <v>1795300.5973859879</v>
      </c>
      <c r="D13" s="48">
        <f>'[1]CUADRO 3A'!D13/D$26</f>
        <v>2290485.5221973215</v>
      </c>
      <c r="E13" s="48">
        <f>'[1]CUADRO 3A'!E13/E$26</f>
        <v>2660452.0449375329</v>
      </c>
      <c r="F13" s="48">
        <f>'[1]CUADRO 3A'!F13/F$26</f>
        <v>2040458.8138665149</v>
      </c>
      <c r="G13" s="48">
        <f>'[1]CUADRO 3A'!G13/G$26</f>
        <v>1939998.6354743349</v>
      </c>
      <c r="H13" s="48">
        <f>'[1]CUADRO 3A'!H13/H$26</f>
        <v>1681934.8622475688</v>
      </c>
      <c r="I13" s="48">
        <f>'[1]CUADRO 3A'!I13/I$26</f>
        <v>1430964.2312226426</v>
      </c>
      <c r="J13" s="48">
        <f>'[1]CUADRO 3A'!J13/J$26</f>
        <v>1361854.9858806934</v>
      </c>
      <c r="K13" s="48">
        <f>'[1]CUADRO 3A'!K13/K$26</f>
        <v>1413479.6581584418</v>
      </c>
      <c r="L13" s="48">
        <f>'[1]CUADRO 3A'!L13/L$26</f>
        <v>1485872.2330371924</v>
      </c>
      <c r="M13" s="48">
        <f>'[1]CUADRO 3A'!M13/M$26</f>
        <v>1750415.4320631307</v>
      </c>
      <c r="N13" s="48">
        <f>'[1]CUADRO 3A'!N13/N$26</f>
        <v>1194406.2589684688</v>
      </c>
      <c r="O13" s="48">
        <f>'[1]CUADRO 3A'!O13/O$26</f>
        <v>1132650.4160400312</v>
      </c>
      <c r="P13" s="48">
        <f>'[1]CUADRO 3A'!P13/P$26</f>
        <v>1294460.3255443466</v>
      </c>
      <c r="Q13" s="48">
        <f>'[1]CUADRO 3A'!Q13/Q$26</f>
        <v>1708440.2417442198</v>
      </c>
      <c r="R13" s="48">
        <f>'[1]CUADRO 3A'!R13/R$26</f>
        <v>1638724.3324683718</v>
      </c>
      <c r="S13" s="48">
        <f>'[1]CUADRO 3A'!S13/S$26</f>
        <v>851229.79132324422</v>
      </c>
      <c r="T13" s="48">
        <f>'[1]CUADRO 3A'!T13/T$26</f>
        <v>2784097.1693082186</v>
      </c>
      <c r="U13" s="48">
        <f>'[1]CUADRO 3A'!U13/U$26</f>
        <v>3032675.5920735938</v>
      </c>
      <c r="V13" s="48">
        <f>'[1]CUADRO 3A'!V13/V$26</f>
        <v>4182118.9764355952</v>
      </c>
      <c r="W13" s="48">
        <f>'[1]CUADRO 3A'!W13/W$26</f>
        <v>3025575.9664489469</v>
      </c>
      <c r="X13" s="48">
        <f>'[1]CUADRO 3A'!X13/X$26</f>
        <v>597032.18465831026</v>
      </c>
      <c r="Y13" s="48">
        <f>'[1]CUADRO 3A'!Y13/Y$26</f>
        <v>708711.54216028575</v>
      </c>
      <c r="Z13" s="48">
        <f>'[1]CUADRO 3A'!Z13/Z$26</f>
        <v>1420655.4881639704</v>
      </c>
      <c r="AA13" s="48">
        <f>'[1]CUADRO 3A'!AA13/AA$26</f>
        <v>1437012.2586825914</v>
      </c>
      <c r="AB13" s="48">
        <f>'[1]CUADRO 3A'!AB13/AB$26</f>
        <v>0</v>
      </c>
      <c r="AC13" s="48">
        <f>'[1]CUADRO 3A'!AC13/AC$26</f>
        <v>1702657</v>
      </c>
    </row>
    <row r="14" spans="1:30" x14ac:dyDescent="0.2">
      <c r="B14" s="108" t="s">
        <v>138</v>
      </c>
      <c r="C14" s="48">
        <f>'[1]CUADRO 3A'!C14/C$26</f>
        <v>17324320.471608397</v>
      </c>
      <c r="D14" s="48">
        <f>'[1]CUADRO 3A'!D14/D$26</f>
        <v>29326221.251342513</v>
      </c>
      <c r="E14" s="48">
        <f>'[1]CUADRO 3A'!E14/E$26</f>
        <v>28295149.866404481</v>
      </c>
      <c r="F14" s="48">
        <f>'[1]CUADRO 3A'!F14/F$26</f>
        <v>33588991.860305287</v>
      </c>
      <c r="G14" s="48">
        <f>'[1]CUADRO 3A'!G14/G$26</f>
        <v>25613831.810763594</v>
      </c>
      <c r="H14" s="48">
        <f>'[1]CUADRO 3A'!H14/H$26</f>
        <v>16690739.452650832</v>
      </c>
      <c r="I14" s="48">
        <f>'[1]CUADRO 3A'!I14/I$26</f>
        <v>25419390.721552718</v>
      </c>
      <c r="J14" s="48">
        <f>'[1]CUADRO 3A'!J14/J$26</f>
        <v>22870797.320581678</v>
      </c>
      <c r="K14" s="48">
        <f>'[1]CUADRO 3A'!K14/K$26</f>
        <v>13340149.962860661</v>
      </c>
      <c r="L14" s="48">
        <f>'[1]CUADRO 3A'!L14/L$26</f>
        <v>19275554.672523748</v>
      </c>
      <c r="M14" s="48">
        <f>'[1]CUADRO 3A'!M14/M$26</f>
        <v>18982273.246371154</v>
      </c>
      <c r="N14" s="48">
        <f>'[1]CUADRO 3A'!N14/N$26</f>
        <v>16077195.142597841</v>
      </c>
      <c r="O14" s="48">
        <f>'[1]CUADRO 3A'!O14/O$26</f>
        <v>15873262.125089686</v>
      </c>
      <c r="P14" s="48">
        <f>'[1]CUADRO 3A'!P14/P$26</f>
        <v>9496337.4210312068</v>
      </c>
      <c r="Q14" s="48">
        <f>'[1]CUADRO 3A'!Q14/Q$26</f>
        <v>20099762.057059016</v>
      </c>
      <c r="R14" s="48">
        <f>'[1]CUADRO 3A'!R14/R$26</f>
        <v>17646975.09926011</v>
      </c>
      <c r="S14" s="48">
        <f>'[1]CUADRO 3A'!S14/S$26</f>
        <v>24001065.677968834</v>
      </c>
      <c r="T14" s="48">
        <f>'[1]CUADRO 3A'!T14/T$26</f>
        <v>29518422.700767849</v>
      </c>
      <c r="U14" s="48">
        <f>'[1]CUADRO 3A'!U14/U$26</f>
        <v>18382250.870170716</v>
      </c>
      <c r="V14" s="48">
        <f>'[1]CUADRO 3A'!V14/V$26</f>
        <v>20697912.567862574</v>
      </c>
      <c r="W14" s="48">
        <f>'[1]CUADRO 3A'!W14/W$26</f>
        <v>59481015.361664787</v>
      </c>
      <c r="X14" s="48">
        <f>'[1]CUADRO 3A'!X14/X$26</f>
        <v>51181886.587783732</v>
      </c>
      <c r="Y14" s="48">
        <f>'[1]CUADRO 3A'!Y14/Y$26</f>
        <v>48997224.581664182</v>
      </c>
      <c r="Z14" s="48">
        <f>'[1]CUADRO 3A'!Z14/Z$26</f>
        <v>31331423.276915304</v>
      </c>
      <c r="AA14" s="48">
        <f>'[1]CUADRO 3A'!AA14/AA$26</f>
        <v>29738984.803925294</v>
      </c>
      <c r="AB14" s="48">
        <f>'[1]CUADRO 3A'!AB14/AB$26</f>
        <v>35442406.147639208</v>
      </c>
      <c r="AC14" s="48">
        <f>'[1]CUADRO 3A'!AC14/AC$26</f>
        <v>57726334</v>
      </c>
    </row>
    <row r="15" spans="1:30" x14ac:dyDescent="0.2">
      <c r="B15" s="108" t="s">
        <v>139</v>
      </c>
      <c r="C15" s="48">
        <f>'[1]CUADRO 3A'!C15/C$26</f>
        <v>47953636.302173652</v>
      </c>
      <c r="D15" s="48">
        <f>'[1]CUADRO 3A'!D15/D$26</f>
        <v>53470691.559842929</v>
      </c>
      <c r="E15" s="48">
        <f>'[1]CUADRO 3A'!E15/E$26</f>
        <v>50060083.080115207</v>
      </c>
      <c r="F15" s="48">
        <f>'[1]CUADRO 3A'!F15/F$26</f>
        <v>38430913.084016457</v>
      </c>
      <c r="G15" s="48">
        <f>'[1]CUADRO 3A'!G15/G$26</f>
        <v>47945000.717998669</v>
      </c>
      <c r="H15" s="48">
        <f>'[1]CUADRO 3A'!H15/H$26</f>
        <v>71764184.495536342</v>
      </c>
      <c r="I15" s="48">
        <f>'[1]CUADRO 3A'!I15/I$26</f>
        <v>73737687.984049425</v>
      </c>
      <c r="J15" s="48">
        <f>'[1]CUADRO 3A'!J15/J$26</f>
        <v>59910194.582317866</v>
      </c>
      <c r="K15" s="48">
        <f>'[1]CUADRO 3A'!K15/K$26</f>
        <v>55391963.026759364</v>
      </c>
      <c r="L15" s="48">
        <f>'[1]CUADRO 3A'!L15/L$26</f>
        <v>56262763.217969604</v>
      </c>
      <c r="M15" s="48">
        <f>'[1]CUADRO 3A'!M15/M$26</f>
        <v>55887359.856880717</v>
      </c>
      <c r="N15" s="48">
        <f>'[1]CUADRO 3A'!N15/N$26</f>
        <v>57727571.978775844</v>
      </c>
      <c r="O15" s="48">
        <f>'[1]CUADRO 3A'!O15/O$26</f>
        <v>55346273.40799965</v>
      </c>
      <c r="P15" s="48">
        <f>'[1]CUADRO 3A'!P15/P$26</f>
        <v>59922226.262238227</v>
      </c>
      <c r="Q15" s="48">
        <f>'[1]CUADRO 3A'!Q15/Q$26</f>
        <v>63232148.756396554</v>
      </c>
      <c r="R15" s="48">
        <f>'[1]CUADRO 3A'!R15/R$26</f>
        <v>61500703.366268784</v>
      </c>
      <c r="S15" s="48">
        <f>'[1]CUADRO 3A'!S15/S$26</f>
        <v>65857053.318400726</v>
      </c>
      <c r="T15" s="48">
        <f>'[1]CUADRO 3A'!T15/T$26</f>
        <v>67158646.618434921</v>
      </c>
      <c r="U15" s="48">
        <f>'[1]CUADRO 3A'!U15/U$26</f>
        <v>67692877.551591754</v>
      </c>
      <c r="V15" s="48">
        <f>'[1]CUADRO 3A'!V15/V$26</f>
        <v>70661887.300209999</v>
      </c>
      <c r="W15" s="48">
        <f>'[1]CUADRO 3A'!W15/W$26</f>
        <v>69616713.341008842</v>
      </c>
      <c r="X15" s="48">
        <f>'[1]CUADRO 3A'!X15/X$26</f>
        <v>78012124.639833882</v>
      </c>
      <c r="Y15" s="48">
        <f>'[1]CUADRO 3A'!Y15/Y$26</f>
        <v>78375140.945384294</v>
      </c>
      <c r="Z15" s="48">
        <f>'[1]CUADRO 3A'!Z15/Z$26</f>
        <v>53476584.101946972</v>
      </c>
      <c r="AA15" s="48">
        <f>'[1]CUADRO 3A'!AA15/AA$26</f>
        <v>79910627.733348161</v>
      </c>
      <c r="AB15" s="48">
        <f>'[1]CUADRO 3A'!AB15/AB$26</f>
        <v>98832103.595916972</v>
      </c>
      <c r="AC15" s="48">
        <f>'[1]CUADRO 3A'!AC15/AC$26</f>
        <v>85250000</v>
      </c>
    </row>
    <row r="16" spans="1:30" x14ac:dyDescent="0.2">
      <c r="B16" s="108" t="s">
        <v>140</v>
      </c>
      <c r="C16" s="48">
        <f>'[1]CUADRO 3A'!C16/C$26</f>
        <v>0</v>
      </c>
      <c r="D16" s="48">
        <f>'[1]CUADRO 3A'!D16/D$26</f>
        <v>0</v>
      </c>
      <c r="E16" s="48">
        <f>'[1]CUADRO 3A'!E16/E$26</f>
        <v>0</v>
      </c>
      <c r="F16" s="48">
        <f>'[1]CUADRO 3A'!F16/F$26</f>
        <v>0</v>
      </c>
      <c r="G16" s="48">
        <f>'[1]CUADRO 3A'!G16/G$26</f>
        <v>0</v>
      </c>
      <c r="H16" s="48">
        <f>'[1]CUADRO 3A'!H16/H$26</f>
        <v>0</v>
      </c>
      <c r="I16" s="48">
        <f>'[1]CUADRO 3A'!I16/I$26</f>
        <v>0</v>
      </c>
      <c r="J16" s="48">
        <f>'[1]CUADRO 3A'!J16/J$26</f>
        <v>0</v>
      </c>
      <c r="K16" s="48">
        <f>'[1]CUADRO 3A'!K16/K$26</f>
        <v>0</v>
      </c>
      <c r="L16" s="48">
        <f>'[1]CUADRO 3A'!L16/L$26</f>
        <v>0</v>
      </c>
      <c r="M16" s="48">
        <f>'[1]CUADRO 3A'!M16/M$26</f>
        <v>0</v>
      </c>
      <c r="N16" s="48">
        <f>'[1]CUADRO 3A'!N16/N$26</f>
        <v>0</v>
      </c>
      <c r="O16" s="48">
        <f>'[1]CUADRO 3A'!O16/O$26</f>
        <v>0</v>
      </c>
      <c r="P16" s="48">
        <f>'[1]CUADRO 3A'!P16/P$26</f>
        <v>0</v>
      </c>
      <c r="Q16" s="48">
        <f>'[1]CUADRO 3A'!Q16/Q$26</f>
        <v>0</v>
      </c>
      <c r="R16" s="48">
        <f>'[1]CUADRO 3A'!R16/R$26</f>
        <v>0</v>
      </c>
      <c r="S16" s="48">
        <f>'[1]CUADRO 3A'!S16/S$26</f>
        <v>0</v>
      </c>
      <c r="T16" s="48">
        <f>'[1]CUADRO 3A'!T16/T$26</f>
        <v>0</v>
      </c>
      <c r="U16" s="48">
        <f>'[1]CUADRO 3A'!U16/U$26</f>
        <v>0</v>
      </c>
      <c r="V16" s="48">
        <f>'[1]CUADRO 3A'!V16/V$26</f>
        <v>83636.728185338783</v>
      </c>
      <c r="W16" s="48">
        <f>'[1]CUADRO 3A'!W16/W$26</f>
        <v>140723.17307536435</v>
      </c>
      <c r="X16" s="48">
        <f>'[1]CUADRO 3A'!X16/X$26</f>
        <v>256262.43209003293</v>
      </c>
      <c r="Y16" s="48">
        <f>'[1]CUADRO 3A'!Y16/Y$26</f>
        <v>241814.65928687746</v>
      </c>
      <c r="Z16" s="48">
        <f>'[1]CUADRO 3A'!Z16/Z$26</f>
        <v>112427.10947946263</v>
      </c>
      <c r="AA16" s="48">
        <f>'[1]CUADRO 3A'!AA16/AA$26</f>
        <v>84506.961925167896</v>
      </c>
      <c r="AB16" s="48">
        <f>'[1]CUADRO 3A'!AB16/AB$26</f>
        <v>142525.54379918429</v>
      </c>
      <c r="AC16" s="48">
        <f>'[1]CUADRO 3A'!AC16/AC$26</f>
        <v>103.009163</v>
      </c>
    </row>
    <row r="17" spans="2:29" x14ac:dyDescent="0.2">
      <c r="B17" s="108" t="s">
        <v>141</v>
      </c>
      <c r="C17" s="48">
        <f>'[1]CUADRO 3A'!C17/C$26</f>
        <v>600200.40457121911</v>
      </c>
      <c r="D17" s="48">
        <f>'[1]CUADRO 3A'!D17/D$26</f>
        <v>77529.594186013885</v>
      </c>
      <c r="E17" s="48">
        <f>'[1]CUADRO 3A'!E17/E$26</f>
        <v>253492.97669982209</v>
      </c>
      <c r="F17" s="48">
        <f>'[1]CUADRO 3A'!F17/F$26</f>
        <v>358635.67402689275</v>
      </c>
      <c r="G17" s="48">
        <f>'[1]CUADRO 3A'!G17/G$26</f>
        <v>390982.01753536955</v>
      </c>
      <c r="H17" s="48">
        <f>'[1]CUADRO 3A'!H17/H$26</f>
        <v>294898.60184519744</v>
      </c>
      <c r="I17" s="48">
        <f>'[1]CUADRO 3A'!I17/I$26</f>
        <v>312762.74900707975</v>
      </c>
      <c r="J17" s="48">
        <f>'[1]CUADRO 3A'!J17/J$26</f>
        <v>89431.708378848518</v>
      </c>
      <c r="K17" s="48">
        <f>'[1]CUADRO 3A'!K17/K$26</f>
        <v>77873.7386728696</v>
      </c>
      <c r="L17" s="48">
        <f>'[1]CUADRO 3A'!L17/L$26</f>
        <v>76567.508418264348</v>
      </c>
      <c r="M17" s="48">
        <f>'[1]CUADRO 3A'!M17/M$26</f>
        <v>52325.067085748226</v>
      </c>
      <c r="N17" s="48">
        <f>'[1]CUADRO 3A'!N17/N$26</f>
        <v>216882.22914186417</v>
      </c>
      <c r="O17" s="48">
        <f>'[1]CUADRO 3A'!O17/O$26</f>
        <v>398189.54491945653</v>
      </c>
      <c r="P17" s="48">
        <f>'[1]CUADRO 3A'!P17/P$26</f>
        <v>340987.98283492133</v>
      </c>
      <c r="Q17" s="48">
        <f>'[1]CUADRO 3A'!Q17/Q$26</f>
        <v>454566.58666055108</v>
      </c>
      <c r="R17" s="48">
        <f>'[1]CUADRO 3A'!R17/R$26</f>
        <v>339327.47325878299</v>
      </c>
      <c r="S17" s="48">
        <f>'[1]CUADRO 3A'!S17/S$26</f>
        <v>341058.95961395628</v>
      </c>
      <c r="T17" s="48">
        <f>'[1]CUADRO 3A'!T17/T$26</f>
        <v>325920.57908522733</v>
      </c>
      <c r="U17" s="48">
        <f>'[1]CUADRO 3A'!U17/U$26</f>
        <v>315875.73084437614</v>
      </c>
      <c r="V17" s="48">
        <f>'[1]CUADRO 3A'!V17/V$26</f>
        <v>355165.9580532515</v>
      </c>
      <c r="W17" s="48">
        <f>'[1]CUADRO 3A'!W17/W$26</f>
        <v>399417.41717287875</v>
      </c>
      <c r="X17" s="48">
        <f>'[1]CUADRO 3A'!X17/X$26</f>
        <v>262945.32541755249</v>
      </c>
      <c r="Y17" s="48">
        <f>'[1]CUADRO 3A'!Y17/Y$26</f>
        <v>288382.97517109779</v>
      </c>
      <c r="Z17" s="48">
        <f>'[1]CUADRO 3A'!Z17/Z$26</f>
        <v>290135.34272580274</v>
      </c>
      <c r="AA17" s="48">
        <f>'[1]CUADRO 3A'!AA17/AA$26</f>
        <v>189214.76687802936</v>
      </c>
      <c r="AB17" s="48">
        <f>'[1]CUADRO 3A'!AB17/AB$26</f>
        <v>0</v>
      </c>
      <c r="AC17" s="48">
        <f>'[1]CUADRO 3A'!AC17/AC$26</f>
        <v>888035.42226300004</v>
      </c>
    </row>
    <row r="18" spans="2:29" x14ac:dyDescent="0.2">
      <c r="B18" s="108" t="s">
        <v>142</v>
      </c>
      <c r="C18" s="48">
        <f>'[1]CUADRO 3A'!C18/C$26</f>
        <v>0</v>
      </c>
      <c r="D18" s="48">
        <f>'[1]CUADRO 3A'!D18/D$26</f>
        <v>0</v>
      </c>
      <c r="E18" s="48">
        <f>'[1]CUADRO 3A'!E18/E$26</f>
        <v>0</v>
      </c>
      <c r="F18" s="48">
        <f>'[1]CUADRO 3A'!F18/F$26</f>
        <v>0</v>
      </c>
      <c r="G18" s="48">
        <f>'[1]CUADRO 3A'!G18/G$26</f>
        <v>0</v>
      </c>
      <c r="H18" s="48">
        <f>'[1]CUADRO 3A'!H18/H$26</f>
        <v>0</v>
      </c>
      <c r="I18" s="48">
        <f>'[1]CUADRO 3A'!I18/I$26</f>
        <v>0</v>
      </c>
      <c r="J18" s="48">
        <f>'[1]CUADRO 3A'!J18/J$26</f>
        <v>0</v>
      </c>
      <c r="K18" s="48">
        <f>'[1]CUADRO 3A'!K18/K$26</f>
        <v>0</v>
      </c>
      <c r="L18" s="48">
        <f>'[1]CUADRO 3A'!L18/L$26</f>
        <v>0</v>
      </c>
      <c r="M18" s="48">
        <f>'[1]CUADRO 3A'!M18/M$26</f>
        <v>0</v>
      </c>
      <c r="N18" s="48">
        <f>'[1]CUADRO 3A'!N18/N$26</f>
        <v>0</v>
      </c>
      <c r="O18" s="48">
        <f>'[1]CUADRO 3A'!O18/O$26</f>
        <v>0</v>
      </c>
      <c r="P18" s="48">
        <f>'[1]CUADRO 3A'!P18/P$26</f>
        <v>0</v>
      </c>
      <c r="Q18" s="48">
        <f>'[1]CUADRO 3A'!Q18/Q$26</f>
        <v>0</v>
      </c>
      <c r="R18" s="48">
        <f>'[1]CUADRO 3A'!R18/R$26</f>
        <v>0</v>
      </c>
      <c r="S18" s="48">
        <f>'[1]CUADRO 3A'!S18/S$26</f>
        <v>0</v>
      </c>
      <c r="T18" s="48">
        <f>'[1]CUADRO 3A'!T18/T$26</f>
        <v>0</v>
      </c>
      <c r="U18" s="48">
        <f>'[1]CUADRO 3A'!U18/U$26</f>
        <v>0</v>
      </c>
      <c r="V18" s="48">
        <f>'[1]CUADRO 3A'!V18/V$26</f>
        <v>0</v>
      </c>
      <c r="W18" s="48">
        <f>'[1]CUADRO 3A'!W18/W$26</f>
        <v>2890194.4262453709</v>
      </c>
      <c r="X18" s="48">
        <f>'[1]CUADRO 3A'!X18/X$26</f>
        <v>18785669.506185085</v>
      </c>
      <c r="Y18" s="48">
        <f>'[1]CUADRO 3A'!Y18/Y$26</f>
        <v>962196.2092247851</v>
      </c>
      <c r="Z18" s="48">
        <f>'[1]CUADRO 3A'!Z18/Z$26</f>
        <v>739514.54564428376</v>
      </c>
      <c r="AA18" s="48">
        <f>'[1]CUADRO 3A'!AA18/AA$26</f>
        <v>6388169.937288289</v>
      </c>
      <c r="AB18" s="48">
        <f>'[1]CUADRO 3A'!AB18/AB$26</f>
        <v>0</v>
      </c>
      <c r="AC18" s="48">
        <f>'[1]CUADRO 3A'!AC18/AC$26</f>
        <v>0</v>
      </c>
    </row>
    <row r="19" spans="2:29" x14ac:dyDescent="0.2">
      <c r="B19" s="108" t="s">
        <v>143</v>
      </c>
      <c r="C19" s="48">
        <f>'[1]CUADRO 3A'!C19/C$26</f>
        <v>3229351.7032555449</v>
      </c>
      <c r="D19" s="48">
        <f>'[1]CUADRO 3A'!D19/D$26</f>
        <v>432695.94333056483</v>
      </c>
      <c r="E19" s="48">
        <f>'[1]CUADRO 3A'!E19/E$26</f>
        <v>2476100.3064478021</v>
      </c>
      <c r="F19" s="48">
        <f>'[1]CUADRO 3A'!F19/F$26</f>
        <v>687528.43385255476</v>
      </c>
      <c r="G19" s="48">
        <f>'[1]CUADRO 3A'!G19/G$26</f>
        <v>513660.15164330316</v>
      </c>
      <c r="H19" s="48">
        <f>'[1]CUADRO 3A'!H19/H$26</f>
        <v>391985.94880901446</v>
      </c>
      <c r="I19" s="48">
        <f>'[1]CUADRO 3A'!I19/I$26</f>
        <v>1160434.4965351562</v>
      </c>
      <c r="J19" s="48">
        <f>'[1]CUADRO 3A'!J19/J$26</f>
        <v>368699.21674683143</v>
      </c>
      <c r="K19" s="48">
        <f>'[1]CUADRO 3A'!K19/K$26</f>
        <v>450457.8879650078</v>
      </c>
      <c r="L19" s="48">
        <f>'[1]CUADRO 3A'!L19/L$26</f>
        <v>357874.32321771025</v>
      </c>
      <c r="M19" s="48">
        <f>'[1]CUADRO 3A'!M19/M$26</f>
        <v>947950.59514322015</v>
      </c>
      <c r="N19" s="48">
        <f>'[1]CUADRO 3A'!N19/N$26</f>
        <v>506058.53466503689</v>
      </c>
      <c r="O19" s="48">
        <f>'[1]CUADRO 3A'!O19/O$26</f>
        <v>607148.45487109758</v>
      </c>
      <c r="P19" s="48">
        <f>'[1]CUADRO 3A'!P19/P$26</f>
        <v>626815.29783123627</v>
      </c>
      <c r="Q19" s="48">
        <f>'[1]CUADRO 3A'!Q19/Q$26</f>
        <v>992094.5767186489</v>
      </c>
      <c r="R19" s="48">
        <f>'[1]CUADRO 3A'!R19/R$26</f>
        <v>1175516.0724374349</v>
      </c>
      <c r="S19" s="48">
        <f>'[1]CUADRO 3A'!S19/S$26</f>
        <v>1188475.492546648</v>
      </c>
      <c r="T19" s="48">
        <f>'[1]CUADRO 3A'!T19/T$26</f>
        <v>861224.62609726971</v>
      </c>
      <c r="U19" s="48">
        <f>'[1]CUADRO 3A'!U19/U$26</f>
        <v>891389.14646759245</v>
      </c>
      <c r="V19" s="48">
        <f>'[1]CUADRO 3A'!V19/V$26</f>
        <v>2751821.0510035823</v>
      </c>
      <c r="W19" s="48">
        <f>'[1]CUADRO 3A'!W19/W$26</f>
        <v>760944.18218728388</v>
      </c>
      <c r="X19" s="48">
        <f>'[1]CUADRO 3A'!X19/X$26</f>
        <v>2033063.755704483</v>
      </c>
      <c r="Y19" s="48">
        <f>'[1]CUADRO 3A'!Y19/Y$26</f>
        <v>747820.88799853763</v>
      </c>
      <c r="Z19" s="48">
        <f>'[1]CUADRO 3A'!Z19/Z$26</f>
        <v>2279203.5603869464</v>
      </c>
      <c r="AA19" s="48">
        <f>'[1]CUADRO 3A'!AA19/AA$26</f>
        <v>2168302.7007474946</v>
      </c>
      <c r="AB19" s="48">
        <f>'[1]CUADRO 3A'!AB19/AB$26</f>
        <v>0</v>
      </c>
      <c r="AC19" s="48">
        <f>'[1]CUADRO 3A'!AC19/AC$26</f>
        <v>1929474</v>
      </c>
    </row>
    <row r="20" spans="2:29" x14ac:dyDescent="0.2">
      <c r="B20" s="108" t="s">
        <v>144</v>
      </c>
      <c r="C20" s="48">
        <f>'[1]CUADRO 3A'!C20/C$26</f>
        <v>35702.380646301004</v>
      </c>
      <c r="D20" s="48">
        <f>'[1]CUADRO 3A'!D20/D$26</f>
        <v>60860.803030695657</v>
      </c>
      <c r="E20" s="48">
        <f>'[1]CUADRO 3A'!E20/E$26</f>
        <v>17097.736838636065</v>
      </c>
      <c r="F20" s="48">
        <f>'[1]CUADRO 3A'!F20/F$26</f>
        <v>12603231.914978931</v>
      </c>
      <c r="G20" s="48">
        <f>'[1]CUADRO 3A'!G20/G$26</f>
        <v>4765731.6125415489</v>
      </c>
      <c r="H20" s="48">
        <f>'[1]CUADRO 3A'!H20/H$26</f>
        <v>9187812.8355809487</v>
      </c>
      <c r="I20" s="48">
        <f>'[1]CUADRO 3A'!I20/I$26</f>
        <v>9094762.8562275171</v>
      </c>
      <c r="J20" s="48">
        <f>'[1]CUADRO 3A'!J20/J$26</f>
        <v>16351236.284362851</v>
      </c>
      <c r="K20" s="48">
        <f>'[1]CUADRO 3A'!K20/K$26</f>
        <v>16963688.03238586</v>
      </c>
      <c r="L20" s="48">
        <f>'[1]CUADRO 3A'!L20/L$26</f>
        <v>1542113.1682406885</v>
      </c>
      <c r="M20" s="48">
        <f>'[1]CUADRO 3A'!M20/M$26</f>
        <v>28244964.55776687</v>
      </c>
      <c r="N20" s="48">
        <f>'[1]CUADRO 3A'!N20/N$26</f>
        <v>16790689.795213178</v>
      </c>
      <c r="O20" s="48">
        <f>'[1]CUADRO 3A'!O20/O$26</f>
        <v>9847105.4265393037</v>
      </c>
      <c r="P20" s="48">
        <f>'[1]CUADRO 3A'!P20/P$26</f>
        <v>19809217.390347619</v>
      </c>
      <c r="Q20" s="48">
        <f>'[1]CUADRO 3A'!Q20/Q$26</f>
        <v>1377800.470700779</v>
      </c>
      <c r="R20" s="48">
        <f>'[1]CUADRO 3A'!R20/R$26</f>
        <v>14489357.945844879</v>
      </c>
      <c r="S20" s="48">
        <f>'[1]CUADRO 3A'!S20/S$26</f>
        <v>3149713.9343347498</v>
      </c>
      <c r="T20" s="48">
        <f>'[1]CUADRO 3A'!T20/T$26</f>
        <v>14483677.533659525</v>
      </c>
      <c r="U20" s="48">
        <f>'[1]CUADRO 3A'!U20/U$26</f>
        <v>12283877.454469867</v>
      </c>
      <c r="V20" s="48">
        <f>'[1]CUADRO 3A'!V20/V$26</f>
        <v>3215095.3480603225</v>
      </c>
      <c r="W20" s="48">
        <f>'[1]CUADRO 3A'!W20/W$26</f>
        <v>1215765.7229384745</v>
      </c>
      <c r="X20" s="48">
        <f>'[1]CUADRO 3A'!X20/X$26</f>
        <v>6156128.2101260656</v>
      </c>
      <c r="Y20" s="48">
        <f>'[1]CUADRO 3A'!Y20/Y$26</f>
        <v>31422586.915491674</v>
      </c>
      <c r="Z20" s="48">
        <f>'[1]CUADRO 3A'!Z20/Z$26</f>
        <v>1735703.2920148815</v>
      </c>
      <c r="AA20" s="48">
        <f>'[1]CUADRO 3A'!AA20/AA$26</f>
        <v>860231.15364868671</v>
      </c>
      <c r="AB20" s="48">
        <f>'[1]CUADRO 3A'!AB20/AB$26</f>
        <v>7005884.6792172138</v>
      </c>
      <c r="AC20" s="48">
        <f>'[1]CUADRO 3A'!AC20/AC$26</f>
        <v>8254807.9222860001</v>
      </c>
    </row>
    <row r="21" spans="2:29" x14ac:dyDescent="0.2">
      <c r="B21" s="109" t="s">
        <v>327</v>
      </c>
      <c r="C21" s="46">
        <f>'[1]CUADRO 3A'!C21/C$26</f>
        <v>85505293.940590248</v>
      </c>
      <c r="D21" s="46">
        <f>'[1]CUADRO 3A'!D21/D$26</f>
        <v>94877576.002602786</v>
      </c>
      <c r="E21" s="46">
        <f>'[1]CUADRO 3A'!E21/E$26</f>
        <v>92343363.274823532</v>
      </c>
      <c r="F21" s="46">
        <f>'[1]CUADRO 3A'!F21/F$26</f>
        <v>93601390.75881359</v>
      </c>
      <c r="G21" s="46">
        <f>'[1]CUADRO 3A'!G21/G$26</f>
        <v>93672242.293401882</v>
      </c>
      <c r="H21" s="46">
        <f>'[1]CUADRO 3A'!H21/H$26</f>
        <v>110698927.17602813</v>
      </c>
      <c r="I21" s="46">
        <f>'[1]CUADRO 3A'!I21/I$26</f>
        <v>121860872.95836772</v>
      </c>
      <c r="J21" s="46">
        <f>'[1]CUADRO 3A'!J21/J$26</f>
        <v>121012718.4873248</v>
      </c>
      <c r="K21" s="46">
        <f>'[1]CUADRO 3A'!K21/K$26</f>
        <v>102133189.19118676</v>
      </c>
      <c r="L21" s="46">
        <f>'[1]CUADRO 3A'!L21/L$26</f>
        <v>106962376.27554244</v>
      </c>
      <c r="M21" s="46">
        <f>'[1]CUADRO 3A'!M21/M$26</f>
        <v>119572466.81787425</v>
      </c>
      <c r="N21" s="46">
        <f>'[1]CUADRO 3A'!N21/N$26</f>
        <v>112517960.8111518</v>
      </c>
      <c r="O21" s="46">
        <f>'[1]CUADRO 3A'!O21/O$26</f>
        <v>107170926.27315302</v>
      </c>
      <c r="P21" s="46">
        <f>'[1]CUADRO 3A'!P21/P$26</f>
        <v>119898642.74012031</v>
      </c>
      <c r="Q21" s="46">
        <f>'[1]CUADRO 3A'!Q21/Q$26</f>
        <v>113750248.609924</v>
      </c>
      <c r="R21" s="46">
        <f>'[1]CUADRO 3A'!R21/R$26</f>
        <v>113829013.46640313</v>
      </c>
      <c r="S21" s="46">
        <f>'[1]CUADRO 3A'!S21/S$26</f>
        <v>101526448.29799186</v>
      </c>
      <c r="T21" s="46">
        <f>'[1]CUADRO 3A'!T21/T$26</f>
        <v>119511221.74339783</v>
      </c>
      <c r="U21" s="46">
        <f>'[1]CUADRO 3A'!U21/U$26</f>
        <v>107292905.64546791</v>
      </c>
      <c r="V21" s="46">
        <f>'[1]CUADRO 3A'!V21/V$26</f>
        <v>118894851.1844267</v>
      </c>
      <c r="W21" s="46">
        <f>'[1]CUADRO 3A'!W21/W$26</f>
        <v>155088682.82671717</v>
      </c>
      <c r="X21" s="46">
        <f>'[1]CUADRO 3A'!X21/X$26</f>
        <v>189150141.10990712</v>
      </c>
      <c r="Y21" s="46">
        <f>'[1]CUADRO 3A'!Y21/Y$26</f>
        <v>183010070.40841576</v>
      </c>
      <c r="Z21" s="46">
        <f>'[1]CUADRO 3A'!Z21/Z$26</f>
        <v>123719983.83028993</v>
      </c>
      <c r="AA21" s="46">
        <f>'[1]CUADRO 3A'!AA21/AA$26</f>
        <v>152748040.76059401</v>
      </c>
      <c r="AB21" s="46">
        <f>'[1]CUADRO 3A'!AB21/AB$26</f>
        <v>161564802.57963547</v>
      </c>
      <c r="AC21" s="46">
        <f>'[1]CUADRO 3A'!AC21/AC$26</f>
        <v>176189397.69103101</v>
      </c>
    </row>
    <row r="22" spans="2:29" s="44" customFormat="1" x14ac:dyDescent="0.2">
      <c r="B22" s="117" t="s">
        <v>376</v>
      </c>
      <c r="C22" s="118"/>
      <c r="D22" s="119">
        <f>(D21/C21)-100%</f>
        <v>0.10961054725482233</v>
      </c>
      <c r="E22" s="119">
        <f>(E21/D21)-100%</f>
        <v>-2.6710344367458672E-2</v>
      </c>
      <c r="F22" s="119">
        <f t="shared" ref="F22:AC22" si="0">(F21/E21)-100%</f>
        <v>1.3623366524414315E-2</v>
      </c>
      <c r="G22" s="119">
        <f t="shared" si="0"/>
        <v>7.5694959245709015E-4</v>
      </c>
      <c r="H22" s="119">
        <f t="shared" si="0"/>
        <v>0.1817687338933871</v>
      </c>
      <c r="I22" s="119">
        <f t="shared" si="0"/>
        <v>0.10083156239256397</v>
      </c>
      <c r="J22" s="119">
        <f t="shared" si="0"/>
        <v>-6.9600229380654133E-3</v>
      </c>
      <c r="K22" s="119">
        <f t="shared" si="0"/>
        <v>-0.156012769005892</v>
      </c>
      <c r="L22" s="119">
        <f t="shared" si="0"/>
        <v>4.7283230090032324E-2</v>
      </c>
      <c r="M22" s="119">
        <f t="shared" si="0"/>
        <v>0.1178927673581911</v>
      </c>
      <c r="N22" s="119">
        <f t="shared" si="0"/>
        <v>-5.8997745839495463E-2</v>
      </c>
      <c r="O22" s="119">
        <f t="shared" si="0"/>
        <v>-4.7521608989814057E-2</v>
      </c>
      <c r="P22" s="119">
        <f t="shared" si="0"/>
        <v>0.11876090754807311</v>
      </c>
      <c r="Q22" s="119">
        <f t="shared" si="0"/>
        <v>-5.1279931029101888E-2</v>
      </c>
      <c r="R22" s="119">
        <f t="shared" si="0"/>
        <v>6.9243678534025577E-4</v>
      </c>
      <c r="S22" s="119">
        <f>(S21/R21)-100%</f>
        <v>-0.10807934456923318</v>
      </c>
      <c r="T22" s="119">
        <f t="shared" si="0"/>
        <v>0.17714372704754311</v>
      </c>
      <c r="U22" s="119">
        <f t="shared" si="0"/>
        <v>-0.10223572246766777</v>
      </c>
      <c r="V22" s="119">
        <f t="shared" si="0"/>
        <v>0.10813338933419825</v>
      </c>
      <c r="W22" s="119">
        <f t="shared" si="0"/>
        <v>0.30441883127594416</v>
      </c>
      <c r="X22" s="119">
        <f t="shared" si="0"/>
        <v>0.21962568552630835</v>
      </c>
      <c r="Y22" s="119">
        <f t="shared" si="0"/>
        <v>-3.2461359349045482E-2</v>
      </c>
      <c r="Z22" s="119">
        <f t="shared" si="0"/>
        <v>-0.32397171612365749</v>
      </c>
      <c r="AA22" s="119">
        <f t="shared" si="0"/>
        <v>0.23462706695890501</v>
      </c>
      <c r="AB22" s="119">
        <f t="shared" si="0"/>
        <v>5.7720948662511429E-2</v>
      </c>
      <c r="AC22" s="119">
        <f t="shared" si="0"/>
        <v>9.0518447569587712E-2</v>
      </c>
    </row>
    <row r="23" spans="2:29" x14ac:dyDescent="0.2">
      <c r="B23" s="3" t="str">
        <f>'[2]CUADRO 3A'!B20</f>
        <v>Fuente: Ministerio de Hacienda y Crédito Público.  Ejecución de ingresos y gastos de las entidades del Presupuesto General de la Nación.</v>
      </c>
    </row>
    <row r="24" spans="2:29" x14ac:dyDescent="0.2">
      <c r="B24" s="3" t="str">
        <f>'CUADRO 2A'!B49</f>
        <v>Nota 3/: Información a marzo de 2026.</v>
      </c>
    </row>
    <row r="26" spans="2:29" hidden="1" x14ac:dyDescent="0.2">
      <c r="B26" s="104" t="s">
        <v>371</v>
      </c>
      <c r="C26" s="76">
        <f>'CUADRO 2B'!C51</f>
        <v>0.27543966771915668</v>
      </c>
      <c r="D26" s="76">
        <f>'CUADRO 2B'!D51</f>
        <v>0.29650613086979072</v>
      </c>
      <c r="E26" s="76">
        <f>'CUADRO 2B'!E51</f>
        <v>0.31723736633629757</v>
      </c>
      <c r="F26" s="76">
        <f>'CUADRO 2B'!F51</f>
        <v>0.33783039153521249</v>
      </c>
      <c r="G26" s="76">
        <f>'CUADRO 2B'!G51</f>
        <v>0.35640087013821359</v>
      </c>
      <c r="H26" s="76">
        <f>'CUADRO 2B'!H51</f>
        <v>0.37370472192964294</v>
      </c>
      <c r="I26" s="76">
        <f>'CUADRO 2B'!I51</f>
        <v>0.39043902637917977</v>
      </c>
      <c r="J26" s="76">
        <f>'CUADRO 2B'!J51</f>
        <v>0.4126724253511927</v>
      </c>
      <c r="K26" s="76">
        <f>'CUADRO 2B'!K51</f>
        <v>0.44434243986098992</v>
      </c>
      <c r="L26" s="76">
        <f>'CUADRO 2B'!L51</f>
        <v>0.45323732236952241</v>
      </c>
      <c r="M26" s="76">
        <f>'CUADRO 2B'!M51</f>
        <v>0.46761048504540342</v>
      </c>
      <c r="N26" s="76">
        <f>'CUADRO 2B'!N51</f>
        <v>0.48503685570379607</v>
      </c>
      <c r="O26" s="76">
        <f>'CUADRO 2B'!O51</f>
        <v>0.49687175498296871</v>
      </c>
      <c r="P26" s="76">
        <f>'CUADRO 2B'!P51</f>
        <v>0.50651106702963833</v>
      </c>
      <c r="Q26" s="76">
        <f>'CUADRO 2B'!Q51</f>
        <v>0.52504937208292313</v>
      </c>
      <c r="R26" s="76">
        <f>'CUADRO 2B'!R51</f>
        <v>0.56059521457293704</v>
      </c>
      <c r="S26" s="76">
        <f>'CUADRO 2B'!S51</f>
        <v>0.59282943941088095</v>
      </c>
      <c r="T26" s="76">
        <f>'CUADRO 2B'!T51</f>
        <v>0.61707616348278593</v>
      </c>
      <c r="U26" s="76">
        <f>'CUADRO 2B'!U51</f>
        <v>0.63669918548153859</v>
      </c>
      <c r="V26" s="76">
        <f>'CUADRO 2B'!V51</f>
        <v>0.66089375452983712</v>
      </c>
      <c r="W26" s="76">
        <f>'CUADRO 2B'!W51</f>
        <v>0.67153414397776745</v>
      </c>
      <c r="X26" s="76">
        <f>'CUADRO 2B'!X51</f>
        <v>0.709274362869318</v>
      </c>
      <c r="Y26" s="76">
        <f>'CUADRO 2B'!Y51</f>
        <v>0.80233115927777254</v>
      </c>
      <c r="Z26" s="76">
        <f>'CUADRO 2B'!Z51</f>
        <v>0.87678749085874985</v>
      </c>
      <c r="AA26" s="76">
        <f>'CUADRO 2B'!AA51</f>
        <v>0.92238044038340483</v>
      </c>
      <c r="AB26" s="76">
        <f>'CUADRO 2B'!AB51</f>
        <v>0.9694218428429584</v>
      </c>
      <c r="AC26" s="76">
        <f>'CUADRO 2B'!AC51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3" width="9.85546875" style="3" bestFit="1" customWidth="1"/>
    <col min="4" max="4" width="10.7109375" style="3" bestFit="1" customWidth="1"/>
    <col min="5" max="7" width="9.85546875" style="3" bestFit="1" customWidth="1"/>
    <col min="8" max="8" width="10.7109375" style="3" bestFit="1" customWidth="1"/>
    <col min="9" max="10" width="9.85546875" style="3" bestFit="1" customWidth="1"/>
    <col min="11" max="11" width="9.85546875" style="3" customWidth="1"/>
    <col min="12" max="12" width="10.7109375" style="3" bestFit="1" customWidth="1"/>
    <col min="13" max="15" width="9.85546875" style="3" customWidth="1"/>
    <col min="16" max="17" width="10.7109375" style="3" bestFit="1" customWidth="1"/>
    <col min="18" max="20" width="9.85546875" style="3" customWidth="1"/>
    <col min="21" max="22" width="9.85546875" style="3" bestFit="1" customWidth="1"/>
    <col min="23" max="24" width="10.7109375" style="3" bestFit="1" customWidth="1"/>
    <col min="25" max="25" width="9.85546875" style="3" bestFit="1" customWidth="1"/>
    <col min="26" max="28" width="10.7109375" style="3" bestFit="1" customWidth="1"/>
    <col min="29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134</v>
      </c>
      <c r="C10" s="48">
        <f>'[1]CUADRO 3B'!C10/C$26</f>
        <v>2714511.0038266247</v>
      </c>
      <c r="D10" s="48">
        <f>'[1]CUADRO 3B'!D10/D$26</f>
        <v>9730.3122924867166</v>
      </c>
      <c r="E10" s="48">
        <f>'[1]CUADRO 3B'!E10/E$26</f>
        <v>8596.9816213543272</v>
      </c>
      <c r="F10" s="48">
        <f>'[1]CUADRO 3B'!F10/F$26</f>
        <v>6054.7035058176489</v>
      </c>
      <c r="G10" s="48">
        <f>'[1]CUADRO 3B'!G10/G$26</f>
        <v>64381.783737232632</v>
      </c>
      <c r="H10" s="48">
        <f>'[1]CUADRO 3B'!H10/H$26</f>
        <v>37256.761317084121</v>
      </c>
      <c r="I10" s="48">
        <f>'[1]CUADRO 3B'!I10/I$26</f>
        <v>26660.702303592985</v>
      </c>
      <c r="J10" s="48">
        <f>'[1]CUADRO 3B'!J10/J$26</f>
        <v>4547460.7503517224</v>
      </c>
      <c r="K10" s="48">
        <f>'[1]CUADRO 3B'!K10/K$26</f>
        <v>2688518.7638856447</v>
      </c>
      <c r="L10" s="48">
        <f>'[1]CUADRO 3B'!L10/L$26</f>
        <v>2109305.1620064168</v>
      </c>
      <c r="M10" s="48">
        <f>'[1]CUADRO 3B'!M10/M$26</f>
        <v>29754.489370889627</v>
      </c>
      <c r="N10" s="48">
        <f>'[1]CUADRO 3B'!N10/N$26</f>
        <v>17300.129800062794</v>
      </c>
      <c r="O10" s="48">
        <f>'[1]CUADRO 3B'!O10/O$26</f>
        <v>1678223.014855156</v>
      </c>
      <c r="P10" s="48">
        <f>'[1]CUADRO 3B'!P10/P$26</f>
        <v>73392.977933283255</v>
      </c>
      <c r="Q10" s="48">
        <f>'[1]CUADRO 3B'!Q10/Q$26</f>
        <v>78425.892102746249</v>
      </c>
      <c r="R10" s="48">
        <f>'[1]CUADRO 3B'!R10/R$26</f>
        <v>32863.36331132389</v>
      </c>
      <c r="S10" s="48">
        <f>'[1]CUADRO 3B'!S10/S$26</f>
        <v>21005.799782708018</v>
      </c>
      <c r="T10" s="48">
        <f>'[1]CUADRO 3B'!T10/T$26</f>
        <v>21112.628709946006</v>
      </c>
      <c r="U10" s="48">
        <f>'[1]CUADRO 3B'!U10/U$26</f>
        <v>114414.73189560449</v>
      </c>
      <c r="V10" s="48">
        <f>'[1]CUADRO 3B'!V10/V$26</f>
        <v>535100.29008681478</v>
      </c>
      <c r="W10" s="48">
        <f>'[1]CUADRO 3B'!W10/W$26</f>
        <v>79872.737860333989</v>
      </c>
      <c r="X10" s="48">
        <f>'[1]CUADRO 3B'!X10/X$26</f>
        <v>19220865.222431254</v>
      </c>
      <c r="Y10" s="48">
        <f>'[1]CUADRO 3B'!Y10/Y$26</f>
        <v>210586.37754489217</v>
      </c>
      <c r="Z10" s="48">
        <f>'[1]CUADRO 3B'!Z10/Z$26</f>
        <v>302.27927036278504</v>
      </c>
      <c r="AA10" s="48">
        <f>'[1]CUADRO 3B'!AA10/AA$26</f>
        <v>12204.253233872598</v>
      </c>
      <c r="AB10" s="48">
        <f>'[1]CUADRO 3B'!AB10/AB$26</f>
        <v>1851.3772979744415</v>
      </c>
      <c r="AC10" s="48">
        <f>'[1]CUADRO 3B'!AC10/AC$26</f>
        <v>561.6870854199999</v>
      </c>
    </row>
    <row r="11" spans="1:30" x14ac:dyDescent="0.2">
      <c r="B11" s="108" t="s">
        <v>135</v>
      </c>
      <c r="C11" s="48">
        <f>'[1]CUADRO 3B'!C11/C$26</f>
        <v>5519854.8625218868</v>
      </c>
      <c r="D11" s="48">
        <f>'[1]CUADRO 3B'!D11/D$26</f>
        <v>9637441.8761812542</v>
      </c>
      <c r="E11" s="48">
        <f>'[1]CUADRO 3B'!E11/E$26</f>
        <v>8296366.8566109324</v>
      </c>
      <c r="F11" s="48">
        <f>'[1]CUADRO 3B'!F11/F$26</f>
        <v>8528633.6620655563</v>
      </c>
      <c r="G11" s="48">
        <f>'[1]CUADRO 3B'!G11/G$26</f>
        <v>6960470.720354775</v>
      </c>
      <c r="H11" s="48">
        <f>'[1]CUADRO 3B'!H11/H$26</f>
        <v>1479397.2598989157</v>
      </c>
      <c r="I11" s="48">
        <f>'[1]CUADRO 3B'!I11/I$26</f>
        <v>2474113.0230661584</v>
      </c>
      <c r="J11" s="48">
        <f>'[1]CUADRO 3B'!J11/J$26</f>
        <v>3372730.6197149507</v>
      </c>
      <c r="K11" s="48">
        <f>'[1]CUADRO 3B'!K11/K$26</f>
        <v>3820886.8860357828</v>
      </c>
      <c r="L11" s="48">
        <f>'[1]CUADRO 3B'!L11/L$26</f>
        <v>526030.66726843792</v>
      </c>
      <c r="M11" s="48">
        <f>'[1]CUADRO 3B'!M11/M$26</f>
        <v>8178749.0991068278</v>
      </c>
      <c r="N11" s="48">
        <f>'[1]CUADRO 3B'!N11/N$26</f>
        <v>12625451.123413553</v>
      </c>
      <c r="O11" s="48">
        <f>'[1]CUADRO 3B'!O11/O$26</f>
        <v>13384524.382549148</v>
      </c>
      <c r="P11" s="48">
        <f>'[1]CUADRO 3B'!P11/P$26</f>
        <v>26382367.472251244</v>
      </c>
      <c r="Q11" s="48">
        <f>'[1]CUADRO 3B'!Q11/Q$26</f>
        <v>21197098.93201676</v>
      </c>
      <c r="R11" s="48">
        <f>'[1]CUADRO 3B'!R11/R$26</f>
        <v>10234252.359191936</v>
      </c>
      <c r="S11" s="48">
        <f>'[1]CUADRO 3B'!S11/S$26</f>
        <v>2595429.5632008542</v>
      </c>
      <c r="T11" s="48">
        <f>'[1]CUADRO 3B'!T11/T$26</f>
        <v>3980678.1759371492</v>
      </c>
      <c r="U11" s="48">
        <f>'[1]CUADRO 3B'!U11/U$26</f>
        <v>8728405.7443448529</v>
      </c>
      <c r="V11" s="48">
        <f>'[1]CUADRO 3B'!V11/V$26</f>
        <v>23303237.795162562</v>
      </c>
      <c r="W11" s="48">
        <f>'[1]CUADRO 3B'!W11/W$26</f>
        <v>23189530.025273386</v>
      </c>
      <c r="X11" s="48">
        <f>'[1]CUADRO 3B'!X11/X$26</f>
        <v>12773585.69323108</v>
      </c>
      <c r="Y11" s="48">
        <f>'[1]CUADRO 3B'!Y11/Y$26</f>
        <v>14584909.818231294</v>
      </c>
      <c r="Z11" s="48">
        <f>'[1]CUADRO 3B'!Z11/Z$26</f>
        <v>23156586.378181659</v>
      </c>
      <c r="AA11" s="48">
        <f>'[1]CUADRO 3B'!AA11/AA$26</f>
        <v>27142008.197847974</v>
      </c>
      <c r="AB11" s="48">
        <f>'[1]CUADRO 3B'!AB11/AB$26</f>
        <v>22495007.497966032</v>
      </c>
      <c r="AC11" s="48">
        <f>'[1]CUADRO 3B'!AC11/AC$26</f>
        <v>12924674.016568899</v>
      </c>
    </row>
    <row r="12" spans="1:30" x14ac:dyDescent="0.2">
      <c r="B12" s="108" t="s">
        <v>136</v>
      </c>
      <c r="C12" s="48">
        <f>'[1]CUADRO 3B'!C12/C$26</f>
        <v>0</v>
      </c>
      <c r="D12" s="48">
        <f>'[1]CUADRO 3B'!D12/D$26</f>
        <v>0</v>
      </c>
      <c r="E12" s="48">
        <f>'[1]CUADRO 3B'!E12/E$26</f>
        <v>0</v>
      </c>
      <c r="F12" s="48">
        <f>'[1]CUADRO 3B'!F12/F$26</f>
        <v>0</v>
      </c>
      <c r="G12" s="48">
        <f>'[1]CUADRO 3B'!G12/G$26</f>
        <v>0</v>
      </c>
      <c r="H12" s="48">
        <f>'[1]CUADRO 3B'!H12/H$26</f>
        <v>0</v>
      </c>
      <c r="I12" s="48">
        <f>'[1]CUADRO 3B'!I12/I$26</f>
        <v>0</v>
      </c>
      <c r="J12" s="48">
        <f>'[1]CUADRO 3B'!J12/J$26</f>
        <v>0</v>
      </c>
      <c r="K12" s="48">
        <f>'[1]CUADRO 3B'!K12/K$26</f>
        <v>0</v>
      </c>
      <c r="L12" s="48">
        <f>'[1]CUADRO 3B'!L12/L$26</f>
        <v>0</v>
      </c>
      <c r="M12" s="48">
        <f>'[1]CUADRO 3B'!M12/M$26</f>
        <v>0</v>
      </c>
      <c r="N12" s="48">
        <f>'[1]CUADRO 3B'!N12/N$26</f>
        <v>0</v>
      </c>
      <c r="O12" s="48">
        <f>'[1]CUADRO 3B'!O12/O$26</f>
        <v>0</v>
      </c>
      <c r="P12" s="48">
        <f>'[1]CUADRO 3B'!P12/P$26</f>
        <v>0</v>
      </c>
      <c r="Q12" s="48">
        <f>'[1]CUADRO 3B'!Q12/Q$26</f>
        <v>0</v>
      </c>
      <c r="R12" s="48">
        <f>'[1]CUADRO 3B'!R12/R$26</f>
        <v>0</v>
      </c>
      <c r="S12" s="48">
        <f>'[1]CUADRO 3B'!S12/S$26</f>
        <v>0</v>
      </c>
      <c r="T12" s="48">
        <f>'[1]CUADRO 3B'!T12/T$26</f>
        <v>0</v>
      </c>
      <c r="U12" s="48">
        <f>'[1]CUADRO 3B'!U12/U$26</f>
        <v>0</v>
      </c>
      <c r="V12" s="48">
        <f>'[1]CUADRO 3B'!V12/V$26</f>
        <v>0</v>
      </c>
      <c r="W12" s="48">
        <f>'[1]CUADRO 3B'!W12/W$26</f>
        <v>0</v>
      </c>
      <c r="X12" s="48">
        <f>'[1]CUADRO 3B'!X12/X$26</f>
        <v>0</v>
      </c>
      <c r="Y12" s="48">
        <f>'[1]CUADRO 3B'!Y12/Y$26</f>
        <v>0</v>
      </c>
      <c r="Z12" s="48">
        <f>'[1]CUADRO 3B'!Z12/Z$26</f>
        <v>0</v>
      </c>
      <c r="AA12" s="48">
        <f>'[1]CUADRO 3B'!AA12/AA$26</f>
        <v>0</v>
      </c>
      <c r="AB12" s="48">
        <f>'[1]CUADRO 3B'!AB12/AB$26</f>
        <v>0</v>
      </c>
      <c r="AC12" s="48">
        <f>'[1]CUADRO 3B'!AC12/AC$26</f>
        <v>0</v>
      </c>
    </row>
    <row r="13" spans="1:30" x14ac:dyDescent="0.2">
      <c r="B13" s="108" t="s">
        <v>137</v>
      </c>
      <c r="C13" s="48">
        <f>'[1]CUADRO 3B'!C13/C$26</f>
        <v>2192394.6608036114</v>
      </c>
      <c r="D13" s="48">
        <f>'[1]CUADRO 3B'!D13/D$26</f>
        <v>3170643.8697311366</v>
      </c>
      <c r="E13" s="48">
        <f>'[1]CUADRO 3B'!E13/E$26</f>
        <v>3129762.839121128</v>
      </c>
      <c r="F13" s="48">
        <f>'[1]CUADRO 3B'!F13/F$26</f>
        <v>2421708.6685900656</v>
      </c>
      <c r="G13" s="48">
        <f>'[1]CUADRO 3B'!G13/G$26</f>
        <v>601844.81223016337</v>
      </c>
      <c r="H13" s="48">
        <f>'[1]CUADRO 3B'!H13/H$26</f>
        <v>4685061.8705525137</v>
      </c>
      <c r="I13" s="48">
        <f>'[1]CUADRO 3B'!I13/I$26</f>
        <v>7814195.7694208957</v>
      </c>
      <c r="J13" s="48">
        <f>'[1]CUADRO 3B'!J13/J$26</f>
        <v>9261549.7251201402</v>
      </c>
      <c r="K13" s="48">
        <f>'[1]CUADRO 3B'!K13/K$26</f>
        <v>15047323.891232919</v>
      </c>
      <c r="L13" s="48">
        <f>'[1]CUADRO 3B'!L13/L$26</f>
        <v>20509085.454717766</v>
      </c>
      <c r="M13" s="48">
        <f>'[1]CUADRO 3B'!M13/M$26</f>
        <v>3361304.2549856114</v>
      </c>
      <c r="N13" s="48">
        <f>'[1]CUADRO 3B'!N13/N$26</f>
        <v>166715.01182341418</v>
      </c>
      <c r="O13" s="48">
        <f>'[1]CUADRO 3B'!O13/O$26</f>
        <v>180439.99861797967</v>
      </c>
      <c r="P13" s="48">
        <f>'[1]CUADRO 3B'!P13/P$26</f>
        <v>559485.63003883534</v>
      </c>
      <c r="Q13" s="48">
        <f>'[1]CUADRO 3B'!Q13/Q$26</f>
        <v>668828.56358365214</v>
      </c>
      <c r="R13" s="48">
        <f>'[1]CUADRO 3B'!R13/R$26</f>
        <v>531573.03414035589</v>
      </c>
      <c r="S13" s="48">
        <f>'[1]CUADRO 3B'!S13/S$26</f>
        <v>827145.91948668635</v>
      </c>
      <c r="T13" s="48">
        <f>'[1]CUADRO 3B'!T13/T$26</f>
        <v>712583.29600547988</v>
      </c>
      <c r="U13" s="48">
        <f>'[1]CUADRO 3B'!U13/U$26</f>
        <v>787276.21415947971</v>
      </c>
      <c r="V13" s="48">
        <f>'[1]CUADRO 3B'!V13/V$26</f>
        <v>583369.3274133883</v>
      </c>
      <c r="W13" s="48">
        <f>'[1]CUADRO 3B'!W13/W$26</f>
        <v>520902.61172970379</v>
      </c>
      <c r="X13" s="48">
        <f>'[1]CUADRO 3B'!X13/X$26</f>
        <v>374904.15193545242</v>
      </c>
      <c r="Y13" s="48">
        <f>'[1]CUADRO 3B'!Y13/Y$26</f>
        <v>546547.78532797087</v>
      </c>
      <c r="Z13" s="48">
        <f>'[1]CUADRO 3B'!Z13/Z$26</f>
        <v>1118523.8692923386</v>
      </c>
      <c r="AA13" s="48">
        <f>'[1]CUADRO 3B'!AA13/AA$26</f>
        <v>914850.40888922359</v>
      </c>
      <c r="AB13" s="48">
        <f>'[1]CUADRO 3B'!AB13/AB$26</f>
        <v>1097356.3200505383</v>
      </c>
      <c r="AC13" s="48">
        <f>'[1]CUADRO 3B'!AC13/AC$26</f>
        <v>198743.40924019</v>
      </c>
    </row>
    <row r="14" spans="1:30" x14ac:dyDescent="0.2">
      <c r="B14" s="108" t="s">
        <v>138</v>
      </c>
      <c r="C14" s="48">
        <f>'[1]CUADRO 3B'!C14/C$26</f>
        <v>20873102.470836088</v>
      </c>
      <c r="D14" s="48">
        <f>'[1]CUADRO 3B'!D14/D$26</f>
        <v>39096440.712046251</v>
      </c>
      <c r="E14" s="48">
        <f>'[1]CUADRO 3B'!E14/E$26</f>
        <v>18606760.02693703</v>
      </c>
      <c r="F14" s="48">
        <f>'[1]CUADRO 3B'!F14/F$26</f>
        <v>38392628.782277867</v>
      </c>
      <c r="G14" s="48">
        <f>'[1]CUADRO 3B'!G14/G$26</f>
        <v>19973035.081085674</v>
      </c>
      <c r="H14" s="48">
        <f>'[1]CUADRO 3B'!H14/H$26</f>
        <v>19130206.884731162</v>
      </c>
      <c r="I14" s="48">
        <f>'[1]CUADRO 3B'!I14/I$26</f>
        <v>25858544.91202927</v>
      </c>
      <c r="J14" s="48">
        <f>'[1]CUADRO 3B'!J14/J$26</f>
        <v>6069850.5545077622</v>
      </c>
      <c r="K14" s="48">
        <f>'[1]CUADRO 3B'!K14/K$26</f>
        <v>13378064.067649459</v>
      </c>
      <c r="L14" s="48">
        <f>'[1]CUADRO 3B'!L14/L$26</f>
        <v>26124153.689718738</v>
      </c>
      <c r="M14" s="48">
        <f>'[1]CUADRO 3B'!M14/M$26</f>
        <v>13756096.415122997</v>
      </c>
      <c r="N14" s="48">
        <f>'[1]CUADRO 3B'!N14/N$26</f>
        <v>11354540.858483069</v>
      </c>
      <c r="O14" s="48">
        <f>'[1]CUADRO 3B'!O14/O$26</f>
        <v>6723105.8515056334</v>
      </c>
      <c r="P14" s="48">
        <f>'[1]CUADRO 3B'!P14/P$26</f>
        <v>16695917.707569579</v>
      </c>
      <c r="Q14" s="48">
        <f>'[1]CUADRO 3B'!Q14/Q$26</f>
        <v>21241442.765208572</v>
      </c>
      <c r="R14" s="48">
        <f>'[1]CUADRO 3B'!R14/R$26</f>
        <v>33271061.229617786</v>
      </c>
      <c r="S14" s="48">
        <f>'[1]CUADRO 3B'!S14/S$26</f>
        <v>24345209.865736675</v>
      </c>
      <c r="T14" s="48">
        <f>'[1]CUADRO 3B'!T14/T$26</f>
        <v>24471015.842105731</v>
      </c>
      <c r="U14" s="48">
        <f>'[1]CUADRO 3B'!U14/U$26</f>
        <v>19494723.637246899</v>
      </c>
      <c r="V14" s="48">
        <f>'[1]CUADRO 3B'!V14/V$26</f>
        <v>18580180.890362147</v>
      </c>
      <c r="W14" s="48">
        <f>'[1]CUADRO 3B'!W14/W$26</f>
        <v>72092213.279771432</v>
      </c>
      <c r="X14" s="48">
        <f>'[1]CUADRO 3B'!X14/X$26</f>
        <v>46000206.488078706</v>
      </c>
      <c r="Y14" s="48">
        <f>'[1]CUADRO 3B'!Y14/Y$26</f>
        <v>25844141.095208347</v>
      </c>
      <c r="Z14" s="48">
        <f>'[1]CUADRO 3B'!Z14/Z$26</f>
        <v>30988182.438096266</v>
      </c>
      <c r="AA14" s="48">
        <f>'[1]CUADRO 3B'!AA14/AA$26</f>
        <v>29357936.233847097</v>
      </c>
      <c r="AB14" s="48">
        <f>'[1]CUADRO 3B'!AB14/AB$26</f>
        <v>44132272.334939018</v>
      </c>
      <c r="AC14" s="48">
        <f>'[1]CUADRO 3B'!AC14/AC$26</f>
        <v>18616919.188271899</v>
      </c>
    </row>
    <row r="15" spans="1:30" x14ac:dyDescent="0.2">
      <c r="B15" s="108" t="s">
        <v>139</v>
      </c>
      <c r="C15" s="48">
        <f>'[1]CUADRO 3B'!C15/C$26</f>
        <v>43915934.265969619</v>
      </c>
      <c r="D15" s="48">
        <f>'[1]CUADRO 3B'!D15/D$26</f>
        <v>47238406.136795461</v>
      </c>
      <c r="E15" s="48">
        <f>'[1]CUADRO 3B'!E15/E$26</f>
        <v>42397853.169187218</v>
      </c>
      <c r="F15" s="48">
        <f>'[1]CUADRO 3B'!F15/F$26</f>
        <v>41384917.029736012</v>
      </c>
      <c r="G15" s="48">
        <f>'[1]CUADRO 3B'!G15/G$26</f>
        <v>47162562.741458781</v>
      </c>
      <c r="H15" s="48">
        <f>'[1]CUADRO 3B'!H15/H$26</f>
        <v>76793527.607111603</v>
      </c>
      <c r="I15" s="48">
        <f>'[1]CUADRO 3B'!I15/I$26</f>
        <v>58837587.560911432</v>
      </c>
      <c r="J15" s="48">
        <f>'[1]CUADRO 3B'!J15/J$26</f>
        <v>46394124.33259315</v>
      </c>
      <c r="K15" s="48">
        <f>'[1]CUADRO 3B'!K15/K$26</f>
        <v>53268524.170313016</v>
      </c>
      <c r="L15" s="48">
        <f>'[1]CUADRO 3B'!L15/L$26</f>
        <v>57021888.867045097</v>
      </c>
      <c r="M15" s="48">
        <f>'[1]CUADRO 3B'!M15/M$26</f>
        <v>59108573.769104578</v>
      </c>
      <c r="N15" s="48">
        <f>'[1]CUADRO 3B'!N15/N$26</f>
        <v>60660562.984940961</v>
      </c>
      <c r="O15" s="48">
        <f>'[1]CUADRO 3B'!O15/O$26</f>
        <v>51300482.595576428</v>
      </c>
      <c r="P15" s="48">
        <f>'[1]CUADRO 3B'!P15/P$26</f>
        <v>60017454.420242675</v>
      </c>
      <c r="Q15" s="48">
        <f>'[1]CUADRO 3B'!Q15/Q$26</f>
        <v>57297502.900732569</v>
      </c>
      <c r="R15" s="48">
        <f>'[1]CUADRO 3B'!R15/R$26</f>
        <v>54196369.000554822</v>
      </c>
      <c r="S15" s="48">
        <f>'[1]CUADRO 3B'!S15/S$26</f>
        <v>61759312.529339112</v>
      </c>
      <c r="T15" s="48">
        <f>'[1]CUADRO 3B'!T15/T$26</f>
        <v>60485949.199009545</v>
      </c>
      <c r="U15" s="48">
        <f>'[1]CUADRO 3B'!U15/U$26</f>
        <v>61214099.549318492</v>
      </c>
      <c r="V15" s="48">
        <f>'[1]CUADRO 3B'!V15/V$26</f>
        <v>38753523.609119542</v>
      </c>
      <c r="W15" s="48">
        <f>'[1]CUADRO 3B'!W15/W$26</f>
        <v>60430444.337035269</v>
      </c>
      <c r="X15" s="48">
        <f>'[1]CUADRO 3B'!X15/X$26</f>
        <v>54960111.422442608</v>
      </c>
      <c r="Y15" s="48">
        <f>'[1]CUADRO 3B'!Y15/Y$26</f>
        <v>45491891.150319405</v>
      </c>
      <c r="Z15" s="48">
        <f>'[1]CUADRO 3B'!Z15/Z$26</f>
        <v>43865496.235749342</v>
      </c>
      <c r="AA15" s="48">
        <f>'[1]CUADRO 3B'!AA15/AA$26</f>
        <v>51732846.736054458</v>
      </c>
      <c r="AB15" s="48">
        <f>'[1]CUADRO 3B'!AB15/AB$26</f>
        <v>88517065.344314054</v>
      </c>
      <c r="AC15" s="48">
        <f>'[1]CUADRO 3B'!AC15/AC$26</f>
        <v>28343310.511354398</v>
      </c>
    </row>
    <row r="16" spans="1:30" x14ac:dyDescent="0.2">
      <c r="B16" s="108" t="s">
        <v>140</v>
      </c>
      <c r="C16" s="48">
        <f>'[1]CUADRO 3B'!C16/C$26</f>
        <v>0</v>
      </c>
      <c r="D16" s="48">
        <f>'[1]CUADRO 3B'!D16/D$26</f>
        <v>0</v>
      </c>
      <c r="E16" s="48">
        <f>'[1]CUADRO 3B'!E16/E$26</f>
        <v>0</v>
      </c>
      <c r="F16" s="48">
        <f>'[1]CUADRO 3B'!F16/F$26</f>
        <v>0</v>
      </c>
      <c r="G16" s="48">
        <f>'[1]CUADRO 3B'!G16/G$26</f>
        <v>0</v>
      </c>
      <c r="H16" s="48">
        <f>'[1]CUADRO 3B'!H16/H$26</f>
        <v>0</v>
      </c>
      <c r="I16" s="48">
        <f>'[1]CUADRO 3B'!I16/I$26</f>
        <v>0</v>
      </c>
      <c r="J16" s="48">
        <f>'[1]CUADRO 3B'!J16/J$26</f>
        <v>0</v>
      </c>
      <c r="K16" s="48">
        <f>'[1]CUADRO 3B'!K16/K$26</f>
        <v>0</v>
      </c>
      <c r="L16" s="48">
        <f>'[1]CUADRO 3B'!L16/L$26</f>
        <v>0</v>
      </c>
      <c r="M16" s="48">
        <f>'[1]CUADRO 3B'!M16/M$26</f>
        <v>0</v>
      </c>
      <c r="N16" s="48">
        <f>'[1]CUADRO 3B'!N16/N$26</f>
        <v>0</v>
      </c>
      <c r="O16" s="48">
        <f>'[1]CUADRO 3B'!O16/O$26</f>
        <v>0</v>
      </c>
      <c r="P16" s="48">
        <f>'[1]CUADRO 3B'!P16/P$26</f>
        <v>0</v>
      </c>
      <c r="Q16" s="48">
        <f>'[1]CUADRO 3B'!Q16/Q$26</f>
        <v>0</v>
      </c>
      <c r="R16" s="48">
        <f>'[1]CUADRO 3B'!R16/R$26</f>
        <v>0</v>
      </c>
      <c r="S16" s="48">
        <f>'[1]CUADRO 3B'!S16/S$26</f>
        <v>0</v>
      </c>
      <c r="T16" s="48">
        <f>'[1]CUADRO 3B'!T16/T$26</f>
        <v>0</v>
      </c>
      <c r="U16" s="48">
        <f>'[1]CUADRO 3B'!U16/U$26</f>
        <v>0</v>
      </c>
      <c r="V16" s="48">
        <f>'[1]CUADRO 3B'!V16/V$26</f>
        <v>299446.41690673656</v>
      </c>
      <c r="W16" s="48">
        <f>'[1]CUADRO 3B'!W16/W$26</f>
        <v>204820.00994110832</v>
      </c>
      <c r="X16" s="48">
        <f>'[1]CUADRO 3B'!X16/X$26</f>
        <v>156513.19607076148</v>
      </c>
      <c r="Y16" s="48">
        <f>'[1]CUADRO 3B'!Y16/Y$26</f>
        <v>170252.83602935387</v>
      </c>
      <c r="Z16" s="48">
        <f>'[1]CUADRO 3B'!Z16/Z$26</f>
        <v>48068.154237113347</v>
      </c>
      <c r="AA16" s="48">
        <f>'[1]CUADRO 3B'!AA16/AA$26</f>
        <v>124771.36088726258</v>
      </c>
      <c r="AB16" s="48">
        <f>'[1]CUADRO 3B'!AB16/AB$26</f>
        <v>91930.739394250428</v>
      </c>
      <c r="AC16" s="48">
        <f>'[1]CUADRO 3B'!AC16/AC$26</f>
        <v>2391.3643428</v>
      </c>
    </row>
    <row r="17" spans="2:29" x14ac:dyDescent="0.2">
      <c r="B17" s="108" t="s">
        <v>141</v>
      </c>
      <c r="C17" s="48">
        <f>'[1]CUADRO 3B'!C17/C$26</f>
        <v>130034.5913012041</v>
      </c>
      <c r="D17" s="48">
        <f>'[1]CUADRO 3B'!D17/D$26</f>
        <v>454527.53316316317</v>
      </c>
      <c r="E17" s="48">
        <f>'[1]CUADRO 3B'!E17/E$26</f>
        <v>363049.96745530656</v>
      </c>
      <c r="F17" s="48">
        <f>'[1]CUADRO 3B'!F17/F$26</f>
        <v>432553.34830575396</v>
      </c>
      <c r="G17" s="48">
        <f>'[1]CUADRO 3B'!G17/G$26</f>
        <v>970080.60796518729</v>
      </c>
      <c r="H17" s="48">
        <f>'[1]CUADRO 3B'!H17/H$26</f>
        <v>139489.55530942976</v>
      </c>
      <c r="I17" s="48">
        <f>'[1]CUADRO 3B'!I17/I$26</f>
        <v>267444.71180908638</v>
      </c>
      <c r="J17" s="48">
        <f>'[1]CUADRO 3B'!J17/J$26</f>
        <v>209894.97879652711</v>
      </c>
      <c r="K17" s="48">
        <f>'[1]CUADRO 3B'!K17/K$26</f>
        <v>128676.33185992161</v>
      </c>
      <c r="L17" s="48">
        <f>'[1]CUADRO 3B'!L17/L$26</f>
        <v>177182.91062872121</v>
      </c>
      <c r="M17" s="48">
        <f>'[1]CUADRO 3B'!M17/M$26</f>
        <v>87367.850182044567</v>
      </c>
      <c r="N17" s="48">
        <f>'[1]CUADRO 3B'!N17/N$26</f>
        <v>33978.973382250988</v>
      </c>
      <c r="O17" s="48">
        <f>'[1]CUADRO 3B'!O17/O$26</f>
        <v>79430.971147399629</v>
      </c>
      <c r="P17" s="48">
        <f>'[1]CUADRO 3B'!P17/P$26</f>
        <v>295526.35158584028</v>
      </c>
      <c r="Q17" s="48">
        <f>'[1]CUADRO 3B'!Q17/Q$26</f>
        <v>277503.60346481577</v>
      </c>
      <c r="R17" s="48">
        <f>'[1]CUADRO 3B'!R17/R$26</f>
        <v>241183.51202739132</v>
      </c>
      <c r="S17" s="48">
        <f>'[1]CUADRO 3B'!S17/S$26</f>
        <v>697146.71958661906</v>
      </c>
      <c r="T17" s="48">
        <f>'[1]CUADRO 3B'!T17/T$26</f>
        <v>492576.76851985423</v>
      </c>
      <c r="U17" s="48">
        <f>'[1]CUADRO 3B'!U17/U$26</f>
        <v>893488.40990278777</v>
      </c>
      <c r="V17" s="48">
        <f>'[1]CUADRO 3B'!V17/V$26</f>
        <v>598859.0973730284</v>
      </c>
      <c r="W17" s="48">
        <f>'[1]CUADRO 3B'!W17/W$26</f>
        <v>416091.10133356194</v>
      </c>
      <c r="X17" s="48">
        <f>'[1]CUADRO 3B'!X17/X$26</f>
        <v>361573.76896415639</v>
      </c>
      <c r="Y17" s="48">
        <f>'[1]CUADRO 3B'!Y17/Y$26</f>
        <v>2627168.9080219488</v>
      </c>
      <c r="Z17" s="48">
        <f>'[1]CUADRO 3B'!Z17/Z$26</f>
        <v>3052456.2296077278</v>
      </c>
      <c r="AA17" s="48">
        <f>'[1]CUADRO 3B'!AA17/AA$26</f>
        <v>1023832.8267123353</v>
      </c>
      <c r="AB17" s="48">
        <f>'[1]CUADRO 3B'!AB17/AB$26</f>
        <v>1034828.8754119512</v>
      </c>
      <c r="AC17" s="48">
        <f>'[1]CUADRO 3B'!AC17/AC$26</f>
        <v>547457.84712034999</v>
      </c>
    </row>
    <row r="18" spans="2:29" x14ac:dyDescent="0.2">
      <c r="B18" s="108" t="s">
        <v>142</v>
      </c>
      <c r="C18" s="48">
        <f>'[1]CUADRO 3B'!C18/C$26</f>
        <v>0</v>
      </c>
      <c r="D18" s="48">
        <f>'[1]CUADRO 3B'!D18/D$26</f>
        <v>0</v>
      </c>
      <c r="E18" s="48">
        <f>'[1]CUADRO 3B'!E18/E$26</f>
        <v>0</v>
      </c>
      <c r="F18" s="48">
        <f>'[1]CUADRO 3B'!F18/F$26</f>
        <v>0</v>
      </c>
      <c r="G18" s="48">
        <f>'[1]CUADRO 3B'!G18/G$26</f>
        <v>0</v>
      </c>
      <c r="H18" s="48">
        <f>'[1]CUADRO 3B'!H18/H$26</f>
        <v>0</v>
      </c>
      <c r="I18" s="48">
        <f>'[1]CUADRO 3B'!I18/I$26</f>
        <v>0</v>
      </c>
      <c r="J18" s="48">
        <f>'[1]CUADRO 3B'!J18/J$26</f>
        <v>0</v>
      </c>
      <c r="K18" s="48">
        <f>'[1]CUADRO 3B'!K18/K$26</f>
        <v>0</v>
      </c>
      <c r="L18" s="48">
        <f>'[1]CUADRO 3B'!L18/L$26</f>
        <v>0</v>
      </c>
      <c r="M18" s="48">
        <f>'[1]CUADRO 3B'!M18/M$26</f>
        <v>0</v>
      </c>
      <c r="N18" s="48">
        <f>'[1]CUADRO 3B'!N18/N$26</f>
        <v>0</v>
      </c>
      <c r="O18" s="48">
        <f>'[1]CUADRO 3B'!O18/O$26</f>
        <v>0</v>
      </c>
      <c r="P18" s="48">
        <f>'[1]CUADRO 3B'!P18/P$26</f>
        <v>0</v>
      </c>
      <c r="Q18" s="48">
        <f>'[1]CUADRO 3B'!Q18/Q$26</f>
        <v>0</v>
      </c>
      <c r="R18" s="48">
        <f>'[1]CUADRO 3B'!R18/R$26</f>
        <v>0</v>
      </c>
      <c r="S18" s="48">
        <f>'[1]CUADRO 3B'!S18/S$26</f>
        <v>0</v>
      </c>
      <c r="T18" s="48">
        <f>'[1]CUADRO 3B'!T18/T$26</f>
        <v>0</v>
      </c>
      <c r="U18" s="48">
        <f>'[1]CUADRO 3B'!U18/U$26</f>
        <v>0</v>
      </c>
      <c r="V18" s="48">
        <f>'[1]CUADRO 3B'!V18/V$26</f>
        <v>0</v>
      </c>
      <c r="W18" s="48">
        <f>'[1]CUADRO 3B'!W18/W$26</f>
        <v>0</v>
      </c>
      <c r="X18" s="48">
        <f>'[1]CUADRO 3B'!X18/X$26</f>
        <v>0</v>
      </c>
      <c r="Y18" s="48">
        <f>'[1]CUADRO 3B'!Y18/Y$26</f>
        <v>0</v>
      </c>
      <c r="Z18" s="48">
        <f>'[1]CUADRO 3B'!Z18/Z$26</f>
        <v>0</v>
      </c>
      <c r="AA18" s="48">
        <f>'[1]CUADRO 3B'!AA18/AA$26</f>
        <v>0</v>
      </c>
      <c r="AB18" s="48">
        <f>'[1]CUADRO 3B'!AB18/AB$26</f>
        <v>0</v>
      </c>
      <c r="AC18" s="48">
        <f>'[1]CUADRO 3B'!AC18/AC$26</f>
        <v>0</v>
      </c>
    </row>
    <row r="19" spans="2:29" x14ac:dyDescent="0.2">
      <c r="B19" s="108" t="s">
        <v>143</v>
      </c>
      <c r="C19" s="48">
        <f>'[1]CUADRO 3B'!C19/C$26</f>
        <v>592729.3844888896</v>
      </c>
      <c r="D19" s="48">
        <f>'[1]CUADRO 3B'!D19/D$26</f>
        <v>872162.89626255224</v>
      </c>
      <c r="E19" s="48">
        <f>'[1]CUADRO 3B'!E19/E$26</f>
        <v>1092253.9940193477</v>
      </c>
      <c r="F19" s="48">
        <f>'[1]CUADRO 3B'!F19/F$26</f>
        <v>1012289.437255543</v>
      </c>
      <c r="G19" s="48">
        <f>'[1]CUADRO 3B'!G19/G$26</f>
        <v>1080347.5956348851</v>
      </c>
      <c r="H19" s="48">
        <f>'[1]CUADRO 3B'!H19/H$26</f>
        <v>2890048.9178414382</v>
      </c>
      <c r="I19" s="48">
        <f>'[1]CUADRO 3B'!I19/I$26</f>
        <v>617012.9703915437</v>
      </c>
      <c r="J19" s="48">
        <f>'[1]CUADRO 3B'!J19/J$26</f>
        <v>553131.43390122149</v>
      </c>
      <c r="K19" s="48">
        <f>'[1]CUADRO 3B'!K19/K$26</f>
        <v>991260.93374469317</v>
      </c>
      <c r="L19" s="48">
        <f>'[1]CUADRO 3B'!L19/L$26</f>
        <v>709626.95968090848</v>
      </c>
      <c r="M19" s="48">
        <f>'[1]CUADRO 3B'!M19/M$26</f>
        <v>1038521.5835993232</v>
      </c>
      <c r="N19" s="48">
        <f>'[1]CUADRO 3B'!N19/N$26</f>
        <v>1160376.9169586531</v>
      </c>
      <c r="O19" s="48">
        <f>'[1]CUADRO 3B'!O19/O$26</f>
        <v>2184028.1655017943</v>
      </c>
      <c r="P19" s="48">
        <f>'[1]CUADRO 3B'!P19/P$26</f>
        <v>1588832.3390033839</v>
      </c>
      <c r="Q19" s="48">
        <f>'[1]CUADRO 3B'!Q19/Q$26</f>
        <v>822507.06318668858</v>
      </c>
      <c r="R19" s="48">
        <f>'[1]CUADRO 3B'!R19/R$26</f>
        <v>831610.97887437418</v>
      </c>
      <c r="S19" s="48">
        <f>'[1]CUADRO 3B'!S19/S$26</f>
        <v>1496544.2110732773</v>
      </c>
      <c r="T19" s="48">
        <f>'[1]CUADRO 3B'!T19/T$26</f>
        <v>915550.63181853131</v>
      </c>
      <c r="U19" s="48">
        <f>'[1]CUADRO 3B'!U19/U$26</f>
        <v>978156.70049949852</v>
      </c>
      <c r="V19" s="48">
        <f>'[1]CUADRO 3B'!V19/V$26</f>
        <v>1243868.9214065291</v>
      </c>
      <c r="W19" s="48">
        <f>'[1]CUADRO 3B'!W19/W$26</f>
        <v>1417544.1300810396</v>
      </c>
      <c r="X19" s="48">
        <f>'[1]CUADRO 3B'!X19/X$26</f>
        <v>1192873.2872241104</v>
      </c>
      <c r="Y19" s="48">
        <f>'[1]CUADRO 3B'!Y19/Y$26</f>
        <v>2142505.4497516416</v>
      </c>
      <c r="Z19" s="48">
        <f>'[1]CUADRO 3B'!Z19/Z$26</f>
        <v>1271689.9022211372</v>
      </c>
      <c r="AA19" s="48">
        <f>'[1]CUADRO 3B'!AA19/AA$26</f>
        <v>1006611.4501762639</v>
      </c>
      <c r="AB19" s="48">
        <f>'[1]CUADRO 3B'!AB19/AB$26</f>
        <v>2567362.1982414862</v>
      </c>
      <c r="AC19" s="48">
        <f>'[1]CUADRO 3B'!AC19/AC$26</f>
        <v>261093.00309948999</v>
      </c>
    </row>
    <row r="20" spans="2:29" x14ac:dyDescent="0.2">
      <c r="B20" s="108" t="s">
        <v>144</v>
      </c>
      <c r="C20" s="48">
        <f>'[1]CUADRO 3B'!C20/C$26</f>
        <v>23088.416972257706</v>
      </c>
      <c r="D20" s="48">
        <f>'[1]CUADRO 3B'!D20/D$26</f>
        <v>1717488.8572257988</v>
      </c>
      <c r="E20" s="48">
        <f>'[1]CUADRO 3B'!E20/E$26</f>
        <v>4339.5366374988262</v>
      </c>
      <c r="F20" s="48">
        <f>'[1]CUADRO 3B'!F20/F$26</f>
        <v>13933.616320334408</v>
      </c>
      <c r="G20" s="48">
        <f>'[1]CUADRO 3B'!G20/G$26</f>
        <v>47421.095912155775</v>
      </c>
      <c r="H20" s="48">
        <f>'[1]CUADRO 3B'!H20/H$26</f>
        <v>336620.46731559263</v>
      </c>
      <c r="I20" s="48">
        <f>'[1]CUADRO 3B'!I20/I$26</f>
        <v>31076.415520041923</v>
      </c>
      <c r="J20" s="48">
        <f>'[1]CUADRO 3B'!J20/J$26</f>
        <v>67641.707563195494</v>
      </c>
      <c r="K20" s="48">
        <f>'[1]CUADRO 3B'!K20/K$26</f>
        <v>5959534.0495776981</v>
      </c>
      <c r="L20" s="48">
        <f>'[1]CUADRO 3B'!L20/L$26</f>
        <v>3034830.1439848375</v>
      </c>
      <c r="M20" s="48">
        <f>'[1]CUADRO 3B'!M20/M$26</f>
        <v>889983.91274222964</v>
      </c>
      <c r="N20" s="48">
        <f>'[1]CUADRO 3B'!N20/N$26</f>
        <v>107833.71365960852</v>
      </c>
      <c r="O20" s="48">
        <f>'[1]CUADRO 3B'!O20/O$26</f>
        <v>749003.71174647775</v>
      </c>
      <c r="P20" s="48">
        <f>'[1]CUADRO 3B'!P20/P$26</f>
        <v>118412.28089673795</v>
      </c>
      <c r="Q20" s="48">
        <f>'[1]CUADRO 3B'!Q20/Q$26</f>
        <v>313006.38328176975</v>
      </c>
      <c r="R20" s="48">
        <f>'[1]CUADRO 3B'!R20/R$26</f>
        <v>139567.95807317819</v>
      </c>
      <c r="S20" s="48">
        <f>'[1]CUADRO 3B'!S20/S$26</f>
        <v>201880.15391541866</v>
      </c>
      <c r="T20" s="48">
        <f>'[1]CUADRO 3B'!T20/T$26</f>
        <v>291474.44988836854</v>
      </c>
      <c r="U20" s="48">
        <f>'[1]CUADRO 3B'!U20/U$26</f>
        <v>561044.07145516551</v>
      </c>
      <c r="V20" s="48">
        <f>'[1]CUADRO 3B'!V20/V$26</f>
        <v>0</v>
      </c>
      <c r="W20" s="48">
        <f>'[1]CUADRO 3B'!W20/W$26</f>
        <v>0</v>
      </c>
      <c r="X20" s="48">
        <f>'[1]CUADRO 3B'!X20/X$26</f>
        <v>0</v>
      </c>
      <c r="Y20" s="48">
        <f>'[1]CUADRO 3B'!Y20/Y$26</f>
        <v>0</v>
      </c>
      <c r="Z20" s="48">
        <f>'[1]CUADRO 3B'!Z20/Z$26</f>
        <v>0</v>
      </c>
      <c r="AA20" s="48">
        <f>'[1]CUADRO 3B'!AA20/AA$26</f>
        <v>100438.81455410228</v>
      </c>
      <c r="AB20" s="48">
        <f>'[1]CUADRO 3B'!AB20/AB$26</f>
        <v>99383.772617972034</v>
      </c>
      <c r="AC20" s="48">
        <f>'[1]CUADRO 3B'!AC20/AC$26</f>
        <v>100153.3</v>
      </c>
    </row>
    <row r="21" spans="2:29" x14ac:dyDescent="0.2">
      <c r="B21" s="109" t="s">
        <v>327</v>
      </c>
      <c r="C21" s="60">
        <f>'[1]CUADRO 3B'!C21/C$26</f>
        <v>75961649.656720191</v>
      </c>
      <c r="D21" s="60">
        <f>'[1]CUADRO 3B'!D21/D$26</f>
        <v>102196842.19369809</v>
      </c>
      <c r="E21" s="60">
        <f>'[1]CUADRO 3B'!E21/E$26</f>
        <v>73898983.37158981</v>
      </c>
      <c r="F21" s="60">
        <f>'[1]CUADRO 3B'!F21/F$26</f>
        <v>92192719.248056948</v>
      </c>
      <c r="G21" s="60">
        <f>'[1]CUADRO 3B'!G21/G$26</f>
        <v>76860144.438378856</v>
      </c>
      <c r="H21" s="60">
        <f>'[1]CUADRO 3B'!H21/H$26</f>
        <v>105491609.32407774</v>
      </c>
      <c r="I21" s="60">
        <f>'[1]CUADRO 3B'!I21/I$26</f>
        <v>95926636.065452039</v>
      </c>
      <c r="J21" s="60">
        <f>'[1]CUADRO 3B'!J21/J$26</f>
        <v>70476384.102548659</v>
      </c>
      <c r="K21" s="60">
        <f>'[1]CUADRO 3B'!K21/K$26</f>
        <v>95282789.094299123</v>
      </c>
      <c r="L21" s="60">
        <f>'[1]CUADRO 3B'!L21/L$26</f>
        <v>110212103.85505092</v>
      </c>
      <c r="M21" s="60">
        <f>'[1]CUADRO 3B'!M21/M$26</f>
        <v>86450351.374214485</v>
      </c>
      <c r="N21" s="60">
        <f>'[1]CUADRO 3B'!N21/N$26</f>
        <v>86126759.712461561</v>
      </c>
      <c r="O21" s="60">
        <f>'[1]CUADRO 3B'!O21/O$26</f>
        <v>76279238.691500023</v>
      </c>
      <c r="P21" s="60">
        <f>'[1]CUADRO 3B'!P21/P$26</f>
        <v>105731389.17952158</v>
      </c>
      <c r="Q21" s="60">
        <f>'[1]CUADRO 3B'!Q21/Q$26</f>
        <v>101896316.10357757</v>
      </c>
      <c r="R21" s="60">
        <f>'[1]CUADRO 3B'!R21/R$26</f>
        <v>99478481.435791165</v>
      </c>
      <c r="S21" s="60">
        <f>'[1]CUADRO 3B'!S21/S$26</f>
        <v>91943674.76212135</v>
      </c>
      <c r="T21" s="60">
        <f>'[1]CUADRO 3B'!T21/T$26</f>
        <v>91370940.991994604</v>
      </c>
      <c r="U21" s="60">
        <f>'[1]CUADRO 3B'!U21/U$26</f>
        <v>92771609.058822781</v>
      </c>
      <c r="V21" s="60">
        <f>'[1]CUADRO 3B'!V21/V$26</f>
        <v>83897586.347830757</v>
      </c>
      <c r="W21" s="60">
        <f>'[1]CUADRO 3B'!W21/W$26</f>
        <v>158351418.23302585</v>
      </c>
      <c r="X21" s="60">
        <f>'[1]CUADRO 3B'!X21/X$26</f>
        <v>135040633.23037815</v>
      </c>
      <c r="Y21" s="60">
        <f>'[1]CUADRO 3B'!Y21/Y$26</f>
        <v>91618003.420434847</v>
      </c>
      <c r="Z21" s="60">
        <f>'[1]CUADRO 3B'!Z21/Z$26</f>
        <v>103501305.48665592</v>
      </c>
      <c r="AA21" s="60">
        <f>'[1]CUADRO 3B'!AA21/AA$26</f>
        <v>111415500.28220259</v>
      </c>
      <c r="AB21" s="60">
        <f>'[1]CUADRO 3B'!AB21/AB$26</f>
        <v>160037058.4602333</v>
      </c>
      <c r="AC21" s="60">
        <f>'[1]CUADRO 3B'!AC21/AC$26</f>
        <v>60995304.327083446</v>
      </c>
    </row>
    <row r="22" spans="2:29" s="44" customFormat="1" x14ac:dyDescent="0.2">
      <c r="B22" s="117" t="s">
        <v>376</v>
      </c>
      <c r="C22" s="118"/>
      <c r="D22" s="119">
        <f>(D21/C21)-100%</f>
        <v>0.34537418099182782</v>
      </c>
      <c r="E22" s="119">
        <f>(E21/D21)-100%</f>
        <v>-0.27689562822767189</v>
      </c>
      <c r="F22" s="119">
        <f t="shared" ref="F22:AC22" si="0">(F21/E21)-100%</f>
        <v>0.2475505756889762</v>
      </c>
      <c r="G22" s="119">
        <f t="shared" si="0"/>
        <v>-0.16631003982455195</v>
      </c>
      <c r="H22" s="119">
        <f t="shared" si="0"/>
        <v>0.37251380536571355</v>
      </c>
      <c r="I22" s="119">
        <f t="shared" si="0"/>
        <v>-9.067046488258057E-2</v>
      </c>
      <c r="J22" s="119">
        <f t="shared" si="0"/>
        <v>-0.2653095428629263</v>
      </c>
      <c r="K22" s="119">
        <f t="shared" si="0"/>
        <v>0.3519818064964173</v>
      </c>
      <c r="L22" s="119">
        <f t="shared" si="0"/>
        <v>0.15668427533094786</v>
      </c>
      <c r="M22" s="119">
        <f t="shared" si="0"/>
        <v>-0.21560020768760102</v>
      </c>
      <c r="N22" s="119">
        <f t="shared" si="0"/>
        <v>-3.7430924988633985E-3</v>
      </c>
      <c r="O22" s="119">
        <f t="shared" si="0"/>
        <v>-0.11433753056353191</v>
      </c>
      <c r="P22" s="119">
        <f t="shared" si="0"/>
        <v>0.38610965438625278</v>
      </c>
      <c r="Q22" s="119">
        <f t="shared" si="0"/>
        <v>-3.6271849880194273E-2</v>
      </c>
      <c r="R22" s="119">
        <f t="shared" si="0"/>
        <v>-2.372838155727508E-2</v>
      </c>
      <c r="S22" s="119">
        <f>(S21/R21)-100%</f>
        <v>-7.574308096503457E-2</v>
      </c>
      <c r="T22" s="119">
        <f t="shared" si="0"/>
        <v>-6.2291807632067764E-3</v>
      </c>
      <c r="U22" s="119">
        <f t="shared" si="0"/>
        <v>1.5329469649993932E-2</v>
      </c>
      <c r="V22" s="119">
        <f t="shared" si="0"/>
        <v>-9.565450897122374E-2</v>
      </c>
      <c r="W22" s="119">
        <f t="shared" si="0"/>
        <v>0.8874371138225261</v>
      </c>
      <c r="X22" s="119">
        <f t="shared" si="0"/>
        <v>-0.14720919624694584</v>
      </c>
      <c r="Y22" s="119">
        <f t="shared" si="0"/>
        <v>-0.32155232666796429</v>
      </c>
      <c r="Z22" s="119">
        <f t="shared" si="0"/>
        <v>0.12970487920030971</v>
      </c>
      <c r="AA22" s="119">
        <f t="shared" si="0"/>
        <v>7.6464685719032088E-2</v>
      </c>
      <c r="AB22" s="119">
        <f t="shared" si="0"/>
        <v>0.43639850877910091</v>
      </c>
      <c r="AC22" s="119">
        <f t="shared" si="0"/>
        <v>-0.61886762407445883</v>
      </c>
    </row>
    <row r="23" spans="2:29" x14ac:dyDescent="0.2">
      <c r="B23" s="3" t="str">
        <f>'[2]CUADRO 3B'!B20</f>
        <v>Fuente: Ministerio de Hacienda y Crédito Público.  Ejecución de ingresos y gastos de las entidades del Presupuesto General de la Nación.</v>
      </c>
    </row>
    <row r="24" spans="2:29" x14ac:dyDescent="0.2">
      <c r="B24" s="3" t="str">
        <f>'CUADRO 2B'!B49</f>
        <v>Nota 3/: Información a marzo de 2026</v>
      </c>
    </row>
    <row r="26" spans="2:29" hidden="1" x14ac:dyDescent="0.2">
      <c r="B26" s="104" t="s">
        <v>371</v>
      </c>
      <c r="C26" s="76">
        <f>'CUADRO 3A'!C26</f>
        <v>0.27543966771915668</v>
      </c>
      <c r="D26" s="76">
        <f>'CUADRO 3A'!D26</f>
        <v>0.29650613086979072</v>
      </c>
      <c r="E26" s="76">
        <f>'CUADRO 3A'!E26</f>
        <v>0.31723736633629757</v>
      </c>
      <c r="F26" s="76">
        <f>'CUADRO 3A'!F26</f>
        <v>0.33783039153521249</v>
      </c>
      <c r="G26" s="76">
        <f>'CUADRO 3A'!G26</f>
        <v>0.35640087013821359</v>
      </c>
      <c r="H26" s="76">
        <f>'CUADRO 3A'!H26</f>
        <v>0.37370472192964294</v>
      </c>
      <c r="I26" s="76">
        <f>'CUADRO 3A'!I26</f>
        <v>0.39043902637917977</v>
      </c>
      <c r="J26" s="76">
        <f>'CUADRO 3A'!J26</f>
        <v>0.4126724253511927</v>
      </c>
      <c r="K26" s="76">
        <f>'CUADRO 3A'!K26</f>
        <v>0.44434243986098992</v>
      </c>
      <c r="L26" s="76">
        <f>'CUADRO 3A'!L26</f>
        <v>0.45323732236952241</v>
      </c>
      <c r="M26" s="76">
        <f>'CUADRO 3A'!M26</f>
        <v>0.46761048504540342</v>
      </c>
      <c r="N26" s="76">
        <f>'CUADRO 3A'!N26</f>
        <v>0.48503685570379607</v>
      </c>
      <c r="O26" s="76">
        <f>'CUADRO 3A'!O26</f>
        <v>0.49687175498296871</v>
      </c>
      <c r="P26" s="76">
        <f>'CUADRO 3A'!P26</f>
        <v>0.50651106702963833</v>
      </c>
      <c r="Q26" s="76">
        <f>'CUADRO 3A'!Q26</f>
        <v>0.52504937208292313</v>
      </c>
      <c r="R26" s="76">
        <f>'CUADRO 3A'!R26</f>
        <v>0.56059521457293704</v>
      </c>
      <c r="S26" s="76">
        <f>'CUADRO 3A'!S26</f>
        <v>0.59282943941088095</v>
      </c>
      <c r="T26" s="76">
        <f>'CUADRO 3A'!T26</f>
        <v>0.61707616348278593</v>
      </c>
      <c r="U26" s="76">
        <f>'CUADRO 3A'!U26</f>
        <v>0.63669918548153859</v>
      </c>
      <c r="V26" s="76">
        <f>'CUADRO 3A'!V26</f>
        <v>0.66089375452983712</v>
      </c>
      <c r="W26" s="76">
        <f>'CUADRO 3A'!W26</f>
        <v>0.67153414397776745</v>
      </c>
      <c r="X26" s="76">
        <f>'CUADRO 3A'!X26</f>
        <v>0.709274362869318</v>
      </c>
      <c r="Y26" s="76">
        <f>'CUADRO 3A'!Y26</f>
        <v>0.80233115927777254</v>
      </c>
      <c r="Z26" s="76">
        <f>'CUADRO 3A'!Z26</f>
        <v>0.87678749085874985</v>
      </c>
      <c r="AA26" s="76">
        <f>'CUADRO 3A'!AA26</f>
        <v>0.92238044038340483</v>
      </c>
      <c r="AB26" s="76">
        <f>'CUADRO 3A'!AB26</f>
        <v>0.9694218428429584</v>
      </c>
      <c r="AC26" s="76">
        <f>'CUADRO 3A'!AC26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4" width="9.85546875" style="3" bestFit="1" customWidth="1"/>
    <col min="5" max="8" width="9.42578125" style="3" bestFit="1" customWidth="1"/>
    <col min="9" max="10" width="9.85546875" style="3" bestFit="1" customWidth="1"/>
    <col min="11" max="11" width="9.42578125" style="3" bestFit="1" customWidth="1"/>
    <col min="12" max="28" width="9.85546875" style="3" bestFit="1" customWidth="1"/>
    <col min="29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356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ht="11.25" customHeight="1" x14ac:dyDescent="0.2">
      <c r="B10" s="107" t="s">
        <v>272</v>
      </c>
      <c r="C10" s="48">
        <f>'[1]CUADRO 4A'!C10/C$85</f>
        <v>470503.74617115001</v>
      </c>
      <c r="D10" s="48">
        <f>'[1]CUADRO 4A'!D10/D$85</f>
        <v>452627.25618964102</v>
      </c>
      <c r="E10" s="48">
        <f>'[1]CUADRO 4A'!E10/E$85</f>
        <v>452753.16664853477</v>
      </c>
      <c r="F10" s="48">
        <f>'[1]CUADRO 4A'!F10/F$85</f>
        <v>429908.08972218202</v>
      </c>
      <c r="G10" s="48">
        <f>'[1]CUADRO 4A'!G10/G$85</f>
        <v>435997.46145888825</v>
      </c>
      <c r="H10" s="48">
        <f>'[1]CUADRO 4A'!H10/H$85</f>
        <v>471302.051747046</v>
      </c>
      <c r="I10" s="48">
        <f>'[1]CUADRO 4A'!I10/I$85</f>
        <v>487227.17826945224</v>
      </c>
      <c r="J10" s="48">
        <f>'[1]CUADRO 4A'!J10/J$85</f>
        <v>450203.94690508256</v>
      </c>
      <c r="K10" s="48">
        <f>'[1]CUADRO 4A'!K10/K$85</f>
        <v>478867.15495050926</v>
      </c>
      <c r="L10" s="48">
        <f>'[1]CUADRO 4A'!L10/L$85</f>
        <v>556395.03846596193</v>
      </c>
      <c r="M10" s="48">
        <f>'[1]CUADRO 4A'!M10/M$85</f>
        <v>604456.86615336605</v>
      </c>
      <c r="N10" s="48">
        <f>'[1]CUADRO 4A'!N10/N$85</f>
        <v>584242.19892901264</v>
      </c>
      <c r="O10" s="48">
        <f>'[1]CUADRO 4A'!O10/O$85</f>
        <v>705843.46637297061</v>
      </c>
      <c r="P10" s="48">
        <f>'[1]CUADRO 4A'!P10/P$85</f>
        <v>799064.47528088675</v>
      </c>
      <c r="Q10" s="48">
        <f>'[1]CUADRO 4A'!Q10/Q$85</f>
        <v>813553.01560581173</v>
      </c>
      <c r="R10" s="48">
        <f>'[1]CUADRO 4A'!R10/R$85</f>
        <v>708034.94157968415</v>
      </c>
      <c r="S10" s="48">
        <f>'[1]CUADRO 4A'!S10/S$85</f>
        <v>745492.22017243889</v>
      </c>
      <c r="T10" s="48">
        <f>'[1]CUADRO 4A'!T10/T$85</f>
        <v>741636.30903037882</v>
      </c>
      <c r="U10" s="48">
        <f>'[1]CUADRO 4A'!U10/U$85</f>
        <v>760813.15865299734</v>
      </c>
      <c r="V10" s="48">
        <f>'[1]CUADRO 4A'!V10/V$85</f>
        <v>757729.96274757734</v>
      </c>
      <c r="W10" s="48">
        <f>'[1]CUADRO 4A'!W10/W$85</f>
        <v>1093835.4497791831</v>
      </c>
      <c r="X10" s="48">
        <f>'[1]CUADRO 4A'!X10/X$85</f>
        <v>1330088.8849380543</v>
      </c>
      <c r="Y10" s="48">
        <f>'[1]CUADRO 4A'!Y10/Y$85</f>
        <v>1269347.5804887819</v>
      </c>
      <c r="Z10" s="48">
        <f>'[1]CUADRO 4A'!Z10/Z$85</f>
        <v>1303306.5046135476</v>
      </c>
      <c r="AA10" s="48">
        <f>'[1]CUADRO 4A'!AA10/AA$85</f>
        <v>1359654.8073793736</v>
      </c>
      <c r="AB10" s="48">
        <f>'[1]CUADRO 4A'!AB10/AB$85</f>
        <v>1365846.0553322756</v>
      </c>
      <c r="AC10" s="48">
        <f>'[1]CUADRO 4A'!AC10/AC$85</f>
        <v>1394971</v>
      </c>
    </row>
    <row r="11" spans="1:30" ht="11.25" customHeight="1" x14ac:dyDescent="0.2">
      <c r="B11" s="108" t="s">
        <v>273</v>
      </c>
      <c r="C11" s="48">
        <f>'[1]CUADRO 4A'!C11/C$85</f>
        <v>12203.19145689351</v>
      </c>
      <c r="D11" s="48">
        <f>'[1]CUADRO 4A'!D11/D$85</f>
        <v>12386.177804238372</v>
      </c>
      <c r="E11" s="48">
        <f>'[1]CUADRO 4A'!E11/E$85</f>
        <v>12202.400192341664</v>
      </c>
      <c r="F11" s="48">
        <f>'[1]CUADRO 4A'!F11/F$85</f>
        <v>10158.491497477644</v>
      </c>
      <c r="G11" s="48">
        <f>'[1]CUADRO 4A'!G11/G$85</f>
        <v>12258.988756973689</v>
      </c>
      <c r="H11" s="48">
        <f>'[1]CUADRO 4A'!H11/H$85</f>
        <v>12561.403494611939</v>
      </c>
      <c r="I11" s="48">
        <f>'[1]CUADRO 4A'!I11/I$85</f>
        <v>23131.987044831982</v>
      </c>
      <c r="J11" s="48">
        <f>'[1]CUADRO 4A'!J11/J$85</f>
        <v>28340.725673751873</v>
      </c>
      <c r="K11" s="48">
        <f>'[1]CUADRO 4A'!K11/K$85</f>
        <v>25867.803677712815</v>
      </c>
      <c r="L11" s="48">
        <f>'[1]CUADRO 4A'!L11/L$85</f>
        <v>44808.092797447091</v>
      </c>
      <c r="M11" s="48">
        <f>'[1]CUADRO 4A'!M11/M$85</f>
        <v>28643.711867794147</v>
      </c>
      <c r="N11" s="48">
        <f>'[1]CUADRO 4A'!N11/N$85</f>
        <v>28310.013638191522</v>
      </c>
      <c r="O11" s="48">
        <f>'[1]CUADRO 4A'!O11/O$85</f>
        <v>38577.908298806462</v>
      </c>
      <c r="P11" s="48">
        <f>'[1]CUADRO 4A'!P11/P$85</f>
        <v>72129.857328195736</v>
      </c>
      <c r="Q11" s="48">
        <f>'[1]CUADRO 4A'!Q11/Q$85</f>
        <v>42142.417792484128</v>
      </c>
      <c r="R11" s="48">
        <f>'[1]CUADRO 4A'!R11/R$85</f>
        <v>39062.528180305926</v>
      </c>
      <c r="S11" s="48">
        <f>'[1]CUADRO 4A'!S11/S$85</f>
        <v>51439.86065082092</v>
      </c>
      <c r="T11" s="48">
        <f>'[1]CUADRO 4A'!T11/T$85</f>
        <v>56660.456308446206</v>
      </c>
      <c r="U11" s="48">
        <f>'[1]CUADRO 4A'!U11/U$85</f>
        <v>51784.069602765354</v>
      </c>
      <c r="V11" s="48">
        <f>'[1]CUADRO 4A'!V11/V$85</f>
        <v>50160.042368055649</v>
      </c>
      <c r="W11" s="48">
        <f>'[1]CUADRO 4A'!W11/W$85</f>
        <v>51830.420406966412</v>
      </c>
      <c r="X11" s="48">
        <f>'[1]CUADRO 4A'!X11/X$85</f>
        <v>74753.601081122048</v>
      </c>
      <c r="Y11" s="48">
        <f>'[1]CUADRO 4A'!Y11/Y$85</f>
        <v>62822.293757570107</v>
      </c>
      <c r="Z11" s="48">
        <f>'[1]CUADRO 4A'!Z11/Z$85</f>
        <v>72701.18434008208</v>
      </c>
      <c r="AA11" s="48">
        <f>'[1]CUADRO 4A'!AA11/AA$85</f>
        <v>75129.790231886174</v>
      </c>
      <c r="AB11" s="48">
        <f>'[1]CUADRO 4A'!AB11/AB$85</f>
        <v>77721.747819339726</v>
      </c>
      <c r="AC11" s="48">
        <f>'[1]CUADRO 4A'!AC11/AC$85</f>
        <v>86007.501000000004</v>
      </c>
    </row>
    <row r="12" spans="1:30" ht="11.25" customHeight="1" x14ac:dyDescent="0.2">
      <c r="B12" s="108" t="s">
        <v>151</v>
      </c>
      <c r="C12" s="48">
        <f>'[1]CUADRO 4A'!C12/C$85</f>
        <v>65751.842924331315</v>
      </c>
      <c r="D12" s="48">
        <f>'[1]CUADRO 4A'!D12/D$85</f>
        <v>66379.341443173078</v>
      </c>
      <c r="E12" s="48">
        <f>'[1]CUADRO 4A'!E12/E$85</f>
        <v>71709.518846163483</v>
      </c>
      <c r="F12" s="48">
        <f>'[1]CUADRO 4A'!F12/F$85</f>
        <v>68035.792089487877</v>
      </c>
      <c r="G12" s="48">
        <f>'[1]CUADRO 4A'!G12/G$85</f>
        <v>61836.375403498241</v>
      </c>
      <c r="H12" s="48">
        <f>'[1]CUADRO 4A'!H12/H$85</f>
        <v>61013.42012021118</v>
      </c>
      <c r="I12" s="48">
        <f>'[1]CUADRO 4A'!I12/I$85</f>
        <v>60686.812534433455</v>
      </c>
      <c r="J12" s="48">
        <f>'[1]CUADRO 4A'!J12/J$85</f>
        <v>86666.604800558984</v>
      </c>
      <c r="K12" s="48">
        <f>'[1]CUADRO 4A'!K12/K$85</f>
        <v>0</v>
      </c>
      <c r="L12" s="48">
        <f>'[1]CUADRO 4A'!L12/L$85</f>
        <v>0</v>
      </c>
      <c r="M12" s="48">
        <f>'[1]CUADRO 4A'!M12/M$85</f>
        <v>0</v>
      </c>
      <c r="N12" s="48">
        <f>'[1]CUADRO 4A'!N12/N$85</f>
        <v>0</v>
      </c>
      <c r="O12" s="48">
        <f>'[1]CUADRO 4A'!O12/O$85</f>
        <v>0</v>
      </c>
      <c r="P12" s="48">
        <f>'[1]CUADRO 4A'!P12/P$85</f>
        <v>0</v>
      </c>
      <c r="Q12" s="48">
        <f>'[1]CUADRO 4A'!Q12/Q$85</f>
        <v>0</v>
      </c>
      <c r="R12" s="48">
        <f>'[1]CUADRO 4A'!R12/R$85</f>
        <v>0</v>
      </c>
      <c r="S12" s="48">
        <f>'[1]CUADRO 4A'!S12/S$85</f>
        <v>0</v>
      </c>
      <c r="T12" s="48">
        <f>'[1]CUADRO 4A'!T12/T$85</f>
        <v>0</v>
      </c>
      <c r="U12" s="48">
        <f>'[1]CUADRO 4A'!U12/U$85</f>
        <v>0</v>
      </c>
      <c r="V12" s="48">
        <f>'[1]CUADRO 4A'!V12/V$85</f>
        <v>0</v>
      </c>
      <c r="W12" s="48">
        <f>'[1]CUADRO 4A'!W12/W$85</f>
        <v>0</v>
      </c>
      <c r="X12" s="48">
        <f>'[1]CUADRO 4A'!X12/X$85</f>
        <v>0</v>
      </c>
      <c r="Y12" s="48">
        <f>'[1]CUADRO 4A'!Y12/Y$85</f>
        <v>0</v>
      </c>
      <c r="Z12" s="48">
        <f>'[1]CUADRO 4A'!Z12/Z$85</f>
        <v>0</v>
      </c>
      <c r="AA12" s="48">
        <f>'[1]CUADRO 4A'!AA12/AA$85</f>
        <v>0</v>
      </c>
      <c r="AB12" s="48">
        <f>'[1]CUADRO 4A'!AB12/AB$85</f>
        <v>0</v>
      </c>
      <c r="AC12" s="48">
        <f>'[1]CUADRO 4A'!AC12/AC$85</f>
        <v>0</v>
      </c>
    </row>
    <row r="13" spans="1:30" ht="11.25" customHeight="1" x14ac:dyDescent="0.2">
      <c r="B13" s="108" t="s">
        <v>152</v>
      </c>
      <c r="C13" s="48">
        <f>'[1]CUADRO 4A'!C13/C$85</f>
        <v>14586.835288723247</v>
      </c>
      <c r="D13" s="48">
        <f>'[1]CUADRO 4A'!D13/D$85</f>
        <v>14620.112532862515</v>
      </c>
      <c r="E13" s="48">
        <f>'[1]CUADRO 4A'!E13/E$85</f>
        <v>16794.679837153828</v>
      </c>
      <c r="F13" s="48">
        <f>'[1]CUADRO 4A'!F13/F$85</f>
        <v>38492.104739027294</v>
      </c>
      <c r="G13" s="48">
        <f>'[1]CUADRO 4A'!G13/G$85</f>
        <v>40626.637744696993</v>
      </c>
      <c r="H13" s="48">
        <f>'[1]CUADRO 4A'!H13/H$85</f>
        <v>35459.003968632729</v>
      </c>
      <c r="I13" s="48">
        <f>'[1]CUADRO 4A'!I13/I$85</f>
        <v>42061.770072777064</v>
      </c>
      <c r="J13" s="48">
        <f>'[1]CUADRO 4A'!J13/J$85</f>
        <v>0</v>
      </c>
      <c r="K13" s="48">
        <f>'[1]CUADRO 4A'!K13/K$85</f>
        <v>0</v>
      </c>
      <c r="L13" s="48">
        <f>'[1]CUADRO 4A'!L13/L$85</f>
        <v>0</v>
      </c>
      <c r="M13" s="48">
        <f>'[1]CUADRO 4A'!M13/M$85</f>
        <v>0</v>
      </c>
      <c r="N13" s="48">
        <f>'[1]CUADRO 4A'!N13/N$85</f>
        <v>0</v>
      </c>
      <c r="O13" s="48">
        <f>'[1]CUADRO 4A'!O13/O$85</f>
        <v>0</v>
      </c>
      <c r="P13" s="48">
        <f>'[1]CUADRO 4A'!P13/P$85</f>
        <v>0</v>
      </c>
      <c r="Q13" s="48">
        <f>'[1]CUADRO 4A'!Q13/Q$85</f>
        <v>0</v>
      </c>
      <c r="R13" s="48">
        <f>'[1]CUADRO 4A'!R13/R$85</f>
        <v>0</v>
      </c>
      <c r="S13" s="48">
        <f>'[1]CUADRO 4A'!S13/S$85</f>
        <v>0</v>
      </c>
      <c r="T13" s="48">
        <f>'[1]CUADRO 4A'!T13/T$85</f>
        <v>0</v>
      </c>
      <c r="U13" s="48">
        <f>'[1]CUADRO 4A'!U13/U$85</f>
        <v>0</v>
      </c>
      <c r="V13" s="48">
        <f>'[1]CUADRO 4A'!V13/V$85</f>
        <v>0</v>
      </c>
      <c r="W13" s="48">
        <f>'[1]CUADRO 4A'!W13/W$85</f>
        <v>0</v>
      </c>
      <c r="X13" s="48">
        <f>'[1]CUADRO 4A'!X13/X$85</f>
        <v>0</v>
      </c>
      <c r="Y13" s="48">
        <f>'[1]CUADRO 4A'!Y13/Y$85</f>
        <v>0</v>
      </c>
      <c r="Z13" s="48">
        <f>'[1]CUADRO 4A'!Z13/Z$85</f>
        <v>0</v>
      </c>
      <c r="AA13" s="48">
        <f>'[1]CUADRO 4A'!AA13/AA$85</f>
        <v>0</v>
      </c>
      <c r="AB13" s="48">
        <f>'[1]CUADRO 4A'!AB13/AB$85</f>
        <v>0</v>
      </c>
      <c r="AC13" s="48">
        <f>'[1]CUADRO 4A'!AC13/AC$85</f>
        <v>0</v>
      </c>
    </row>
    <row r="14" spans="1:30" ht="11.25" customHeight="1" x14ac:dyDescent="0.2">
      <c r="B14" s="108" t="s">
        <v>153</v>
      </c>
      <c r="C14" s="48">
        <f>'[1]CUADRO 4A'!C14/C$85</f>
        <v>66254.495636435095</v>
      </c>
      <c r="D14" s="48">
        <f>'[1]CUADRO 4A'!D14/D$85</f>
        <v>28725.907977060953</v>
      </c>
      <c r="E14" s="48">
        <f>'[1]CUADRO 4A'!E14/E$85</f>
        <v>23358.902242759315</v>
      </c>
      <c r="F14" s="48">
        <f>'[1]CUADRO 4A'!F14/F$85</f>
        <v>13172.023925313955</v>
      </c>
      <c r="G14" s="48">
        <f>'[1]CUADRO 4A'!G14/G$85</f>
        <v>22704.770605251026</v>
      </c>
      <c r="H14" s="48">
        <f>'[1]CUADRO 4A'!H14/H$85</f>
        <v>6922.3101775177292</v>
      </c>
      <c r="I14" s="48">
        <f>'[1]CUADRO 4A'!I14/I$85</f>
        <v>7614.7613305249779</v>
      </c>
      <c r="J14" s="48">
        <f>'[1]CUADRO 4A'!J14/J$85</f>
        <v>7997.5539853221771</v>
      </c>
      <c r="K14" s="48">
        <f>'[1]CUADRO 4A'!K14/K$85</f>
        <v>7806.8167449528937</v>
      </c>
      <c r="L14" s="48">
        <f>'[1]CUADRO 4A'!L14/L$85</f>
        <v>8778.6239209049563</v>
      </c>
      <c r="M14" s="48">
        <f>'[1]CUADRO 4A'!M14/M$85</f>
        <v>7813.126772906423</v>
      </c>
      <c r="N14" s="48">
        <f>'[1]CUADRO 4A'!N14/N$85</f>
        <v>7443.1457270634482</v>
      </c>
      <c r="O14" s="48">
        <f>'[1]CUADRO 4A'!O14/O$85</f>
        <v>66280.483182484066</v>
      </c>
      <c r="P14" s="48">
        <f>'[1]CUADRO 4A'!P14/P$85</f>
        <v>63013.233229378566</v>
      </c>
      <c r="Q14" s="48">
        <f>'[1]CUADRO 4A'!Q14/Q$85</f>
        <v>59994.358006822033</v>
      </c>
      <c r="R14" s="48">
        <f>'[1]CUADRO 4A'!R14/R$85</f>
        <v>68336.733586254544</v>
      </c>
      <c r="S14" s="48">
        <f>'[1]CUADRO 4A'!S14/S$85</f>
        <v>0</v>
      </c>
      <c r="T14" s="48">
        <f>'[1]CUADRO 4A'!T14/T$85</f>
        <v>0</v>
      </c>
      <c r="U14" s="48">
        <f>'[1]CUADRO 4A'!U14/U$85</f>
        <v>0</v>
      </c>
      <c r="V14" s="48">
        <f>'[1]CUADRO 4A'!V14/V$85</f>
        <v>0</v>
      </c>
      <c r="W14" s="48">
        <f>'[1]CUADRO 4A'!W14/W$85</f>
        <v>0</v>
      </c>
      <c r="X14" s="48">
        <f>'[1]CUADRO 4A'!X14/X$85</f>
        <v>0</v>
      </c>
      <c r="Y14" s="48">
        <f>'[1]CUADRO 4A'!Y14/Y$85</f>
        <v>0</v>
      </c>
      <c r="Z14" s="48">
        <f>'[1]CUADRO 4A'!Z14/Z$85</f>
        <v>0</v>
      </c>
      <c r="AA14" s="48">
        <f>'[1]CUADRO 4A'!AA14/AA$85</f>
        <v>0</v>
      </c>
      <c r="AB14" s="48">
        <f>'[1]CUADRO 4A'!AB14/AB$85</f>
        <v>0</v>
      </c>
      <c r="AC14" s="48">
        <f>'[1]CUADRO 4A'!AC14/AC$85</f>
        <v>0</v>
      </c>
    </row>
    <row r="15" spans="1:30" ht="11.25" customHeight="1" x14ac:dyDescent="0.2">
      <c r="B15" s="108" t="s">
        <v>154</v>
      </c>
      <c r="C15" s="48">
        <f>'[1]CUADRO 4A'!C15/C$85</f>
        <v>1052099.6251726355</v>
      </c>
      <c r="D15" s="48">
        <f>'[1]CUADRO 4A'!D15/D$85</f>
        <v>0</v>
      </c>
      <c r="E15" s="48">
        <f>'[1]CUADRO 4A'!E15/E$85</f>
        <v>0</v>
      </c>
      <c r="F15" s="48">
        <f>'[1]CUADRO 4A'!F15/F$85</f>
        <v>0</v>
      </c>
      <c r="G15" s="48">
        <f>'[1]CUADRO 4A'!G15/G$85</f>
        <v>0</v>
      </c>
      <c r="H15" s="48">
        <f>'[1]CUADRO 4A'!H15/H$85</f>
        <v>0</v>
      </c>
      <c r="I15" s="48">
        <f>'[1]CUADRO 4A'!I15/I$85</f>
        <v>0</v>
      </c>
      <c r="J15" s="48">
        <f>'[1]CUADRO 4A'!J15/J$85</f>
        <v>0</v>
      </c>
      <c r="K15" s="48">
        <f>'[1]CUADRO 4A'!K15/K$85</f>
        <v>0</v>
      </c>
      <c r="L15" s="48">
        <f>'[1]CUADRO 4A'!L15/L$85</f>
        <v>0</v>
      </c>
      <c r="M15" s="48">
        <f>'[1]CUADRO 4A'!M15/M$85</f>
        <v>0</v>
      </c>
      <c r="N15" s="48">
        <f>'[1]CUADRO 4A'!N15/N$85</f>
        <v>0</v>
      </c>
      <c r="O15" s="48">
        <f>'[1]CUADRO 4A'!O15/O$85</f>
        <v>0</v>
      </c>
      <c r="P15" s="48">
        <f>'[1]CUADRO 4A'!P15/P$85</f>
        <v>0</v>
      </c>
      <c r="Q15" s="48">
        <f>'[1]CUADRO 4A'!Q15/Q$85</f>
        <v>0</v>
      </c>
      <c r="R15" s="48">
        <f>'[1]CUADRO 4A'!R15/R$85</f>
        <v>0</v>
      </c>
      <c r="S15" s="48">
        <f>'[1]CUADRO 4A'!S15/S$85</f>
        <v>0</v>
      </c>
      <c r="T15" s="48">
        <f>'[1]CUADRO 4A'!T15/T$85</f>
        <v>0</v>
      </c>
      <c r="U15" s="48">
        <f>'[1]CUADRO 4A'!U15/U$85</f>
        <v>0</v>
      </c>
      <c r="V15" s="48">
        <f>'[1]CUADRO 4A'!V15/V$85</f>
        <v>0</v>
      </c>
      <c r="W15" s="48">
        <f>'[1]CUADRO 4A'!W15/W$85</f>
        <v>0</v>
      </c>
      <c r="X15" s="48">
        <f>'[1]CUADRO 4A'!X15/X$85</f>
        <v>0</v>
      </c>
      <c r="Y15" s="48">
        <f>'[1]CUADRO 4A'!Y15/Y$85</f>
        <v>0</v>
      </c>
      <c r="Z15" s="48">
        <f>'[1]CUADRO 4A'!Z15/Z$85</f>
        <v>0</v>
      </c>
      <c r="AA15" s="48">
        <f>'[1]CUADRO 4A'!AA15/AA$85</f>
        <v>0</v>
      </c>
      <c r="AB15" s="48">
        <f>'[1]CUADRO 4A'!AB15/AB$85</f>
        <v>0</v>
      </c>
      <c r="AC15" s="48">
        <f>'[1]CUADRO 4A'!AC15/AC$85</f>
        <v>0</v>
      </c>
    </row>
    <row r="16" spans="1:30" ht="11.25" customHeight="1" x14ac:dyDescent="0.2">
      <c r="B16" s="108" t="s">
        <v>274</v>
      </c>
      <c r="C16" s="48">
        <f>'[1]CUADRO 4A'!C16/C$85</f>
        <v>308908.98068739689</v>
      </c>
      <c r="D16" s="48">
        <f>'[1]CUADRO 4A'!D16/D$85</f>
        <v>395992.23072578508</v>
      </c>
      <c r="E16" s="48">
        <f>'[1]CUADRO 4A'!E16/E$85</f>
        <v>328226.53863422322</v>
      </c>
      <c r="F16" s="48">
        <f>'[1]CUADRO 4A'!F16/F$85</f>
        <v>255822.84419189632</v>
      </c>
      <c r="G16" s="48">
        <f>'[1]CUADRO 4A'!G16/G$85</f>
        <v>379702.19111563894</v>
      </c>
      <c r="H16" s="48">
        <f>'[1]CUADRO 4A'!H16/H$85</f>
        <v>380483.9492281549</v>
      </c>
      <c r="I16" s="48">
        <f>'[1]CUADRO 4A'!I16/I$85</f>
        <v>447134.34893789457</v>
      </c>
      <c r="J16" s="48">
        <f>'[1]CUADRO 4A'!J16/J$85</f>
        <v>466139.75341166818</v>
      </c>
      <c r="K16" s="48">
        <f>'[1]CUADRO 4A'!K16/K$85</f>
        <v>567243.46352523193</v>
      </c>
      <c r="L16" s="48">
        <f>'[1]CUADRO 4A'!L16/L$85</f>
        <v>696558.20636855252</v>
      </c>
      <c r="M16" s="48">
        <f>'[1]CUADRO 4A'!M16/M$85</f>
        <v>784668.78879196511</v>
      </c>
      <c r="N16" s="48">
        <f>'[1]CUADRO 4A'!N16/N$85</f>
        <v>453172.64233881538</v>
      </c>
      <c r="O16" s="48">
        <f>'[1]CUADRO 4A'!O16/O$85</f>
        <v>521563.31329979282</v>
      </c>
      <c r="P16" s="48">
        <f>'[1]CUADRO 4A'!P16/P$85</f>
        <v>709633.93585824186</v>
      </c>
      <c r="Q16" s="48">
        <f>'[1]CUADRO 4A'!Q16/Q$85</f>
        <v>632804.98160947394</v>
      </c>
      <c r="R16" s="48">
        <f>'[1]CUADRO 4A'!R16/R$85</f>
        <v>714429.77774097922</v>
      </c>
      <c r="S16" s="48">
        <f>'[1]CUADRO 4A'!S16/S$85</f>
        <v>869559.70544120448</v>
      </c>
      <c r="T16" s="48">
        <f>'[1]CUADRO 4A'!T16/T$85</f>
        <v>1183960.812709922</v>
      </c>
      <c r="U16" s="48">
        <f>'[1]CUADRO 4A'!U16/U$85</f>
        <v>836473.43220049166</v>
      </c>
      <c r="V16" s="48">
        <f>'[1]CUADRO 4A'!V16/V$85</f>
        <v>883881.79583807441</v>
      </c>
      <c r="W16" s="48">
        <f>'[1]CUADRO 4A'!W16/W$85</f>
        <v>1005868.5373686122</v>
      </c>
      <c r="X16" s="48">
        <f>'[1]CUADRO 4A'!X16/X$85</f>
        <v>1066663.9544694694</v>
      </c>
      <c r="Y16" s="48">
        <f>'[1]CUADRO 4A'!Y16/Y$85</f>
        <v>1228195.6597772378</v>
      </c>
      <c r="Z16" s="48">
        <f>'[1]CUADRO 4A'!Z16/Z$85</f>
        <v>1229010.4628940218</v>
      </c>
      <c r="AA16" s="48">
        <f>'[1]CUADRO 4A'!AA16/AA$85</f>
        <v>1662356.2065969706</v>
      </c>
      <c r="AB16" s="48">
        <f>'[1]CUADRO 4A'!AB16/AB$85</f>
        <v>1192714.8020908642</v>
      </c>
      <c r="AC16" s="48">
        <f>'[1]CUADRO 4A'!AC16/AC$85</f>
        <v>1261837.0953289999</v>
      </c>
    </row>
    <row r="17" spans="2:29" ht="11.25" customHeight="1" x14ac:dyDescent="0.2">
      <c r="B17" s="108" t="s">
        <v>275</v>
      </c>
      <c r="C17" s="48">
        <f>'[1]CUADRO 4A'!C17/C$85</f>
        <v>114604.33517581013</v>
      </c>
      <c r="D17" s="48">
        <f>'[1]CUADRO 4A'!D17/D$85</f>
        <v>154419.74459579348</v>
      </c>
      <c r="E17" s="48">
        <f>'[1]CUADRO 4A'!E17/E$85</f>
        <v>136476.08744836014</v>
      </c>
      <c r="F17" s="48">
        <f>'[1]CUADRO 4A'!F17/F$85</f>
        <v>147770.05207595907</v>
      </c>
      <c r="G17" s="48">
        <f>'[1]CUADRO 4A'!G17/G$85</f>
        <v>172762.1673710334</v>
      </c>
      <c r="H17" s="48">
        <f>'[1]CUADRO 4A'!H17/H$85</f>
        <v>124628.59167395937</v>
      </c>
      <c r="I17" s="48">
        <f>'[1]CUADRO 4A'!I17/I$85</f>
        <v>139893.8023858176</v>
      </c>
      <c r="J17" s="48">
        <f>'[1]CUADRO 4A'!J17/J$85</f>
        <v>129952.70995962853</v>
      </c>
      <c r="K17" s="48">
        <f>'[1]CUADRO 4A'!K17/K$85</f>
        <v>126013.17132236368</v>
      </c>
      <c r="L17" s="48">
        <f>'[1]CUADRO 4A'!L17/L$85</f>
        <v>138609.5030117151</v>
      </c>
      <c r="M17" s="48">
        <f>'[1]CUADRO 4A'!M17/M$85</f>
        <v>137786.07070101099</v>
      </c>
      <c r="N17" s="48">
        <f>'[1]CUADRO 4A'!N17/N$85</f>
        <v>129634.27265493858</v>
      </c>
      <c r="O17" s="48">
        <f>'[1]CUADRO 4A'!O17/O$85</f>
        <v>189330.33007324906</v>
      </c>
      <c r="P17" s="48">
        <f>'[1]CUADRO 4A'!P17/P$85</f>
        <v>192722.34380278215</v>
      </c>
      <c r="Q17" s="48">
        <f>'[1]CUADRO 4A'!Q17/Q$85</f>
        <v>163062.76047974842</v>
      </c>
      <c r="R17" s="48">
        <f>'[1]CUADRO 4A'!R17/R$85</f>
        <v>131638.83330009886</v>
      </c>
      <c r="S17" s="48">
        <f>'[1]CUADRO 4A'!S17/S$85</f>
        <v>55914.726087052004</v>
      </c>
      <c r="T17" s="48">
        <f>'[1]CUADRO 4A'!T17/T$85</f>
        <v>55121.537847165389</v>
      </c>
      <c r="U17" s="48">
        <f>'[1]CUADRO 4A'!U17/U$85</f>
        <v>5291.5726560132216</v>
      </c>
      <c r="V17" s="48">
        <f>'[1]CUADRO 4A'!V17/V$85</f>
        <v>0</v>
      </c>
      <c r="W17" s="48">
        <f>'[1]CUADRO 4A'!W17/W$85</f>
        <v>0</v>
      </c>
      <c r="X17" s="48">
        <f>'[1]CUADRO 4A'!X17/X$85</f>
        <v>19257.710013292326</v>
      </c>
      <c r="Y17" s="48">
        <f>'[1]CUADRO 4A'!Y17/Y$85</f>
        <v>112545.79727563325</v>
      </c>
      <c r="Z17" s="48">
        <f>'[1]CUADRO 4A'!Z17/Z$85</f>
        <v>11405.27220593182</v>
      </c>
      <c r="AA17" s="48">
        <f>'[1]CUADRO 4A'!AA17/AA$85</f>
        <v>4878.6810766818626</v>
      </c>
      <c r="AB17" s="48">
        <f>'[1]CUADRO 4A'!AB17/AB$85</f>
        <v>6130.4581115805713</v>
      </c>
      <c r="AC17" s="48">
        <f>'[1]CUADRO 4A'!AC17/AC$85</f>
        <v>30546</v>
      </c>
    </row>
    <row r="18" spans="2:29" ht="11.25" customHeight="1" x14ac:dyDescent="0.2">
      <c r="B18" s="108" t="s">
        <v>276</v>
      </c>
      <c r="C18" s="48">
        <f>'[1]CUADRO 4A'!C18/C$85</f>
        <v>11417.827733536989</v>
      </c>
      <c r="D18" s="48">
        <f>'[1]CUADRO 4A'!D18/D$85</f>
        <v>10427.263796976011</v>
      </c>
      <c r="E18" s="48">
        <f>'[1]CUADRO 4A'!E18/E$85</f>
        <v>11061.888514355885</v>
      </c>
      <c r="F18" s="48">
        <f>'[1]CUADRO 4A'!F18/F$85</f>
        <v>11795.354402224219</v>
      </c>
      <c r="G18" s="48">
        <f>'[1]CUADRO 4A'!G18/G$85</f>
        <v>11819.71335919117</v>
      </c>
      <c r="H18" s="48">
        <f>'[1]CUADRO 4A'!H18/H$85</f>
        <v>11763.74471614962</v>
      </c>
      <c r="I18" s="48">
        <f>'[1]CUADRO 4A'!I18/I$85</f>
        <v>12687.750622523736</v>
      </c>
      <c r="J18" s="48">
        <f>'[1]CUADRO 4A'!J18/J$85</f>
        <v>16498.090450812146</v>
      </c>
      <c r="K18" s="48">
        <f>'[1]CUADRO 4A'!K18/K$85</f>
        <v>15988.011413500126</v>
      </c>
      <c r="L18" s="48">
        <f>'[1]CUADRO 4A'!L18/L$85</f>
        <v>18591.143279966156</v>
      </c>
      <c r="M18" s="48">
        <f>'[1]CUADRO 4A'!M18/M$85</f>
        <v>18207.889412858869</v>
      </c>
      <c r="N18" s="48">
        <f>'[1]CUADRO 4A'!N18/N$85</f>
        <v>16742.64523304439</v>
      </c>
      <c r="O18" s="48">
        <f>'[1]CUADRO 4A'!O18/O$85</f>
        <v>17541.548523519425</v>
      </c>
      <c r="P18" s="48">
        <f>'[1]CUADRO 4A'!P18/P$85</f>
        <v>18068.201458398715</v>
      </c>
      <c r="Q18" s="48">
        <f>'[1]CUADRO 4A'!Q18/Q$85</f>
        <v>21708.053767941463</v>
      </c>
      <c r="R18" s="48">
        <f>'[1]CUADRO 4A'!R18/R$85</f>
        <v>27902.485774724493</v>
      </c>
      <c r="S18" s="48">
        <f>'[1]CUADRO 4A'!S18/S$85</f>
        <v>23052.435634068086</v>
      </c>
      <c r="T18" s="48">
        <f>'[1]CUADRO 4A'!T18/T$85</f>
        <v>24453.886669082058</v>
      </c>
      <c r="U18" s="48">
        <f>'[1]CUADRO 4A'!U18/U$85</f>
        <v>24481.363526814126</v>
      </c>
      <c r="V18" s="48">
        <f>'[1]CUADRO 4A'!V18/V$85</f>
        <v>34311.126175086669</v>
      </c>
      <c r="W18" s="48">
        <f>'[1]CUADRO 4A'!W18/W$85</f>
        <v>35169.319701459448</v>
      </c>
      <c r="X18" s="48">
        <f>'[1]CUADRO 4A'!X18/X$85</f>
        <v>43318.905497590924</v>
      </c>
      <c r="Y18" s="48">
        <f>'[1]CUADRO 4A'!Y18/Y$85</f>
        <v>47786.526244989342</v>
      </c>
      <c r="Z18" s="48">
        <f>'[1]CUADRO 4A'!Z18/Z$85</f>
        <v>33819.406993315555</v>
      </c>
      <c r="AA18" s="48">
        <f>'[1]CUADRO 4A'!AA18/AA$85</f>
        <v>36109.076625861235</v>
      </c>
      <c r="AB18" s="48">
        <f>'[1]CUADRO 4A'!AB18/AB$85</f>
        <v>38499.081979160605</v>
      </c>
      <c r="AC18" s="48">
        <f>'[1]CUADRO 4A'!AC18/AC$85</f>
        <v>41654.733</v>
      </c>
    </row>
    <row r="19" spans="2:29" ht="11.25" customHeight="1" x14ac:dyDescent="0.2">
      <c r="B19" s="108" t="s">
        <v>277</v>
      </c>
      <c r="C19" s="48">
        <f>'[1]CUADRO 4A'!C19/C$85</f>
        <v>409246.28909999295</v>
      </c>
      <c r="D19" s="48">
        <f>'[1]CUADRO 4A'!D19/D$85</f>
        <v>458807.40138807113</v>
      </c>
      <c r="E19" s="48">
        <f>'[1]CUADRO 4A'!E19/E$85</f>
        <v>400804.25982105301</v>
      </c>
      <c r="F19" s="48">
        <f>'[1]CUADRO 4A'!F19/F$85</f>
        <v>418925.86447850289</v>
      </c>
      <c r="G19" s="48">
        <f>'[1]CUADRO 4A'!G19/G$85</f>
        <v>485504.8146568684</v>
      </c>
      <c r="H19" s="48">
        <f>'[1]CUADRO 4A'!H19/H$85</f>
        <v>356686.73529925436</v>
      </c>
      <c r="I19" s="48">
        <f>'[1]CUADRO 4A'!I19/I$85</f>
        <v>481985.87314179167</v>
      </c>
      <c r="J19" s="48">
        <f>'[1]CUADRO 4A'!J19/J$85</f>
        <v>563278.93195718259</v>
      </c>
      <c r="K19" s="48">
        <f>'[1]CUADRO 4A'!K19/K$85</f>
        <v>436152.35146260069</v>
      </c>
      <c r="L19" s="48">
        <f>'[1]CUADRO 4A'!L19/L$85</f>
        <v>465608.04590568866</v>
      </c>
      <c r="M19" s="48">
        <f>'[1]CUADRO 4A'!M19/M$85</f>
        <v>471121.98904096312</v>
      </c>
      <c r="N19" s="48">
        <f>'[1]CUADRO 4A'!N19/N$85</f>
        <v>460209.97657199885</v>
      </c>
      <c r="O19" s="48">
        <f>'[1]CUADRO 4A'!O19/O$85</f>
        <v>614364.88629236619</v>
      </c>
      <c r="P19" s="48">
        <f>'[1]CUADRO 4A'!P19/P$85</f>
        <v>693870.54913340101</v>
      </c>
      <c r="Q19" s="48">
        <f>'[1]CUADRO 4A'!Q19/Q$85</f>
        <v>694325.79904966406</v>
      </c>
      <c r="R19" s="48">
        <f>'[1]CUADRO 4A'!R19/R$85</f>
        <v>710364.48371998745</v>
      </c>
      <c r="S19" s="48">
        <f>'[1]CUADRO 4A'!S19/S$85</f>
        <v>592608.84598126099</v>
      </c>
      <c r="T19" s="48">
        <f>'[1]CUADRO 4A'!T19/T$85</f>
        <v>544849.37384132016</v>
      </c>
      <c r="U19" s="48">
        <f>'[1]CUADRO 4A'!U19/U$85</f>
        <v>647346.33465610258</v>
      </c>
      <c r="V19" s="48">
        <f>'[1]CUADRO 4A'!V19/V$85</f>
        <v>670376.49367588002</v>
      </c>
      <c r="W19" s="48">
        <f>'[1]CUADRO 4A'!W19/W$85</f>
        <v>610385.95824335399</v>
      </c>
      <c r="X19" s="48">
        <f>'[1]CUADRO 4A'!X19/X$85</f>
        <v>685149.53513064829</v>
      </c>
      <c r="Y19" s="48">
        <f>'[1]CUADRO 4A'!Y19/Y$85</f>
        <v>563279.88109899184</v>
      </c>
      <c r="Z19" s="48">
        <f>'[1]CUADRO 4A'!Z19/Z$85</f>
        <v>512838.06473972433</v>
      </c>
      <c r="AA19" s="48">
        <f>'[1]CUADRO 4A'!AA19/AA$85</f>
        <v>590394.13257033075</v>
      </c>
      <c r="AB19" s="48">
        <f>'[1]CUADRO 4A'!AB19/AB$85</f>
        <v>511562.91350073967</v>
      </c>
      <c r="AC19" s="48">
        <f>'[1]CUADRO 4A'!AC19/AC$85</f>
        <v>513299</v>
      </c>
    </row>
    <row r="20" spans="2:29" ht="11.25" customHeight="1" x14ac:dyDescent="0.2">
      <c r="B20" s="108" t="s">
        <v>278</v>
      </c>
      <c r="C20" s="48">
        <f>'[1]CUADRO 4A'!C20/C$85</f>
        <v>237813.24709114979</v>
      </c>
      <c r="D20" s="48">
        <f>'[1]CUADRO 4A'!D20/D$85</f>
        <v>313608.15094185923</v>
      </c>
      <c r="E20" s="48">
        <f>'[1]CUADRO 4A'!E20/E$85</f>
        <v>245362.71865113493</v>
      </c>
      <c r="F20" s="48">
        <f>'[1]CUADRO 4A'!F20/F$85</f>
        <v>220933.05359775599</v>
      </c>
      <c r="G20" s="48">
        <f>'[1]CUADRO 4A'!G20/G$85</f>
        <v>238018.36950370696</v>
      </c>
      <c r="H20" s="48">
        <f>'[1]CUADRO 4A'!H20/H$85</f>
        <v>226505.35827571439</v>
      </c>
      <c r="I20" s="48">
        <f>'[1]CUADRO 4A'!I20/I$85</f>
        <v>240447.27513695636</v>
      </c>
      <c r="J20" s="48">
        <f>'[1]CUADRO 4A'!J20/J$85</f>
        <v>245010.31275340039</v>
      </c>
      <c r="K20" s="48">
        <f>'[1]CUADRO 4A'!K20/K$85</f>
        <v>257119.26152213183</v>
      </c>
      <c r="L20" s="48">
        <f>'[1]CUADRO 4A'!L20/L$85</f>
        <v>298861.86179867125</v>
      </c>
      <c r="M20" s="48">
        <f>'[1]CUADRO 4A'!M20/M$85</f>
        <v>340827.9007784123</v>
      </c>
      <c r="N20" s="48">
        <f>'[1]CUADRO 4A'!N20/N$85</f>
        <v>298375.75907505897</v>
      </c>
      <c r="O20" s="48">
        <f>'[1]CUADRO 4A'!O20/O$85</f>
        <v>298570.55872512824</v>
      </c>
      <c r="P20" s="48">
        <f>'[1]CUADRO 4A'!P20/P$85</f>
        <v>349345.14271856175</v>
      </c>
      <c r="Q20" s="48">
        <f>'[1]CUADRO 4A'!Q20/Q$85</f>
        <v>323428.81771541334</v>
      </c>
      <c r="R20" s="48">
        <f>'[1]CUADRO 4A'!R20/R$85</f>
        <v>358379.26328545372</v>
      </c>
      <c r="S20" s="48">
        <f>'[1]CUADRO 4A'!S20/S$85</f>
        <v>307514.73844005249</v>
      </c>
      <c r="T20" s="48">
        <f>'[1]CUADRO 4A'!T20/T$85</f>
        <v>296214.65034129302</v>
      </c>
      <c r="U20" s="48">
        <f>'[1]CUADRO 4A'!U20/U$85</f>
        <v>300482.55810992763</v>
      </c>
      <c r="V20" s="48">
        <f>'[1]CUADRO 4A'!V20/V$85</f>
        <v>256362.49069796721</v>
      </c>
      <c r="W20" s="48">
        <f>'[1]CUADRO 4A'!W20/W$85</f>
        <v>310819.8633261309</v>
      </c>
      <c r="X20" s="48">
        <f>'[1]CUADRO 4A'!X20/X$85</f>
        <v>352998.80146116402</v>
      </c>
      <c r="Y20" s="48">
        <f>'[1]CUADRO 4A'!Y20/Y$85</f>
        <v>293346.45336703968</v>
      </c>
      <c r="Z20" s="48">
        <f>'[1]CUADRO 4A'!Z20/Z$85</f>
        <v>304107.8970445249</v>
      </c>
      <c r="AA20" s="48">
        <f>'[1]CUADRO 4A'!AA20/AA$85</f>
        <v>238481.85669306354</v>
      </c>
      <c r="AB20" s="48">
        <f>'[1]CUADRO 4A'!AB20/AB$85</f>
        <v>178795.25507976231</v>
      </c>
      <c r="AC20" s="48">
        <f>'[1]CUADRO 4A'!AC20/AC$85</f>
        <v>82060</v>
      </c>
    </row>
    <row r="21" spans="2:29" ht="11.25" customHeight="1" x14ac:dyDescent="0.2">
      <c r="B21" s="108" t="s">
        <v>279</v>
      </c>
      <c r="C21" s="48">
        <f>'[1]CUADRO 4A'!C21/C$85</f>
        <v>1633.7516078433127</v>
      </c>
      <c r="D21" s="48">
        <f>'[1]CUADRO 4A'!D21/D$85</f>
        <v>505.89173168183765</v>
      </c>
      <c r="E21" s="48">
        <f>'[1]CUADRO 4A'!E21/E$85</f>
        <v>252.17710298096932</v>
      </c>
      <c r="F21" s="48">
        <f>'[1]CUADRO 4A'!F21/F$85</f>
        <v>148.0032621481553</v>
      </c>
      <c r="G21" s="48">
        <f>'[1]CUADRO 4A'!G21/G$85</f>
        <v>140.29146444173892</v>
      </c>
      <c r="H21" s="48">
        <f>'[1]CUADRO 4A'!H21/H$85</f>
        <v>0</v>
      </c>
      <c r="I21" s="48">
        <f>'[1]CUADRO 4A'!I21/I$85</f>
        <v>128.06096886288685</v>
      </c>
      <c r="J21" s="48">
        <f>'[1]CUADRO 4A'!J21/J$85</f>
        <v>136.91246744174231</v>
      </c>
      <c r="K21" s="48">
        <f>'[1]CUADRO 4A'!K21/K$85</f>
        <v>0</v>
      </c>
      <c r="L21" s="48">
        <f>'[1]CUADRO 4A'!L21/L$85</f>
        <v>133.92542274025607</v>
      </c>
      <c r="M21" s="48">
        <f>'[1]CUADRO 4A'!M21/M$85</f>
        <v>258.76237567310176</v>
      </c>
      <c r="N21" s="48">
        <f>'[1]CUADRO 4A'!N21/N$85</f>
        <v>257.30003510540092</v>
      </c>
      <c r="O21" s="48">
        <f>'[1]CUADRO 4A'!O21/O$85</f>
        <v>258.706595234833</v>
      </c>
      <c r="P21" s="48">
        <f>'[1]CUADRO 4A'!P21/P$85</f>
        <v>261.39606539387353</v>
      </c>
      <c r="Q21" s="48">
        <f>'[1]CUADRO 4A'!Q21/Q$85</f>
        <v>230.4545180579513</v>
      </c>
      <c r="R21" s="48">
        <f>'[1]CUADRO 4A'!R21/R$85</f>
        <v>222.31727414038571</v>
      </c>
      <c r="S21" s="48">
        <f>'[1]CUADRO 4A'!S21/S$85</f>
        <v>210.0907811254591</v>
      </c>
      <c r="T21" s="48">
        <f>'[1]CUADRO 4A'!T21/T$85</f>
        <v>191.74456412672745</v>
      </c>
      <c r="U21" s="48">
        <f>'[1]CUADRO 4A'!U21/U$85</f>
        <v>191.41064222946724</v>
      </c>
      <c r="V21" s="48">
        <f>'[1]CUADRO 4A'!V21/V$85</f>
        <v>184.40331621335957</v>
      </c>
      <c r="W21" s="48">
        <f>'[1]CUADRO 4A'!W21/W$85</f>
        <v>446.7382674289338</v>
      </c>
      <c r="X21" s="48">
        <f>'[1]CUADRO 4A'!X21/X$85</f>
        <v>986.92415325460343</v>
      </c>
      <c r="Y21" s="48">
        <f>'[1]CUADRO 4A'!Y21/Y$85</f>
        <v>872.45770266496061</v>
      </c>
      <c r="Z21" s="48">
        <f>'[1]CUADRO 4A'!Z21/Z$85</f>
        <v>0</v>
      </c>
      <c r="AA21" s="48">
        <f>'[1]CUADRO 4A'!AA21/AA$85</f>
        <v>0</v>
      </c>
      <c r="AB21" s="48">
        <f>'[1]CUADRO 4A'!AB21/AB$85</f>
        <v>0</v>
      </c>
      <c r="AC21" s="48">
        <f>'[1]CUADRO 4A'!AC21/AC$85</f>
        <v>0</v>
      </c>
    </row>
    <row r="22" spans="2:29" ht="11.25" customHeight="1" x14ac:dyDescent="0.2">
      <c r="B22" s="108" t="s">
        <v>161</v>
      </c>
      <c r="C22" s="48">
        <f>'[1]CUADRO 4A'!C22/C$85</f>
        <v>1644621.9862052735</v>
      </c>
      <c r="D22" s="48">
        <f>'[1]CUADRO 4A'!D22/D$85</f>
        <v>3452033.9642301928</v>
      </c>
      <c r="E22" s="48">
        <f>'[1]CUADRO 4A'!E22/E$85</f>
        <v>2432713.2324976008</v>
      </c>
      <c r="F22" s="48">
        <f>'[1]CUADRO 4A'!F22/F$85</f>
        <v>985628.82130837999</v>
      </c>
      <c r="G22" s="48">
        <f>'[1]CUADRO 4A'!G22/G$85</f>
        <v>725236.54540114466</v>
      </c>
      <c r="H22" s="48">
        <f>'[1]CUADRO 4A'!H22/H$85</f>
        <v>469459.39787999197</v>
      </c>
      <c r="I22" s="48">
        <f>'[1]CUADRO 4A'!I22/I$85</f>
        <v>807379.16999070207</v>
      </c>
      <c r="J22" s="48">
        <f>'[1]CUADRO 4A'!J22/J$85</f>
        <v>791481.75886246189</v>
      </c>
      <c r="K22" s="48">
        <f>'[1]CUADRO 4A'!K22/K$85</f>
        <v>1167256.1135512069</v>
      </c>
      <c r="L22" s="48">
        <f>'[1]CUADRO 4A'!L22/L$85</f>
        <v>3741765.4429335231</v>
      </c>
      <c r="M22" s="48">
        <f>'[1]CUADRO 4A'!M22/M$85</f>
        <v>4020228.3518502964</v>
      </c>
      <c r="N22" s="48">
        <f>'[1]CUADRO 4A'!N22/N$85</f>
        <v>3577005.0969044771</v>
      </c>
      <c r="O22" s="48">
        <f>'[1]CUADRO 4A'!O22/O$85</f>
        <v>4912828.5713758711</v>
      </c>
      <c r="P22" s="48">
        <f>'[1]CUADRO 4A'!P22/P$85</f>
        <v>1653243.103079129</v>
      </c>
      <c r="Q22" s="48">
        <f>'[1]CUADRO 4A'!Q22/Q$85</f>
        <v>1684059.8912617164</v>
      </c>
      <c r="R22" s="48">
        <f>'[1]CUADRO 4A'!R22/R$85</f>
        <v>0</v>
      </c>
      <c r="S22" s="48">
        <f>'[1]CUADRO 4A'!S22/S$85</f>
        <v>0</v>
      </c>
      <c r="T22" s="48">
        <f>'[1]CUADRO 4A'!T22/T$85</f>
        <v>0</v>
      </c>
      <c r="U22" s="48">
        <f>'[1]CUADRO 4A'!U22/U$85</f>
        <v>0</v>
      </c>
      <c r="V22" s="48">
        <f>'[1]CUADRO 4A'!V22/V$85</f>
        <v>0</v>
      </c>
      <c r="W22" s="48">
        <f>'[1]CUADRO 4A'!W22/W$85</f>
        <v>0</v>
      </c>
      <c r="X22" s="48">
        <f>'[1]CUADRO 4A'!X22/X$85</f>
        <v>0</v>
      </c>
      <c r="Y22" s="48">
        <f>'[1]CUADRO 4A'!Y22/Y$85</f>
        <v>0</v>
      </c>
      <c r="Z22" s="48">
        <f>'[1]CUADRO 4A'!Z22/Z$85</f>
        <v>0</v>
      </c>
      <c r="AA22" s="48">
        <f>'[1]CUADRO 4A'!AA22/AA$85</f>
        <v>0</v>
      </c>
      <c r="AB22" s="48">
        <f>'[1]CUADRO 4A'!AB22/AB$85</f>
        <v>0</v>
      </c>
      <c r="AC22" s="48">
        <f>'[1]CUADRO 4A'!AC22/AC$85</f>
        <v>0</v>
      </c>
    </row>
    <row r="23" spans="2:29" ht="11.25" customHeight="1" x14ac:dyDescent="0.2">
      <c r="B23" s="108" t="s">
        <v>280</v>
      </c>
      <c r="C23" s="48">
        <f>'[1]CUADRO 4A'!C23/C$85</f>
        <v>234282.521956121</v>
      </c>
      <c r="D23" s="48">
        <f>'[1]CUADRO 4A'!D23/D$85</f>
        <v>244149.95813287448</v>
      </c>
      <c r="E23" s="48">
        <f>'[1]CUADRO 4A'!E23/E$85</f>
        <v>167067.33072489218</v>
      </c>
      <c r="F23" s="48">
        <f>'[1]CUADRO 4A'!F23/F$85</f>
        <v>254195.60273945672</v>
      </c>
      <c r="G23" s="48">
        <f>'[1]CUADRO 4A'!G23/G$85</f>
        <v>148708.95230824326</v>
      </c>
      <c r="H23" s="48">
        <f>'[1]CUADRO 4A'!H23/H$85</f>
        <v>220494.93935887</v>
      </c>
      <c r="I23" s="48">
        <f>'[1]CUADRO 4A'!I23/I$85</f>
        <v>153673.16263546422</v>
      </c>
      <c r="J23" s="48">
        <f>'[1]CUADRO 4A'!J23/J$85</f>
        <v>193858.36097945811</v>
      </c>
      <c r="K23" s="48">
        <f>'[1]CUADRO 4A'!K23/K$85</f>
        <v>203545.7158409062</v>
      </c>
      <c r="L23" s="48">
        <f>'[1]CUADRO 4A'!L23/L$85</f>
        <v>341984.19315880869</v>
      </c>
      <c r="M23" s="48">
        <f>'[1]CUADRO 4A'!M23/M$85</f>
        <v>345451.07410351443</v>
      </c>
      <c r="N23" s="48">
        <f>'[1]CUADRO 4A'!N23/N$85</f>
        <v>407053.71212362242</v>
      </c>
      <c r="O23" s="48">
        <f>'[1]CUADRO 4A'!O23/O$85</f>
        <v>556539.26375122415</v>
      </c>
      <c r="P23" s="48">
        <f>'[1]CUADRO 4A'!P23/P$85</f>
        <v>462348.23908062163</v>
      </c>
      <c r="Q23" s="48">
        <f>'[1]CUADRO 4A'!Q23/Q$85</f>
        <v>380164.24856989563</v>
      </c>
      <c r="R23" s="48">
        <f>'[1]CUADRO 4A'!R23/R$85</f>
        <v>365400.49696294504</v>
      </c>
      <c r="S23" s="48">
        <f>'[1]CUADRO 4A'!S23/S$85</f>
        <v>463877.09806260437</v>
      </c>
      <c r="T23" s="48">
        <f>'[1]CUADRO 4A'!T23/T$85</f>
        <v>740589.29358198831</v>
      </c>
      <c r="U23" s="48">
        <f>'[1]CUADRO 4A'!U23/U$85</f>
        <v>468038.92135439313</v>
      </c>
      <c r="V23" s="48">
        <f>'[1]CUADRO 4A'!V23/V$85</f>
        <v>464431.68496630527</v>
      </c>
      <c r="W23" s="48">
        <f>'[1]CUADRO 4A'!W23/W$85</f>
        <v>502142.74735547014</v>
      </c>
      <c r="X23" s="48">
        <f>'[1]CUADRO 4A'!X23/X$85</f>
        <v>442162.36939298856</v>
      </c>
      <c r="Y23" s="48">
        <f>'[1]CUADRO 4A'!Y23/Y$85</f>
        <v>447568.24125744548</v>
      </c>
      <c r="Z23" s="48">
        <f>'[1]CUADRO 4A'!Z23/Z$85</f>
        <v>427172.10434784606</v>
      </c>
      <c r="AA23" s="48">
        <f>'[1]CUADRO 4A'!AA23/AA$85</f>
        <v>509815.56094525842</v>
      </c>
      <c r="AB23" s="48">
        <f>'[1]CUADRO 4A'!AB23/AB$85</f>
        <v>514181.72973924613</v>
      </c>
      <c r="AC23" s="48">
        <f>'[1]CUADRO 4A'!AC23/AC$85</f>
        <v>568000</v>
      </c>
    </row>
    <row r="24" spans="2:29" ht="11.25" customHeight="1" x14ac:dyDescent="0.2">
      <c r="B24" s="108" t="s">
        <v>163</v>
      </c>
      <c r="C24" s="48">
        <f>'[1]CUADRO 4A'!C24/C$85</f>
        <v>4395.3290026271698</v>
      </c>
      <c r="D24" s="48">
        <f>'[1]CUADRO 4A'!D24/D$85</f>
        <v>5326.9155526959867</v>
      </c>
      <c r="E24" s="48">
        <f>'[1]CUADRO 4A'!E24/E$85</f>
        <v>5056.1055134332573</v>
      </c>
      <c r="F24" s="48">
        <f>'[1]CUADRO 4A'!F24/F$85</f>
        <v>4954.7870527377627</v>
      </c>
      <c r="G24" s="48">
        <f>'[1]CUADRO 4A'!G24/G$85</f>
        <v>4130.1075343311113</v>
      </c>
      <c r="H24" s="48">
        <f>'[1]CUADRO 4A'!H24/H$85</f>
        <v>4051.0140203286419</v>
      </c>
      <c r="I24" s="48">
        <f>'[1]CUADRO 4A'!I24/I$85</f>
        <v>4191.4246103326177</v>
      </c>
      <c r="J24" s="48">
        <f>'[1]CUADRO 4A'!J24/J$85</f>
        <v>4144.0569976165416</v>
      </c>
      <c r="K24" s="48">
        <f>'[1]CUADRO 4A'!K24/K$85</f>
        <v>0</v>
      </c>
      <c r="L24" s="48">
        <f>'[1]CUADRO 4A'!L24/L$85</f>
        <v>0</v>
      </c>
      <c r="M24" s="48">
        <f>'[1]CUADRO 4A'!M24/M$85</f>
        <v>0</v>
      </c>
      <c r="N24" s="48">
        <f>'[1]CUADRO 4A'!N24/N$85</f>
        <v>0</v>
      </c>
      <c r="O24" s="48">
        <f>'[1]CUADRO 4A'!O24/O$85</f>
        <v>0</v>
      </c>
      <c r="P24" s="48">
        <f>'[1]CUADRO 4A'!P24/P$85</f>
        <v>0</v>
      </c>
      <c r="Q24" s="48">
        <f>'[1]CUADRO 4A'!Q24/Q$85</f>
        <v>0</v>
      </c>
      <c r="R24" s="48">
        <f>'[1]CUADRO 4A'!R24/R$85</f>
        <v>0</v>
      </c>
      <c r="S24" s="48">
        <f>'[1]CUADRO 4A'!S24/S$85</f>
        <v>0</v>
      </c>
      <c r="T24" s="48">
        <f>'[1]CUADRO 4A'!T24/T$85</f>
        <v>0</v>
      </c>
      <c r="U24" s="48">
        <f>'[1]CUADRO 4A'!U24/U$85</f>
        <v>0</v>
      </c>
      <c r="V24" s="48">
        <f>'[1]CUADRO 4A'!V24/V$85</f>
        <v>0</v>
      </c>
      <c r="W24" s="48">
        <f>'[1]CUADRO 4A'!W24/W$85</f>
        <v>0</v>
      </c>
      <c r="X24" s="48">
        <f>'[1]CUADRO 4A'!X24/X$85</f>
        <v>0</v>
      </c>
      <c r="Y24" s="48">
        <f>'[1]CUADRO 4A'!Y24/Y$85</f>
        <v>0</v>
      </c>
      <c r="Z24" s="48">
        <f>'[1]CUADRO 4A'!Z24/Z$85</f>
        <v>0</v>
      </c>
      <c r="AA24" s="48">
        <f>'[1]CUADRO 4A'!AA24/AA$85</f>
        <v>0</v>
      </c>
      <c r="AB24" s="48">
        <f>'[1]CUADRO 4A'!AB24/AB$85</f>
        <v>0</v>
      </c>
      <c r="AC24" s="48">
        <f>'[1]CUADRO 4A'!AC24/AC$85</f>
        <v>0</v>
      </c>
    </row>
    <row r="25" spans="2:29" ht="11.25" customHeight="1" x14ac:dyDescent="0.2">
      <c r="B25" s="108" t="s">
        <v>281</v>
      </c>
      <c r="C25" s="48">
        <f>'[1]CUADRO 4A'!C25/C$85</f>
        <v>2091601.4848936442</v>
      </c>
      <c r="D25" s="48">
        <f>'[1]CUADRO 4A'!D25/D$85</f>
        <v>2600159.6707508382</v>
      </c>
      <c r="E25" s="48">
        <f>'[1]CUADRO 4A'!E25/E$85</f>
        <v>2172580.6251378548</v>
      </c>
      <c r="F25" s="48">
        <f>'[1]CUADRO 4A'!F25/F$85</f>
        <v>1751694.373353377</v>
      </c>
      <c r="G25" s="48">
        <f>'[1]CUADRO 4A'!G25/G$85</f>
        <v>2809853.46299699</v>
      </c>
      <c r="H25" s="48">
        <f>'[1]CUADRO 4A'!H25/H$85</f>
        <v>2593744.6414779001</v>
      </c>
      <c r="I25" s="48">
        <f>'[1]CUADRO 4A'!I25/I$85</f>
        <v>3636612.649005712</v>
      </c>
      <c r="J25" s="48">
        <f>'[1]CUADRO 4A'!J25/J$85</f>
        <v>4002264.5568417469</v>
      </c>
      <c r="K25" s="48">
        <f>'[1]CUADRO 4A'!K25/K$85</f>
        <v>355131.50634309626</v>
      </c>
      <c r="L25" s="48">
        <f>'[1]CUADRO 4A'!L25/L$85</f>
        <v>1291709.8752244508</v>
      </c>
      <c r="M25" s="48">
        <f>'[1]CUADRO 4A'!M25/M$85</f>
        <v>2624941.1406607335</v>
      </c>
      <c r="N25" s="48">
        <f>'[1]CUADRO 4A'!N25/N$85</f>
        <v>2662514.5125273685</v>
      </c>
      <c r="O25" s="48">
        <f>'[1]CUADRO 4A'!O25/O$85</f>
        <v>2011384.205234722</v>
      </c>
      <c r="P25" s="48">
        <f>'[1]CUADRO 4A'!P25/P$85</f>
        <v>2218325.7001258228</v>
      </c>
      <c r="Q25" s="48">
        <f>'[1]CUADRO 4A'!Q25/Q$85</f>
        <v>4612899.5267467611</v>
      </c>
      <c r="R25" s="48">
        <f>'[1]CUADRO 4A'!R25/R$85</f>
        <v>2291136.2184539149</v>
      </c>
      <c r="S25" s="48">
        <f>'[1]CUADRO 4A'!S25/S$85</f>
        <v>2266081.7943842197</v>
      </c>
      <c r="T25" s="48">
        <f>'[1]CUADRO 4A'!T25/T$85</f>
        <v>2520569.5804427052</v>
      </c>
      <c r="U25" s="48">
        <f>'[1]CUADRO 4A'!U25/U$85</f>
        <v>2442510.5378827159</v>
      </c>
      <c r="V25" s="48">
        <f>'[1]CUADRO 4A'!V25/V$85</f>
        <v>2490869.70593498</v>
      </c>
      <c r="W25" s="48">
        <f>'[1]CUADRO 4A'!W25/W$85</f>
        <v>3371165.7244861545</v>
      </c>
      <c r="X25" s="48">
        <f>'[1]CUADRO 4A'!X25/X$85</f>
        <v>3259399.235195457</v>
      </c>
      <c r="Y25" s="48">
        <f>'[1]CUADRO 4A'!Y25/Y$85</f>
        <v>2914039.6555265277</v>
      </c>
      <c r="Z25" s="48">
        <f>'[1]CUADRO 4A'!Z25/Z$85</f>
        <v>3362646.9546370092</v>
      </c>
      <c r="AA25" s="48">
        <f>'[1]CUADRO 4A'!AA25/AA$85</f>
        <v>3132225.6831455464</v>
      </c>
      <c r="AB25" s="48">
        <f>'[1]CUADRO 4A'!AB25/AB$85</f>
        <v>3217742.9372254405</v>
      </c>
      <c r="AC25" s="48">
        <f>'[1]CUADRO 4A'!AC25/AC$85</f>
        <v>2888359.6</v>
      </c>
    </row>
    <row r="26" spans="2:29" ht="11.25" customHeight="1" x14ac:dyDescent="0.2">
      <c r="B26" s="108" t="s">
        <v>282</v>
      </c>
      <c r="C26" s="48">
        <f>'[1]CUADRO 4A'!C26/C$85</f>
        <v>544583.86928110418</v>
      </c>
      <c r="D26" s="48">
        <f>'[1]CUADRO 4A'!D26/D$85</f>
        <v>518540.37401850137</v>
      </c>
      <c r="E26" s="48">
        <f>'[1]CUADRO 4A'!E26/E$85</f>
        <v>504354.20596193866</v>
      </c>
      <c r="F26" s="48">
        <f>'[1]CUADRO 4A'!F26/F$85</f>
        <v>502027.07685143949</v>
      </c>
      <c r="G26" s="48">
        <f>'[1]CUADRO 4A'!G26/G$85</f>
        <v>536899.69927905384</v>
      </c>
      <c r="H26" s="48">
        <f>'[1]CUADRO 4A'!H26/H$85</f>
        <v>583416.71165998129</v>
      </c>
      <c r="I26" s="48">
        <f>'[1]CUADRO 4A'!I26/I$85</f>
        <v>637743.62493717659</v>
      </c>
      <c r="J26" s="48">
        <f>'[1]CUADRO 4A'!J26/J$85</f>
        <v>815903.48498197005</v>
      </c>
      <c r="K26" s="48">
        <f>'[1]CUADRO 4A'!K26/K$85</f>
        <v>730484.80480852735</v>
      </c>
      <c r="L26" s="48">
        <f>'[1]CUADRO 4A'!L26/L$85</f>
        <v>1232220.3773714534</v>
      </c>
      <c r="M26" s="48">
        <f>'[1]CUADRO 4A'!M26/M$85</f>
        <v>1238252.3777857102</v>
      </c>
      <c r="N26" s="48">
        <f>'[1]CUADRO 4A'!N26/N$85</f>
        <v>1304690.1104386474</v>
      </c>
      <c r="O26" s="48">
        <f>'[1]CUADRO 4A'!O26/O$85</f>
        <v>1293739.8481365358</v>
      </c>
      <c r="P26" s="48">
        <f>'[1]CUADRO 4A'!P26/P$85</f>
        <v>1729314.6330181686</v>
      </c>
      <c r="Q26" s="48">
        <f>'[1]CUADRO 4A'!Q26/Q$85</f>
        <v>2089649.8659686423</v>
      </c>
      <c r="R26" s="48">
        <f>'[1]CUADRO 4A'!R26/R$85</f>
        <v>2383738.3078822861</v>
      </c>
      <c r="S26" s="48">
        <f>'[1]CUADRO 4A'!S26/S$85</f>
        <v>2399271.7212432241</v>
      </c>
      <c r="T26" s="48">
        <f>'[1]CUADRO 4A'!T26/T$85</f>
        <v>2315167.1328977747</v>
      </c>
      <c r="U26" s="48">
        <f>'[1]CUADRO 4A'!U26/U$85</f>
        <v>1940536.4859475307</v>
      </c>
      <c r="V26" s="48">
        <f>'[1]CUADRO 4A'!V26/V$85</f>
        <v>1952061.246426495</v>
      </c>
      <c r="W26" s="48">
        <f>'[1]CUADRO 4A'!W26/W$85</f>
        <v>2543837.4147131317</v>
      </c>
      <c r="X26" s="48">
        <f>'[1]CUADRO 4A'!X26/X$85</f>
        <v>2218409.0677036159</v>
      </c>
      <c r="Y26" s="48">
        <f>'[1]CUADRO 4A'!Y26/Y$85</f>
        <v>1239997.1564229913</v>
      </c>
      <c r="Z26" s="48">
        <f>'[1]CUADRO 4A'!Z26/Z$85</f>
        <v>1237279.7968336502</v>
      </c>
      <c r="AA26" s="48">
        <f>'[1]CUADRO 4A'!AA26/AA$85</f>
        <v>1304592.0571513998</v>
      </c>
      <c r="AB26" s="48">
        <f>'[1]CUADRO 4A'!AB26/AB$85</f>
        <v>2423390.6853412762</v>
      </c>
      <c r="AC26" s="48">
        <f>'[1]CUADRO 4A'!AC26/AC$85</f>
        <v>2088682.810455</v>
      </c>
    </row>
    <row r="27" spans="2:29" ht="11.25" customHeight="1" x14ac:dyDescent="0.2">
      <c r="B27" s="108" t="s">
        <v>166</v>
      </c>
      <c r="C27" s="48">
        <f>'[1]CUADRO 4A'!C27/C$85</f>
        <v>19716.46524616504</v>
      </c>
      <c r="D27" s="48">
        <f>'[1]CUADRO 4A'!D27/D$85</f>
        <v>20509.681483350341</v>
      </c>
      <c r="E27" s="48">
        <f>'[1]CUADRO 4A'!E27/E$85</f>
        <v>18418.228216552507</v>
      </c>
      <c r="F27" s="48">
        <f>'[1]CUADRO 4A'!F27/F$85</f>
        <v>11775.305501445278</v>
      </c>
      <c r="G27" s="48">
        <f>'[1]CUADRO 4A'!G27/G$85</f>
        <v>13798.226693702789</v>
      </c>
      <c r="H27" s="48">
        <f>'[1]CUADRO 4A'!H27/H$85</f>
        <v>15800.442578062133</v>
      </c>
      <c r="I27" s="48">
        <f>'[1]CUADRO 4A'!I27/I$85</f>
        <v>17180.80513418089</v>
      </c>
      <c r="J27" s="48">
        <f>'[1]CUADRO 4A'!J27/J$85</f>
        <v>18063.426442065414</v>
      </c>
      <c r="K27" s="48">
        <f>'[1]CUADRO 4A'!K27/K$85</f>
        <v>19914.820656717737</v>
      </c>
      <c r="L27" s="48">
        <f>'[1]CUADRO 4A'!L27/L$85</f>
        <v>20452.861100530044</v>
      </c>
      <c r="M27" s="48">
        <f>'[1]CUADRO 4A'!M27/M$85</f>
        <v>41063.200279043333</v>
      </c>
      <c r="N27" s="48">
        <f>'[1]CUADRO 4A'!N27/N$85</f>
        <v>36181.168077497612</v>
      </c>
      <c r="O27" s="48">
        <f>'[1]CUADRO 4A'!O27/O$85</f>
        <v>37817.806730922115</v>
      </c>
      <c r="P27" s="48">
        <f>'[1]CUADRO 4A'!P27/P$85</f>
        <v>33192.562007764049</v>
      </c>
      <c r="Q27" s="48">
        <f>'[1]CUADRO 4A'!Q27/Q$85</f>
        <v>37664.457956682876</v>
      </c>
      <c r="R27" s="48">
        <f>'[1]CUADRO 4A'!R27/R$85</f>
        <v>40269.180708575033</v>
      </c>
      <c r="S27" s="48">
        <f>'[1]CUADRO 4A'!S27/S$85</f>
        <v>42773.180807617267</v>
      </c>
      <c r="T27" s="48">
        <f>'[1]CUADRO 4A'!T27/T$85</f>
        <v>46203.961960030167</v>
      </c>
      <c r="U27" s="48">
        <f>'[1]CUADRO 4A'!U27/U$85</f>
        <v>44721.211366816831</v>
      </c>
      <c r="V27" s="48">
        <f>'[1]CUADRO 4A'!V27/V$85</f>
        <v>44394.019043004002</v>
      </c>
      <c r="W27" s="48">
        <f>'[1]CUADRO 4A'!W27/W$85</f>
        <v>0</v>
      </c>
      <c r="X27" s="48">
        <f>'[1]CUADRO 4A'!X27/X$85</f>
        <v>0</v>
      </c>
      <c r="Y27" s="48">
        <f>'[1]CUADRO 4A'!Y27/Y$85</f>
        <v>0</v>
      </c>
      <c r="Z27" s="48">
        <f>'[1]CUADRO 4A'!Z27/Z$85</f>
        <v>0</v>
      </c>
      <c r="AA27" s="48">
        <f>'[1]CUADRO 4A'!AA27/AA$85</f>
        <v>0</v>
      </c>
      <c r="AB27" s="48">
        <f>'[1]CUADRO 4A'!AB27/AB$85</f>
        <v>0</v>
      </c>
      <c r="AC27" s="48">
        <f>'[1]CUADRO 4A'!AC27/AC$85</f>
        <v>0</v>
      </c>
    </row>
    <row r="28" spans="2:29" ht="11.25" customHeight="1" x14ac:dyDescent="0.2">
      <c r="B28" s="108" t="s">
        <v>283</v>
      </c>
      <c r="C28" s="48">
        <f>'[1]CUADRO 4A'!C28/C$85</f>
        <v>13934.329081145142</v>
      </c>
      <c r="D28" s="48">
        <f>'[1]CUADRO 4A'!D28/D$85</f>
        <v>20275.338318856</v>
      </c>
      <c r="E28" s="48">
        <f>'[1]CUADRO 4A'!E28/E$85</f>
        <v>25528.131012835835</v>
      </c>
      <c r="F28" s="48">
        <f>'[1]CUADRO 4A'!F28/F$85</f>
        <v>19500.495411506927</v>
      </c>
      <c r="G28" s="48">
        <f>'[1]CUADRO 4A'!G28/G$85</f>
        <v>17932.616150800834</v>
      </c>
      <c r="H28" s="48">
        <f>'[1]CUADRO 4A'!H28/H$85</f>
        <v>21232.806369232545</v>
      </c>
      <c r="I28" s="48">
        <f>'[1]CUADRO 4A'!I28/I$85</f>
        <v>23252.997284095603</v>
      </c>
      <c r="J28" s="48">
        <f>'[1]CUADRO 4A'!J28/J$85</f>
        <v>31884.853922096376</v>
      </c>
      <c r="K28" s="48">
        <f>'[1]CUADRO 4A'!K28/K$85</f>
        <v>32092.36552885014</v>
      </c>
      <c r="L28" s="48">
        <f>'[1]CUADRO 4A'!L28/L$85</f>
        <v>33879.381158908203</v>
      </c>
      <c r="M28" s="48">
        <f>'[1]CUADRO 4A'!M28/M$85</f>
        <v>36362.743231364897</v>
      </c>
      <c r="N28" s="48">
        <f>'[1]CUADRO 4A'!N28/N$85</f>
        <v>33984.633963705186</v>
      </c>
      <c r="O28" s="48">
        <f>'[1]CUADRO 4A'!O28/O$85</f>
        <v>34893.359958837427</v>
      </c>
      <c r="P28" s="48">
        <f>'[1]CUADRO 4A'!P28/P$85</f>
        <v>34525.208111547014</v>
      </c>
      <c r="Q28" s="48">
        <f>'[1]CUADRO 4A'!Q28/Q$85</f>
        <v>51764.297692955901</v>
      </c>
      <c r="R28" s="48">
        <f>'[1]CUADRO 4A'!R28/R$85</f>
        <v>42099.626230272392</v>
      </c>
      <c r="S28" s="48">
        <f>'[1]CUADRO 4A'!S28/S$85</f>
        <v>29649.359683397306</v>
      </c>
      <c r="T28" s="48">
        <f>'[1]CUADRO 4A'!T28/T$85</f>
        <v>32925.123675704541</v>
      </c>
      <c r="U28" s="48">
        <f>'[1]CUADRO 4A'!U28/U$85</f>
        <v>37633.613402344723</v>
      </c>
      <c r="V28" s="48">
        <f>'[1]CUADRO 4A'!V28/V$85</f>
        <v>42390.063619121705</v>
      </c>
      <c r="W28" s="48">
        <f>'[1]CUADRO 4A'!W28/W$85</f>
        <v>46669.061360545755</v>
      </c>
      <c r="X28" s="48">
        <f>'[1]CUADRO 4A'!X28/X$85</f>
        <v>53154.237589363292</v>
      </c>
      <c r="Y28" s="48">
        <f>'[1]CUADRO 4A'!Y28/Y$85</f>
        <v>43137.083985563753</v>
      </c>
      <c r="Z28" s="48">
        <f>'[1]CUADRO 4A'!Z28/Z$85</f>
        <v>45843.244141898191</v>
      </c>
      <c r="AA28" s="48">
        <f>'[1]CUADRO 4A'!AA28/AA$85</f>
        <v>45161.830366529379</v>
      </c>
      <c r="AB28" s="48">
        <f>'[1]CUADRO 4A'!AB28/AB$85</f>
        <v>45148.662909888873</v>
      </c>
      <c r="AC28" s="48">
        <f>'[1]CUADRO 4A'!AC28/AC$85</f>
        <v>56717.3</v>
      </c>
    </row>
    <row r="29" spans="2:29" ht="11.25" customHeight="1" x14ac:dyDescent="0.2">
      <c r="B29" s="108" t="s">
        <v>284</v>
      </c>
      <c r="C29" s="48">
        <f>'[1]CUADRO 4A'!C29/C$85</f>
        <v>11337.400432765673</v>
      </c>
      <c r="D29" s="48">
        <f>'[1]CUADRO 4A'!D29/D$85</f>
        <v>13264.697166505426</v>
      </c>
      <c r="E29" s="48">
        <f>'[1]CUADRO 4A'!E29/E$85</f>
        <v>12132.896084882184</v>
      </c>
      <c r="F29" s="48">
        <f>'[1]CUADRO 4A'!F29/F$85</f>
        <v>12860.675063176319</v>
      </c>
      <c r="G29" s="48">
        <f>'[1]CUADRO 4A'!G29/G$85</f>
        <v>13601.553877015171</v>
      </c>
      <c r="H29" s="48">
        <f>'[1]CUADRO 4A'!H29/H$85</f>
        <v>17714.802697211737</v>
      </c>
      <c r="I29" s="48">
        <f>'[1]CUADRO 4A'!I29/I$85</f>
        <v>30670.906461512925</v>
      </c>
      <c r="J29" s="48">
        <f>'[1]CUADRO 4A'!J29/J$85</f>
        <v>26926.730373476079</v>
      </c>
      <c r="K29" s="48">
        <f>'[1]CUADRO 4A'!K29/K$85</f>
        <v>29399.613496488975</v>
      </c>
      <c r="L29" s="48">
        <f>'[1]CUADRO 4A'!L29/L$85</f>
        <v>25333.739913498594</v>
      </c>
      <c r="M29" s="48">
        <f>'[1]CUADRO 4A'!M29/M$85</f>
        <v>29389.796410714793</v>
      </c>
      <c r="N29" s="48">
        <f>'[1]CUADRO 4A'!N29/N$85</f>
        <v>33307.613246334098</v>
      </c>
      <c r="O29" s="48">
        <f>'[1]CUADRO 4A'!O29/O$85</f>
        <v>35319.60475515767</v>
      </c>
      <c r="P29" s="48">
        <f>'[1]CUADRO 4A'!P29/P$85</f>
        <v>31765.149958823178</v>
      </c>
      <c r="Q29" s="48">
        <f>'[1]CUADRO 4A'!Q29/Q$85</f>
        <v>24923.907532896221</v>
      </c>
      <c r="R29" s="48">
        <f>'[1]CUADRO 4A'!R29/R$85</f>
        <v>21993.464457937967</v>
      </c>
      <c r="S29" s="48">
        <f>'[1]CUADRO 4A'!S29/S$85</f>
        <v>20582.899356559923</v>
      </c>
      <c r="T29" s="48">
        <f>'[1]CUADRO 4A'!T29/T$85</f>
        <v>25192.468834414256</v>
      </c>
      <c r="U29" s="48">
        <f>'[1]CUADRO 4A'!U29/U$85</f>
        <v>26781.950391696286</v>
      </c>
      <c r="V29" s="48">
        <f>'[1]CUADRO 4A'!V29/V$85</f>
        <v>26169.527529132029</v>
      </c>
      <c r="W29" s="48">
        <f>'[1]CUADRO 4A'!W29/W$85</f>
        <v>35119.301507595112</v>
      </c>
      <c r="X29" s="48">
        <f>'[1]CUADRO 4A'!X29/X$85</f>
        <v>34540.381384846143</v>
      </c>
      <c r="Y29" s="48">
        <f>'[1]CUADRO 4A'!Y29/Y$85</f>
        <v>29651.006498881048</v>
      </c>
      <c r="Z29" s="48">
        <f>'[1]CUADRO 4A'!Z29/Z$85</f>
        <v>33824.220784620746</v>
      </c>
      <c r="AA29" s="48">
        <f>'[1]CUADRO 4A'!AA29/AA$85</f>
        <v>33225.328181570338</v>
      </c>
      <c r="AB29" s="48">
        <f>'[1]CUADRO 4A'!AB29/AB$85</f>
        <v>32439.20306847708</v>
      </c>
      <c r="AC29" s="48">
        <f>'[1]CUADRO 4A'!AC29/AC$85</f>
        <v>44496.600676000002</v>
      </c>
    </row>
    <row r="30" spans="2:29" ht="11.25" customHeight="1" x14ac:dyDescent="0.2">
      <c r="B30" s="108" t="s">
        <v>169</v>
      </c>
      <c r="C30" s="48">
        <f>'[1]CUADRO 4A'!C30/C$85</f>
        <v>60492.376199745057</v>
      </c>
      <c r="D30" s="48">
        <f>'[1]CUADRO 4A'!D30/D$85</f>
        <v>63968.447952023242</v>
      </c>
      <c r="E30" s="48">
        <f>'[1]CUADRO 4A'!E30/E$85</f>
        <v>39986.017872033393</v>
      </c>
      <c r="F30" s="48">
        <f>'[1]CUADRO 4A'!F30/F$85</f>
        <v>30624.263711104406</v>
      </c>
      <c r="G30" s="48">
        <f>'[1]CUADRO 4A'!G30/G$85</f>
        <v>28058.292888347783</v>
      </c>
      <c r="H30" s="48">
        <f>'[1]CUADRO 4A'!H30/H$85</f>
        <v>27963.253838594559</v>
      </c>
      <c r="I30" s="48">
        <f>'[1]CUADRO 4A'!I30/I$85</f>
        <v>20489.755018061896</v>
      </c>
      <c r="J30" s="48">
        <f>'[1]CUADRO 4A'!J30/J$85</f>
        <v>20161.269541863647</v>
      </c>
      <c r="K30" s="48">
        <f>'[1]CUADRO 4A'!K30/K$85</f>
        <v>17129.131312285008</v>
      </c>
      <c r="L30" s="48">
        <f>'[1]CUADRO 4A'!L30/L$85</f>
        <v>19759.290680608377</v>
      </c>
      <c r="M30" s="48">
        <f>'[1]CUADRO 4A'!M30/M$85</f>
        <v>19918.017875701938</v>
      </c>
      <c r="N30" s="48">
        <f>'[1]CUADRO 4A'!N30/N$85</f>
        <v>18987.338573760102</v>
      </c>
      <c r="O30" s="48">
        <f>'[1]CUADRO 4A'!O30/O$85</f>
        <v>19091.135498988358</v>
      </c>
      <c r="P30" s="48">
        <f>'[1]CUADRO 4A'!P30/P$85</f>
        <v>0</v>
      </c>
      <c r="Q30" s="48">
        <f>'[1]CUADRO 4A'!Q30/Q$85</f>
        <v>0</v>
      </c>
      <c r="R30" s="48">
        <f>'[1]CUADRO 4A'!R30/R$85</f>
        <v>0</v>
      </c>
      <c r="S30" s="48">
        <f>'[1]CUADRO 4A'!S30/S$85</f>
        <v>0</v>
      </c>
      <c r="T30" s="48">
        <f>'[1]CUADRO 4A'!T30/T$85</f>
        <v>0</v>
      </c>
      <c r="U30" s="48">
        <f>'[1]CUADRO 4A'!U30/U$85</f>
        <v>0</v>
      </c>
      <c r="V30" s="48">
        <f>'[1]CUADRO 4A'!V30/V$85</f>
        <v>0</v>
      </c>
      <c r="W30" s="48">
        <f>'[1]CUADRO 4A'!W30/W$85</f>
        <v>0</v>
      </c>
      <c r="X30" s="48">
        <f>'[1]CUADRO 4A'!X30/X$85</f>
        <v>0</v>
      </c>
      <c r="Y30" s="48">
        <f>'[1]CUADRO 4A'!Y30/Y$85</f>
        <v>0</v>
      </c>
      <c r="Z30" s="48">
        <f>'[1]CUADRO 4A'!Z30/Z$85</f>
        <v>0</v>
      </c>
      <c r="AA30" s="48">
        <f>'[1]CUADRO 4A'!AA30/AA$85</f>
        <v>0</v>
      </c>
      <c r="AB30" s="48">
        <f>'[1]CUADRO 4A'!AB30/AB$85</f>
        <v>0</v>
      </c>
      <c r="AC30" s="48">
        <f>'[1]CUADRO 4A'!AC30/AC$85</f>
        <v>0</v>
      </c>
    </row>
    <row r="31" spans="2:29" ht="11.25" customHeight="1" x14ac:dyDescent="0.2">
      <c r="B31" s="108" t="s">
        <v>285</v>
      </c>
      <c r="C31" s="48">
        <f>'[1]CUADRO 4A'!C31/C$85</f>
        <v>4453.6723927897856</v>
      </c>
      <c r="D31" s="48">
        <f>'[1]CUADRO 4A'!D31/D$85</f>
        <v>4327.0303930525461</v>
      </c>
      <c r="E31" s="48">
        <f>'[1]CUADRO 4A'!E31/E$85</f>
        <v>5821.6609989196213</v>
      </c>
      <c r="F31" s="48">
        <f>'[1]CUADRO 4A'!F31/F$85</f>
        <v>3804.4185461213515</v>
      </c>
      <c r="G31" s="48">
        <f>'[1]CUADRO 4A'!G31/G$85</f>
        <v>5408.2307157457526</v>
      </c>
      <c r="H31" s="48">
        <f>'[1]CUADRO 4A'!H31/H$85</f>
        <v>5350.4457039652862</v>
      </c>
      <c r="I31" s="48">
        <f>'[1]CUADRO 4A'!I31/I$85</f>
        <v>6164.019297248039</v>
      </c>
      <c r="J31" s="48">
        <f>'[1]CUADRO 4A'!J31/J$85</f>
        <v>12809.220302280908</v>
      </c>
      <c r="K31" s="48">
        <f>'[1]CUADRO 4A'!K31/K$85</f>
        <v>16347.751977669524</v>
      </c>
      <c r="L31" s="48">
        <f>'[1]CUADRO 4A'!L31/L$85</f>
        <v>14104.266538729918</v>
      </c>
      <c r="M31" s="48">
        <f>'[1]CUADRO 4A'!M31/M$85</f>
        <v>14386.824964685702</v>
      </c>
      <c r="N31" s="48">
        <f>'[1]CUADRO 4A'!N31/N$85</f>
        <v>11056.750910646371</v>
      </c>
      <c r="O31" s="48">
        <f>'[1]CUADRO 4A'!O31/O$85</f>
        <v>9646.3523070742667</v>
      </c>
      <c r="P31" s="48">
        <f>'[1]CUADRO 4A'!P31/P$85</f>
        <v>9460.8001915969944</v>
      </c>
      <c r="Q31" s="48">
        <f>'[1]CUADRO 4A'!Q31/Q$85</f>
        <v>8185.8968480419398</v>
      </c>
      <c r="R31" s="48">
        <f>'[1]CUADRO 4A'!R31/R$85</f>
        <v>7381.7968695157197</v>
      </c>
      <c r="S31" s="48">
        <f>'[1]CUADRO 4A'!S31/S$85</f>
        <v>6614.3468109421792</v>
      </c>
      <c r="T31" s="48">
        <f>'[1]CUADRO 4A'!T31/T$85</f>
        <v>2195.0528640664074</v>
      </c>
      <c r="U31" s="48">
        <f>'[1]CUADRO 4A'!U31/U$85</f>
        <v>3332.9152956196613</v>
      </c>
      <c r="V31" s="48">
        <f>'[1]CUADRO 4A'!V31/V$85</f>
        <v>3325.8976725596594</v>
      </c>
      <c r="W31" s="48">
        <f>'[1]CUADRO 4A'!W31/W$85</f>
        <v>1863.3840694799098</v>
      </c>
      <c r="X31" s="48">
        <f>'[1]CUADRO 4A'!X31/X$85</f>
        <v>3520.6192860238507</v>
      </c>
      <c r="Y31" s="48">
        <f>'[1]CUADRO 4A'!Y31/Y$85</f>
        <v>1993.5695896938748</v>
      </c>
      <c r="Z31" s="48">
        <f>'[1]CUADRO 4A'!Z31/Z$85</f>
        <v>1146.899908454556</v>
      </c>
      <c r="AA31" s="48">
        <f>'[1]CUADRO 4A'!AA31/AA$85</f>
        <v>676.5104426332183</v>
      </c>
      <c r="AB31" s="48">
        <f>'[1]CUADRO 4A'!AB31/AB$85</f>
        <v>638.52491520585113</v>
      </c>
      <c r="AC31" s="48">
        <f>'[1]CUADRO 4A'!AC31/AC$85</f>
        <v>744</v>
      </c>
    </row>
    <row r="32" spans="2:29" ht="11.25" customHeight="1" x14ac:dyDescent="0.2">
      <c r="B32" s="108" t="s">
        <v>171</v>
      </c>
      <c r="C32" s="48">
        <f>'[1]CUADRO 4A'!C32/C$85</f>
        <v>8530.224547742544</v>
      </c>
      <c r="D32" s="48">
        <f>'[1]CUADRO 4A'!D32/D$85</f>
        <v>7971.7736259490657</v>
      </c>
      <c r="E32" s="48">
        <f>'[1]CUADRO 4A'!E32/E$85</f>
        <v>35624.416289661145</v>
      </c>
      <c r="F32" s="48">
        <f>'[1]CUADRO 4A'!F32/F$85</f>
        <v>35712.198367275916</v>
      </c>
      <c r="G32" s="48">
        <f>'[1]CUADRO 4A'!G32/G$85</f>
        <v>30611.799019371174</v>
      </c>
      <c r="H32" s="48">
        <f>'[1]CUADRO 4A'!H32/H$85</f>
        <v>0</v>
      </c>
      <c r="I32" s="48">
        <f>'[1]CUADRO 4A'!I32/I$85</f>
        <v>0</v>
      </c>
      <c r="J32" s="48">
        <f>'[1]CUADRO 4A'!J32/J$85</f>
        <v>0</v>
      </c>
      <c r="K32" s="48">
        <f>'[1]CUADRO 4A'!K32/K$85</f>
        <v>0</v>
      </c>
      <c r="L32" s="48">
        <f>'[1]CUADRO 4A'!L32/L$85</f>
        <v>0</v>
      </c>
      <c r="M32" s="48">
        <f>'[1]CUADRO 4A'!M32/M$85</f>
        <v>0</v>
      </c>
      <c r="N32" s="48">
        <f>'[1]CUADRO 4A'!N32/N$85</f>
        <v>0</v>
      </c>
      <c r="O32" s="48">
        <f>'[1]CUADRO 4A'!O32/O$85</f>
        <v>0</v>
      </c>
      <c r="P32" s="48">
        <f>'[1]CUADRO 4A'!P32/P$85</f>
        <v>0</v>
      </c>
      <c r="Q32" s="48">
        <f>'[1]CUADRO 4A'!Q32/Q$85</f>
        <v>0</v>
      </c>
      <c r="R32" s="48">
        <f>'[1]CUADRO 4A'!R32/R$85</f>
        <v>0</v>
      </c>
      <c r="S32" s="48">
        <f>'[1]CUADRO 4A'!S32/S$85</f>
        <v>0</v>
      </c>
      <c r="T32" s="48">
        <f>'[1]CUADRO 4A'!T32/T$85</f>
        <v>0</v>
      </c>
      <c r="U32" s="48">
        <f>'[1]CUADRO 4A'!U32/U$85</f>
        <v>0</v>
      </c>
      <c r="V32" s="48">
        <f>'[1]CUADRO 4A'!V32/V$85</f>
        <v>0</v>
      </c>
      <c r="W32" s="48">
        <f>'[1]CUADRO 4A'!W32/W$85</f>
        <v>0</v>
      </c>
      <c r="X32" s="48">
        <f>'[1]CUADRO 4A'!X32/X$85</f>
        <v>0</v>
      </c>
      <c r="Y32" s="48">
        <f>'[1]CUADRO 4A'!Y32/Y$85</f>
        <v>0</v>
      </c>
      <c r="Z32" s="48">
        <f>'[1]CUADRO 4A'!Z32/Z$85</f>
        <v>0</v>
      </c>
      <c r="AA32" s="48">
        <f>'[1]CUADRO 4A'!AA32/AA$85</f>
        <v>0</v>
      </c>
      <c r="AB32" s="48">
        <f>'[1]CUADRO 4A'!AB32/AB$85</f>
        <v>0</v>
      </c>
      <c r="AC32" s="48">
        <f>'[1]CUADRO 4A'!AC32/AC$85</f>
        <v>0</v>
      </c>
    </row>
    <row r="33" spans="2:29" ht="11.25" customHeight="1" x14ac:dyDescent="0.2">
      <c r="B33" s="108" t="s">
        <v>286</v>
      </c>
      <c r="C33" s="48">
        <f>'[1]CUADRO 4A'!C33/C$85</f>
        <v>562994.31118292361</v>
      </c>
      <c r="D33" s="48">
        <f>'[1]CUADRO 4A'!D33/D$85</f>
        <v>662484.22730341996</v>
      </c>
      <c r="E33" s="48">
        <f>'[1]CUADRO 4A'!E33/E$85</f>
        <v>634454.62722267862</v>
      </c>
      <c r="F33" s="48">
        <f>'[1]CUADRO 4A'!F33/F$85</f>
        <v>653924.94735623477</v>
      </c>
      <c r="G33" s="48">
        <f>'[1]CUADRO 4A'!G33/G$85</f>
        <v>714242.04969331878</v>
      </c>
      <c r="H33" s="48">
        <f>'[1]CUADRO 4A'!H33/H$85</f>
        <v>720908.88120948337</v>
      </c>
      <c r="I33" s="48">
        <f>'[1]CUADRO 4A'!I33/I$85</f>
        <v>766389.74534630799</v>
      </c>
      <c r="J33" s="48">
        <f>'[1]CUADRO 4A'!J33/J$85</f>
        <v>830275.97423892119</v>
      </c>
      <c r="K33" s="48">
        <f>'[1]CUADRO 4A'!K33/K$85</f>
        <v>843952.69584718917</v>
      </c>
      <c r="L33" s="48">
        <f>'[1]CUADRO 4A'!L33/L$85</f>
        <v>1022472.4600728567</v>
      </c>
      <c r="M33" s="48">
        <f>'[1]CUADRO 4A'!M33/M$85</f>
        <v>1075007.3214273434</v>
      </c>
      <c r="N33" s="48">
        <f>'[1]CUADRO 4A'!N33/N$85</f>
        <v>1065066.9530058908</v>
      </c>
      <c r="O33" s="48">
        <f>'[1]CUADRO 4A'!O33/O$85</f>
        <v>1068504.6929628714</v>
      </c>
      <c r="P33" s="48">
        <f>'[1]CUADRO 4A'!P33/P$85</f>
        <v>1072594.5302360198</v>
      </c>
      <c r="Q33" s="48">
        <f>'[1]CUADRO 4A'!Q33/Q$85</f>
        <v>1191371.7704650597</v>
      </c>
      <c r="R33" s="48">
        <f>'[1]CUADRO 4A'!R33/R$85</f>
        <v>1144774.3100855593</v>
      </c>
      <c r="S33" s="48">
        <f>'[1]CUADRO 4A'!S33/S$85</f>
        <v>1169130.2497742975</v>
      </c>
      <c r="T33" s="48">
        <f>'[1]CUADRO 4A'!T33/T$85</f>
        <v>1345386.5975219435</v>
      </c>
      <c r="U33" s="48">
        <f>'[1]CUADRO 4A'!U33/U$85</f>
        <v>1279808.4536321855</v>
      </c>
      <c r="V33" s="48">
        <f>'[1]CUADRO 4A'!V33/V$85</f>
        <v>1471991.0928679837</v>
      </c>
      <c r="W33" s="48">
        <f>'[1]CUADRO 4A'!W33/W$85</f>
        <v>1392673.1751601936</v>
      </c>
      <c r="X33" s="48">
        <f>'[1]CUADRO 4A'!X33/X$85</f>
        <v>1481711.5280305613</v>
      </c>
      <c r="Y33" s="48">
        <f>'[1]CUADRO 4A'!Y33/Y$85</f>
        <v>1354109.1947344721</v>
      </c>
      <c r="Z33" s="48">
        <f>'[1]CUADRO 4A'!Z33/Z$85</f>
        <v>1508357.5139794687</v>
      </c>
      <c r="AA33" s="48">
        <f>'[1]CUADRO 4A'!AA33/AA$85</f>
        <v>1563847.1251628161</v>
      </c>
      <c r="AB33" s="48">
        <f>'[1]CUADRO 4A'!AB33/AB$85</f>
        <v>1712998.3322121326</v>
      </c>
      <c r="AC33" s="48">
        <f>'[1]CUADRO 4A'!AC33/AC$85</f>
        <v>1810644</v>
      </c>
    </row>
    <row r="34" spans="2:29" ht="11.25" customHeight="1" x14ac:dyDescent="0.2">
      <c r="B34" s="108" t="s">
        <v>287</v>
      </c>
      <c r="C34" s="48">
        <f>'[1]CUADRO 4A'!C34/C$85</f>
        <v>601328.49190363928</v>
      </c>
      <c r="D34" s="48">
        <f>'[1]CUADRO 4A'!D34/D$85</f>
        <v>651871.51251479425</v>
      </c>
      <c r="E34" s="48">
        <f>'[1]CUADRO 4A'!E34/E$85</f>
        <v>624652.14072522277</v>
      </c>
      <c r="F34" s="48">
        <f>'[1]CUADRO 4A'!F34/F$85</f>
        <v>646515.8418887679</v>
      </c>
      <c r="G34" s="48">
        <f>'[1]CUADRO 4A'!G34/G$85</f>
        <v>738978.3866068091</v>
      </c>
      <c r="H34" s="48">
        <f>'[1]CUADRO 4A'!H34/H$85</f>
        <v>737675.98808104091</v>
      </c>
      <c r="I34" s="48">
        <f>'[1]CUADRO 4A'!I34/I$85</f>
        <v>786353.25686380221</v>
      </c>
      <c r="J34" s="48">
        <f>'[1]CUADRO 4A'!J34/J$85</f>
        <v>856790.95156188658</v>
      </c>
      <c r="K34" s="48">
        <f>'[1]CUADRO 4A'!K34/K$85</f>
        <v>910700.76521746733</v>
      </c>
      <c r="L34" s="48">
        <f>'[1]CUADRO 4A'!L34/L$85</f>
        <v>1111854.5960986523</v>
      </c>
      <c r="M34" s="48">
        <f>'[1]CUADRO 4A'!M34/M$85</f>
        <v>1072202.2196557855</v>
      </c>
      <c r="N34" s="48">
        <f>'[1]CUADRO 4A'!N34/N$85</f>
        <v>1061831.0422054166</v>
      </c>
      <c r="O34" s="48">
        <f>'[1]CUADRO 4A'!O34/O$85</f>
        <v>1041882.3746778374</v>
      </c>
      <c r="P34" s="48">
        <f>'[1]CUADRO 4A'!P34/P$85</f>
        <v>1189664.6277320932</v>
      </c>
      <c r="Q34" s="48">
        <f>'[1]CUADRO 4A'!Q34/Q$85</f>
        <v>1181492.6995132696</v>
      </c>
      <c r="R34" s="48">
        <f>'[1]CUADRO 4A'!R34/R$85</f>
        <v>1340279.0114296346</v>
      </c>
      <c r="S34" s="48">
        <f>'[1]CUADRO 4A'!S34/S$85</f>
        <v>1317101.2511961779</v>
      </c>
      <c r="T34" s="48">
        <f>'[1]CUADRO 4A'!T34/T$85</f>
        <v>1274622.2371656096</v>
      </c>
      <c r="U34" s="48">
        <f>'[1]CUADRO 4A'!U34/U$85</f>
        <v>1277367.9514461732</v>
      </c>
      <c r="V34" s="48">
        <f>'[1]CUADRO 4A'!V34/V$85</f>
        <v>1366720.435484492</v>
      </c>
      <c r="W34" s="48">
        <f>'[1]CUADRO 4A'!W34/W$85</f>
        <v>1480438.0274711896</v>
      </c>
      <c r="X34" s="48">
        <f>'[1]CUADRO 4A'!X34/X$85</f>
        <v>1818482.4766289247</v>
      </c>
      <c r="Y34" s="48">
        <f>'[1]CUADRO 4A'!Y34/Y$85</f>
        <v>1616447.2549806524</v>
      </c>
      <c r="Z34" s="48">
        <f>'[1]CUADRO 4A'!Z34/Z$85</f>
        <v>1563450.6813702222</v>
      </c>
      <c r="AA34" s="48">
        <f>'[1]CUADRO 4A'!AA34/AA$85</f>
        <v>1469272.2662643127</v>
      </c>
      <c r="AB34" s="48">
        <f>'[1]CUADRO 4A'!AB34/AB$85</f>
        <v>1591275.2651374871</v>
      </c>
      <c r="AC34" s="48">
        <f>'[1]CUADRO 4A'!AC34/AC$85</f>
        <v>1754926</v>
      </c>
    </row>
    <row r="35" spans="2:29" ht="11.25" customHeight="1" x14ac:dyDescent="0.2">
      <c r="B35" s="108" t="s">
        <v>288</v>
      </c>
      <c r="C35" s="48">
        <f>'[1]CUADRO 4A'!C35/C$85</f>
        <v>61558.235748702042</v>
      </c>
      <c r="D35" s="48">
        <f>'[1]CUADRO 4A'!D35/D$85</f>
        <v>71362.481736649337</v>
      </c>
      <c r="E35" s="48">
        <f>'[1]CUADRO 4A'!E35/E$85</f>
        <v>54848.519898360828</v>
      </c>
      <c r="F35" s="48">
        <f>'[1]CUADRO 4A'!F35/F$85</f>
        <v>26613.92885093009</v>
      </c>
      <c r="G35" s="48">
        <f>'[1]CUADRO 4A'!G35/G$85</f>
        <v>42146.361747587202</v>
      </c>
      <c r="H35" s="48">
        <f>'[1]CUADRO 4A'!H35/H$85</f>
        <v>66897.736455967839</v>
      </c>
      <c r="I35" s="48">
        <f>'[1]CUADRO 4A'!I35/I$85</f>
        <v>59548.350521242392</v>
      </c>
      <c r="J35" s="48">
        <f>'[1]CUADRO 4A'!J35/J$85</f>
        <v>48431.270839071185</v>
      </c>
      <c r="K35" s="48">
        <f>'[1]CUADRO 4A'!K35/K$85</f>
        <v>78105.751075358639</v>
      </c>
      <c r="L35" s="48">
        <f>'[1]CUADRO 4A'!L35/L$85</f>
        <v>71044.458191700905</v>
      </c>
      <c r="M35" s="48">
        <f>'[1]CUADRO 4A'!M35/M$85</f>
        <v>70588.665257997869</v>
      </c>
      <c r="N35" s="48">
        <f>'[1]CUADRO 4A'!N35/N$85</f>
        <v>70097.765974227805</v>
      </c>
      <c r="O35" s="48">
        <f>'[1]CUADRO 4A'!O35/O$85</f>
        <v>70440.711610181374</v>
      </c>
      <c r="P35" s="48">
        <f>'[1]CUADRO 4A'!P35/P$85</f>
        <v>75496.869642460151</v>
      </c>
      <c r="Q35" s="48">
        <f>'[1]CUADRO 4A'!Q35/Q$85</f>
        <v>76755.715067563549</v>
      </c>
      <c r="R35" s="48">
        <f>'[1]CUADRO 4A'!R35/R$85</f>
        <v>77403.115246097848</v>
      </c>
      <c r="S35" s="48">
        <f>'[1]CUADRO 4A'!S35/S$85</f>
        <v>73740.03396903105</v>
      </c>
      <c r="T35" s="48">
        <f>'[1]CUADRO 4A'!T35/T$85</f>
        <v>72721.152842345735</v>
      </c>
      <c r="U35" s="48">
        <f>'[1]CUADRO 4A'!U35/U$85</f>
        <v>74110.812572051247</v>
      </c>
      <c r="V35" s="48">
        <f>'[1]CUADRO 4A'!V35/V$85</f>
        <v>91657.336902954805</v>
      </c>
      <c r="W35" s="48">
        <f>'[1]CUADRO 4A'!W35/W$85</f>
        <v>78441.282505724608</v>
      </c>
      <c r="X35" s="48">
        <f>'[1]CUADRO 4A'!X35/X$85</f>
        <v>152225.70721887655</v>
      </c>
      <c r="Y35" s="48">
        <f>'[1]CUADRO 4A'!Y35/Y$85</f>
        <v>67999.93131029763</v>
      </c>
      <c r="Z35" s="48">
        <f>'[1]CUADRO 4A'!Z35/Z$85</f>
        <v>64506.826854480751</v>
      </c>
      <c r="AA35" s="48">
        <f>'[1]CUADRO 4A'!AA35/AA$85</f>
        <v>109644.56266869855</v>
      </c>
      <c r="AB35" s="48">
        <f>'[1]CUADRO 4A'!AB35/AB$85</f>
        <v>125188.92667416394</v>
      </c>
      <c r="AC35" s="48">
        <f>'[1]CUADRO 4A'!AC35/AC$85</f>
        <v>125575.5</v>
      </c>
    </row>
    <row r="36" spans="2:29" ht="11.25" customHeight="1" x14ac:dyDescent="0.2">
      <c r="B36" s="108" t="s">
        <v>289</v>
      </c>
      <c r="C36" s="48">
        <f>'[1]CUADRO 4A'!C36/C$85</f>
        <v>43232.698102662594</v>
      </c>
      <c r="D36" s="48">
        <f>'[1]CUADRO 4A'!D36/D$85</f>
        <v>44143.7752454027</v>
      </c>
      <c r="E36" s="48">
        <f>'[1]CUADRO 4A'!E36/E$85</f>
        <v>43548.876853789719</v>
      </c>
      <c r="F36" s="48">
        <f>'[1]CUADRO 4A'!F36/F$85</f>
        <v>43980.708581250692</v>
      </c>
      <c r="G36" s="48">
        <f>'[1]CUADRO 4A'!G36/G$85</f>
        <v>43973.798363405294</v>
      </c>
      <c r="H36" s="48">
        <f>'[1]CUADRO 4A'!H36/H$85</f>
        <v>45076.189867280911</v>
      </c>
      <c r="I36" s="48">
        <f>'[1]CUADRO 4A'!I36/I$85</f>
        <v>44849.12833225364</v>
      </c>
      <c r="J36" s="48">
        <f>'[1]CUADRO 4A'!J36/J$85</f>
        <v>44785.708626573702</v>
      </c>
      <c r="K36" s="48">
        <f>'[1]CUADRO 4A'!K36/K$85</f>
        <v>43869.509754905033</v>
      </c>
      <c r="L36" s="48">
        <f>'[1]CUADRO 4A'!L36/L$85</f>
        <v>46013.646649771981</v>
      </c>
      <c r="M36" s="48">
        <f>'[1]CUADRO 4A'!M36/M$85</f>
        <v>46833.286892345044</v>
      </c>
      <c r="N36" s="48">
        <f>'[1]CUADRO 4A'!N36/N$85</f>
        <v>43729.800633857274</v>
      </c>
      <c r="O36" s="48">
        <f>'[1]CUADRO 4A'!O36/O$85</f>
        <v>44503.054919589755</v>
      </c>
      <c r="P36" s="48">
        <f>'[1]CUADRO 4A'!P36/P$85</f>
        <v>45663.547167167046</v>
      </c>
      <c r="Q36" s="48">
        <f>'[1]CUADRO 4A'!Q36/Q$85</f>
        <v>44170.449563621703</v>
      </c>
      <c r="R36" s="48">
        <f>'[1]CUADRO 4A'!R36/R$85</f>
        <v>40507.609429558368</v>
      </c>
      <c r="S36" s="48">
        <f>'[1]CUADRO 4A'!S36/S$85</f>
        <v>40478.64597251908</v>
      </c>
      <c r="T36" s="48">
        <f>'[1]CUADRO 4A'!T36/T$85</f>
        <v>36448.119909638059</v>
      </c>
      <c r="U36" s="48">
        <f>'[1]CUADRO 4A'!U36/U$85</f>
        <v>40969.433595665178</v>
      </c>
      <c r="V36" s="48">
        <f>'[1]CUADRO 4A'!V36/V$85</f>
        <v>40907.5964399652</v>
      </c>
      <c r="W36" s="48">
        <f>'[1]CUADRO 4A'!W36/W$85</f>
        <v>38993.391825013328</v>
      </c>
      <c r="X36" s="48">
        <f>'[1]CUADRO 4A'!X36/X$85</f>
        <v>39082.093546792028</v>
      </c>
      <c r="Y36" s="48">
        <f>'[1]CUADRO 4A'!Y36/Y$85</f>
        <v>34094.6598965745</v>
      </c>
      <c r="Z36" s="48">
        <f>'[1]CUADRO 4A'!Z36/Z$85</f>
        <v>35565.030666049461</v>
      </c>
      <c r="AA36" s="48">
        <f>'[1]CUADRO 4A'!AA36/AA$85</f>
        <v>36823.898808913968</v>
      </c>
      <c r="AB36" s="48">
        <f>'[1]CUADRO 4A'!AB36/AB$85</f>
        <v>38722.514122348948</v>
      </c>
      <c r="AC36" s="48">
        <f>'[1]CUADRO 4A'!AC36/AC$85</f>
        <v>37166.178999999996</v>
      </c>
    </row>
    <row r="37" spans="2:29" ht="11.25" customHeight="1" x14ac:dyDescent="0.2">
      <c r="B37" s="108" t="s">
        <v>290</v>
      </c>
      <c r="C37" s="48">
        <f>'[1]CUADRO 4A'!C37/C$85</f>
        <v>115724.07222223465</v>
      </c>
      <c r="D37" s="48">
        <f>'[1]CUADRO 4A'!D37/D$85</f>
        <v>118253.87858640181</v>
      </c>
      <c r="E37" s="48">
        <f>'[1]CUADRO 4A'!E37/E$85</f>
        <v>281072.75328176795</v>
      </c>
      <c r="F37" s="48">
        <f>'[1]CUADRO 4A'!F37/F$85</f>
        <v>108042.38136815336</v>
      </c>
      <c r="G37" s="48">
        <f>'[1]CUADRO 4A'!G37/G$85</f>
        <v>348202.01182975154</v>
      </c>
      <c r="H37" s="48">
        <f>'[1]CUADRO 4A'!H37/H$85</f>
        <v>161029.51466406562</v>
      </c>
      <c r="I37" s="48">
        <f>'[1]CUADRO 4A'!I37/I$85</f>
        <v>218162.10533543679</v>
      </c>
      <c r="J37" s="48">
        <f>'[1]CUADRO 4A'!J37/J$85</f>
        <v>438015.69694454892</v>
      </c>
      <c r="K37" s="48">
        <f>'[1]CUADRO 4A'!K37/K$85</f>
        <v>945216.93703485688</v>
      </c>
      <c r="L37" s="48">
        <f>'[1]CUADRO 4A'!L37/L$85</f>
        <v>381698.48655789619</v>
      </c>
      <c r="M37" s="48">
        <f>'[1]CUADRO 4A'!M37/M$85</f>
        <v>316502.74049271946</v>
      </c>
      <c r="N37" s="48">
        <f>'[1]CUADRO 4A'!N37/N$85</f>
        <v>248434.72940866032</v>
      </c>
      <c r="O37" s="48">
        <f>'[1]CUADRO 4A'!O37/O$85</f>
        <v>104950.62252388938</v>
      </c>
      <c r="P37" s="48">
        <f>'[1]CUADRO 4A'!P37/P$85</f>
        <v>73048.749392547732</v>
      </c>
      <c r="Q37" s="48">
        <f>'[1]CUADRO 4A'!Q37/Q$85</f>
        <v>80474.336789277819</v>
      </c>
      <c r="R37" s="48">
        <f>'[1]CUADRO 4A'!R37/R$85</f>
        <v>58675.18513346211</v>
      </c>
      <c r="S37" s="48">
        <f>'[1]CUADRO 4A'!S37/S$85</f>
        <v>38345.799801356428</v>
      </c>
      <c r="T37" s="48">
        <f>'[1]CUADRO 4A'!T37/T$85</f>
        <v>14232.927018975683</v>
      </c>
      <c r="U37" s="48">
        <f>'[1]CUADRO 4A'!U37/U$85</f>
        <v>149331.96581379461</v>
      </c>
      <c r="V37" s="48">
        <f>'[1]CUADRO 4A'!V37/V$85</f>
        <v>0</v>
      </c>
      <c r="W37" s="48">
        <f>'[1]CUADRO 4A'!W37/W$85</f>
        <v>37228.188952411147</v>
      </c>
      <c r="X37" s="48">
        <f>'[1]CUADRO 4A'!X37/X$85</f>
        <v>0</v>
      </c>
      <c r="Y37" s="48">
        <f>'[1]CUADRO 4A'!Y37/Y$85</f>
        <v>173133.62243720144</v>
      </c>
      <c r="Z37" s="48">
        <f>'[1]CUADRO 4A'!Z37/Z$85</f>
        <v>0</v>
      </c>
      <c r="AA37" s="48">
        <f>'[1]CUADRO 4A'!AA37/AA$85</f>
        <v>0</v>
      </c>
      <c r="AB37" s="48">
        <f>'[1]CUADRO 4A'!AB37/AB$85</f>
        <v>169172.99853596056</v>
      </c>
      <c r="AC37" s="48">
        <f>'[1]CUADRO 4A'!AC37/AC$85</f>
        <v>0</v>
      </c>
    </row>
    <row r="38" spans="2:29" ht="11.25" customHeight="1" x14ac:dyDescent="0.2">
      <c r="B38" s="108" t="s">
        <v>291</v>
      </c>
      <c r="C38" s="48">
        <f>'[1]CUADRO 4A'!C38/C$85</f>
        <v>58088.946056651119</v>
      </c>
      <c r="D38" s="48">
        <f>'[1]CUADRO 4A'!D38/D$85</f>
        <v>111296.18097000428</v>
      </c>
      <c r="E38" s="48">
        <f>'[1]CUADRO 4A'!E38/E$85</f>
        <v>67142.15366868308</v>
      </c>
      <c r="F38" s="48">
        <f>'[1]CUADRO 4A'!F38/F$85</f>
        <v>126749.9937036802</v>
      </c>
      <c r="G38" s="48">
        <f>'[1]CUADRO 4A'!G38/G$85</f>
        <v>75416.3634437156</v>
      </c>
      <c r="H38" s="48">
        <f>'[1]CUADRO 4A'!H38/H$85</f>
        <v>64880.890388012886</v>
      </c>
      <c r="I38" s="48">
        <f>'[1]CUADRO 4A'!I38/I$85</f>
        <v>131906.70296873359</v>
      </c>
      <c r="J38" s="48">
        <f>'[1]CUADRO 4A'!J38/J$85</f>
        <v>123865.79974782477</v>
      </c>
      <c r="K38" s="48">
        <f>'[1]CUADRO 4A'!K38/K$85</f>
        <v>270618.53474455129</v>
      </c>
      <c r="L38" s="48">
        <f>'[1]CUADRO 4A'!L38/L$85</f>
        <v>143083.78447291095</v>
      </c>
      <c r="M38" s="48">
        <f>'[1]CUADRO 4A'!M38/M$85</f>
        <v>245931.10542812975</v>
      </c>
      <c r="N38" s="48">
        <f>'[1]CUADRO 4A'!N38/N$85</f>
        <v>276267.66589842725</v>
      </c>
      <c r="O38" s="48">
        <f>'[1]CUADRO 4A'!O38/O$85</f>
        <v>368365.89528473752</v>
      </c>
      <c r="P38" s="48">
        <f>'[1]CUADRO 4A'!P38/P$85</f>
        <v>391915.49390446837</v>
      </c>
      <c r="Q38" s="48">
        <f>'[1]CUADRO 4A'!Q38/Q$85</f>
        <v>609821.74310158333</v>
      </c>
      <c r="R38" s="48">
        <f>'[1]CUADRO 4A'!R38/R$85</f>
        <v>582323.77353540005</v>
      </c>
      <c r="S38" s="48">
        <f>'[1]CUADRO 4A'!S38/S$85</f>
        <v>454164.55348195427</v>
      </c>
      <c r="T38" s="48">
        <f>'[1]CUADRO 4A'!T38/T$85</f>
        <v>502109.02810159075</v>
      </c>
      <c r="U38" s="48">
        <f>'[1]CUADRO 4A'!U38/U$85</f>
        <v>422470.72979615018</v>
      </c>
      <c r="V38" s="48">
        <f>'[1]CUADRO 4A'!V38/V$85</f>
        <v>275700.27813112567</v>
      </c>
      <c r="W38" s="48">
        <f>'[1]CUADRO 4A'!W38/W$85</f>
        <v>516823.29897657485</v>
      </c>
      <c r="X38" s="48">
        <f>'[1]CUADRO 4A'!X38/X$85</f>
        <v>538991.2846327374</v>
      </c>
      <c r="Y38" s="48">
        <f>'[1]CUADRO 4A'!Y38/Y$85</f>
        <v>637509.82880987332</v>
      </c>
      <c r="Z38" s="48">
        <f>'[1]CUADRO 4A'!Z38/Z$85</f>
        <v>514791.78786860046</v>
      </c>
      <c r="AA38" s="48">
        <f>'[1]CUADRO 4A'!AA38/AA$85</f>
        <v>590818.07141473796</v>
      </c>
      <c r="AB38" s="48">
        <f>'[1]CUADRO 4A'!AB38/AB$85</f>
        <v>481764.24463406386</v>
      </c>
      <c r="AC38" s="48">
        <f>'[1]CUADRO 4A'!AC38/AC$85</f>
        <v>768555</v>
      </c>
    </row>
    <row r="39" spans="2:29" ht="11.25" customHeight="1" x14ac:dyDescent="0.2">
      <c r="B39" s="108" t="s">
        <v>292</v>
      </c>
      <c r="C39" s="48">
        <f>'[1]CUADRO 4A'!C39/C$85</f>
        <v>0</v>
      </c>
      <c r="D39" s="48">
        <f>'[1]CUADRO 4A'!D39/D$85</f>
        <v>11804.140405909544</v>
      </c>
      <c r="E39" s="48">
        <f>'[1]CUADRO 4A'!E39/E$85</f>
        <v>10087.084119238772</v>
      </c>
      <c r="F39" s="48">
        <f>'[1]CUADRO 4A'!F39/F$85</f>
        <v>36408.802488446207</v>
      </c>
      <c r="G39" s="48">
        <f>'[1]CUADRO 4A'!G39/G$85</f>
        <v>9382.6931418634995</v>
      </c>
      <c r="H39" s="48">
        <f>'[1]CUADRO 4A'!H39/H$85</f>
        <v>9038.3257202618643</v>
      </c>
      <c r="I39" s="48">
        <f>'[1]CUADRO 4A'!I39/I$85</f>
        <v>32181.391590187675</v>
      </c>
      <c r="J39" s="48">
        <f>'[1]CUADRO 4A'!J39/J$85</f>
        <v>65547.478976770028</v>
      </c>
      <c r="K39" s="48">
        <f>'[1]CUADRO 4A'!K39/K$85</f>
        <v>61921.728146444315</v>
      </c>
      <c r="L39" s="48">
        <f>'[1]CUADRO 4A'!L39/L$85</f>
        <v>35705.356115412913</v>
      </c>
      <c r="M39" s="48">
        <f>'[1]CUADRO 4A'!M39/M$85</f>
        <v>30153.3016280226</v>
      </c>
      <c r="N39" s="48">
        <f>'[1]CUADRO 4A'!N39/N$85</f>
        <v>28863.785989387921</v>
      </c>
      <c r="O39" s="48">
        <f>'[1]CUADRO 4A'!O39/O$85</f>
        <v>24151.101123490756</v>
      </c>
      <c r="P39" s="48">
        <f>'[1]CUADRO 4A'!P39/P$85</f>
        <v>31588.64838596659</v>
      </c>
      <c r="Q39" s="48">
        <f>'[1]CUADRO 4A'!Q39/Q$85</f>
        <v>30473.324701877857</v>
      </c>
      <c r="R39" s="48">
        <f>'[1]CUADRO 4A'!R39/R$85</f>
        <v>32108.729314987908</v>
      </c>
      <c r="S39" s="48">
        <f>'[1]CUADRO 4A'!S39/S$85</f>
        <v>31881.007830484446</v>
      </c>
      <c r="T39" s="48">
        <f>'[1]CUADRO 4A'!T39/T$85</f>
        <v>26901.055302978133</v>
      </c>
      <c r="U39" s="48">
        <f>'[1]CUADRO 4A'!U39/U$85</f>
        <v>26802.786761998799</v>
      </c>
      <c r="V39" s="48">
        <f>'[1]CUADRO 4A'!V39/V$85</f>
        <v>25821.567208091325</v>
      </c>
      <c r="W39" s="48">
        <f>'[1]CUADRO 4A'!W39/W$85</f>
        <v>34249.933836218253</v>
      </c>
      <c r="X39" s="48">
        <f>'[1]CUADRO 4A'!X39/X$85</f>
        <v>33319.138879342536</v>
      </c>
      <c r="Y39" s="48">
        <f>'[1]CUADRO 4A'!Y39/Y$85</f>
        <v>30263.146219893635</v>
      </c>
      <c r="Z39" s="48">
        <f>'[1]CUADRO 4A'!Z39/Z$85</f>
        <v>28513.180514829553</v>
      </c>
      <c r="AA39" s="48">
        <f>'[1]CUADRO 4A'!AA39/AA$85</f>
        <v>39425.163856341314</v>
      </c>
      <c r="AB39" s="48">
        <f>'[1]CUADRO 4A'!AB39/AB$85</f>
        <v>36752.833931937435</v>
      </c>
      <c r="AC39" s="48">
        <f>'[1]CUADRO 4A'!AC39/AC$85</f>
        <v>20824.148014999999</v>
      </c>
    </row>
    <row r="40" spans="2:29" ht="11.25" customHeight="1" x14ac:dyDescent="0.2">
      <c r="B40" s="108" t="s">
        <v>293</v>
      </c>
      <c r="C40" s="48">
        <f>'[1]CUADRO 4A'!C40/C$85</f>
        <v>20112.320951709869</v>
      </c>
      <c r="D40" s="48">
        <f>'[1]CUADRO 4A'!D40/D$85</f>
        <v>19505.704597183601</v>
      </c>
      <c r="E40" s="48">
        <f>'[1]CUADRO 4A'!E40/E$85</f>
        <v>19747.043270303529</v>
      </c>
      <c r="F40" s="48">
        <f>'[1]CUADRO 4A'!F40/F$85</f>
        <v>20294.444110974491</v>
      </c>
      <c r="G40" s="48">
        <f>'[1]CUADRO 4A'!G40/G$85</f>
        <v>60206.805869128781</v>
      </c>
      <c r="H40" s="48">
        <f>'[1]CUADRO 4A'!H40/H$85</f>
        <v>27677.707540305906</v>
      </c>
      <c r="I40" s="48">
        <f>'[1]CUADRO 4A'!I40/I$85</f>
        <v>28243.211500304136</v>
      </c>
      <c r="J40" s="48">
        <f>'[1]CUADRO 4A'!J40/J$85</f>
        <v>28057.663387967717</v>
      </c>
      <c r="K40" s="48">
        <f>'[1]CUADRO 4A'!K40/K$85</f>
        <v>22617.461440649364</v>
      </c>
      <c r="L40" s="48">
        <f>'[1]CUADRO 4A'!L40/L$85</f>
        <v>27615.964931050585</v>
      </c>
      <c r="M40" s="48">
        <f>'[1]CUADRO 4A'!M40/M$85</f>
        <v>30133.772553521387</v>
      </c>
      <c r="N40" s="48">
        <f>'[1]CUADRO 4A'!N40/N$85</f>
        <v>27552.417600532062</v>
      </c>
      <c r="O40" s="48">
        <f>'[1]CUADRO 4A'!O40/O$85</f>
        <v>29986.637096147097</v>
      </c>
      <c r="P40" s="48">
        <f>'[1]CUADRO 4A'!P40/P$85</f>
        <v>30988.462092342699</v>
      </c>
      <c r="Q40" s="48">
        <f>'[1]CUADRO 4A'!Q40/Q$85</f>
        <v>29232.155481134407</v>
      </c>
      <c r="R40" s="48">
        <f>'[1]CUADRO 4A'!R40/R$85</f>
        <v>29456.314593373223</v>
      </c>
      <c r="S40" s="48">
        <f>'[1]CUADRO 4A'!S40/S$85</f>
        <v>28321.855973760248</v>
      </c>
      <c r="T40" s="48">
        <f>'[1]CUADRO 4A'!T40/T$85</f>
        <v>28223.644066403551</v>
      </c>
      <c r="U40" s="48">
        <f>'[1]CUADRO 4A'!U40/U$85</f>
        <v>28901.213350984501</v>
      </c>
      <c r="V40" s="48">
        <f>'[1]CUADRO 4A'!V40/V$85</f>
        <v>28281.187213361951</v>
      </c>
      <c r="W40" s="48">
        <f>'[1]CUADRO 4A'!W40/W$85</f>
        <v>24158.204233524568</v>
      </c>
      <c r="X40" s="48">
        <f>'[1]CUADRO 4A'!X40/X$85</f>
        <v>23323.54567713026</v>
      </c>
      <c r="Y40" s="48">
        <f>'[1]CUADRO 4A'!Y40/Y$85</f>
        <v>20697.215617237274</v>
      </c>
      <c r="Z40" s="48">
        <f>'[1]CUADRO 4A'!Z40/Z$85</f>
        <v>36988.807821876959</v>
      </c>
      <c r="AA40" s="48">
        <f>'[1]CUADRO 4A'!AA40/AA$85</f>
        <v>37964.673216015035</v>
      </c>
      <c r="AB40" s="48">
        <f>'[1]CUADRO 4A'!AB40/AB$85</f>
        <v>22294.427508067976</v>
      </c>
      <c r="AC40" s="48">
        <f>'[1]CUADRO 4A'!AC40/AC$85</f>
        <v>22028.714</v>
      </c>
    </row>
    <row r="41" spans="2:29" ht="11.25" customHeight="1" x14ac:dyDescent="0.2">
      <c r="B41" s="108" t="s">
        <v>294</v>
      </c>
      <c r="C41" s="48">
        <f>'[1]CUADRO 4A'!C41/C$85</f>
        <v>34624.623141515316</v>
      </c>
      <c r="D41" s="48">
        <f>'[1]CUADRO 4A'!D41/D$85</f>
        <v>37149.049473911728</v>
      </c>
      <c r="E41" s="48">
        <f>'[1]CUADRO 4A'!E41/E$85</f>
        <v>38376.517068591696</v>
      </c>
      <c r="F41" s="48">
        <f>'[1]CUADRO 4A'!F41/F$85</f>
        <v>32377.320383444287</v>
      </c>
      <c r="G41" s="48">
        <f>'[1]CUADRO 4A'!G41/G$85</f>
        <v>36291.622955308732</v>
      </c>
      <c r="H41" s="48">
        <f>'[1]CUADRO 4A'!H41/H$85</f>
        <v>32237.031744726261</v>
      </c>
      <c r="I41" s="48">
        <f>'[1]CUADRO 4A'!I41/I$85</f>
        <v>32118.203234687477</v>
      </c>
      <c r="J41" s="48">
        <f>'[1]CUADRO 4A'!J41/J$85</f>
        <v>31719.82593423883</v>
      </c>
      <c r="K41" s="48">
        <f>'[1]CUADRO 4A'!K41/K$85</f>
        <v>28391.313404469489</v>
      </c>
      <c r="L41" s="48">
        <f>'[1]CUADRO 4A'!L41/L$85</f>
        <v>30647.078946149137</v>
      </c>
      <c r="M41" s="48">
        <f>'[1]CUADRO 4A'!M41/M$85</f>
        <v>31171.242874472155</v>
      </c>
      <c r="N41" s="48">
        <f>'[1]CUADRO 4A'!N41/N$85</f>
        <v>30953.029287259789</v>
      </c>
      <c r="O41" s="48">
        <f>'[1]CUADRO 4A'!O41/O$85</f>
        <v>34841.070812313308</v>
      </c>
      <c r="P41" s="48">
        <f>'[1]CUADRO 4A'!P41/P$85</f>
        <v>28823.085007036443</v>
      </c>
      <c r="Q41" s="48">
        <f>'[1]CUADRO 4A'!Q41/Q$85</f>
        <v>32513.521408999761</v>
      </c>
      <c r="R41" s="48">
        <f>'[1]CUADRO 4A'!R41/R$85</f>
        <v>31290.953757718409</v>
      </c>
      <c r="S41" s="48">
        <f>'[1]CUADRO 4A'!S41/S$85</f>
        <v>26092.143471099171</v>
      </c>
      <c r="T41" s="48">
        <f>'[1]CUADRO 4A'!T41/T$85</f>
        <v>27901.828577892076</v>
      </c>
      <c r="U41" s="48">
        <f>'[1]CUADRO 4A'!U41/U$85</f>
        <v>28233.945338573449</v>
      </c>
      <c r="V41" s="48">
        <f>'[1]CUADRO 4A'!V41/V$85</f>
        <v>29378.245545401714</v>
      </c>
      <c r="W41" s="48">
        <f>'[1]CUADRO 4A'!W41/W$85</f>
        <v>40522.700512009891</v>
      </c>
      <c r="X41" s="48">
        <f>'[1]CUADRO 4A'!X41/X$85</f>
        <v>34960.819533482485</v>
      </c>
      <c r="Y41" s="48">
        <f>'[1]CUADRO 4A'!Y41/Y$85</f>
        <v>32245.465642003182</v>
      </c>
      <c r="Z41" s="48">
        <f>'[1]CUADRO 4A'!Z41/Z$85</f>
        <v>35051.633742971644</v>
      </c>
      <c r="AA41" s="48">
        <f>'[1]CUADRO 4A'!AA41/AA$85</f>
        <v>37337.19785480787</v>
      </c>
      <c r="AB41" s="48">
        <f>'[1]CUADRO 4A'!AB41/AB$85</f>
        <v>35111.701394285585</v>
      </c>
      <c r="AC41" s="48">
        <f>'[1]CUADRO 4A'!AC41/AC$85</f>
        <v>41861.905649</v>
      </c>
    </row>
    <row r="42" spans="2:29" ht="11.25" customHeight="1" x14ac:dyDescent="0.2">
      <c r="B42" s="108" t="s">
        <v>295</v>
      </c>
      <c r="C42" s="48">
        <f>'[1]CUADRO 4A'!C42/C$85</f>
        <v>0</v>
      </c>
      <c r="D42" s="48">
        <f>'[1]CUADRO 4A'!D42/D$85</f>
        <v>182121.02340546154</v>
      </c>
      <c r="E42" s="48">
        <f>'[1]CUADRO 4A'!E42/E$85</f>
        <v>160877.958953603</v>
      </c>
      <c r="F42" s="48">
        <f>'[1]CUADRO 4A'!F42/F$85</f>
        <v>91466.016007559971</v>
      </c>
      <c r="G42" s="48">
        <f>'[1]CUADRO 4A'!G42/G$85</f>
        <v>133875.09402403154</v>
      </c>
      <c r="H42" s="48">
        <f>'[1]CUADRO 4A'!H42/H$85</f>
        <v>155103.65965060683</v>
      </c>
      <c r="I42" s="48">
        <f>'[1]CUADRO 4A'!I42/I$85</f>
        <v>672635.24738930759</v>
      </c>
      <c r="J42" s="48">
        <f>'[1]CUADRO 4A'!J42/J$85</f>
        <v>498464.32813615538</v>
      </c>
      <c r="K42" s="48">
        <f>'[1]CUADRO 4A'!K42/K$85</f>
        <v>276281.86953829112</v>
      </c>
      <c r="L42" s="48">
        <f>'[1]CUADRO 4A'!L42/L$85</f>
        <v>280086.02499090298</v>
      </c>
      <c r="M42" s="48">
        <f>'[1]CUADRO 4A'!M42/M$85</f>
        <v>949556.20325512358</v>
      </c>
      <c r="N42" s="48">
        <f>'[1]CUADRO 4A'!N42/N$85</f>
        <v>482724.14280820091</v>
      </c>
      <c r="O42" s="48">
        <f>'[1]CUADRO 4A'!O42/O$85</f>
        <v>586381.83611983911</v>
      </c>
      <c r="P42" s="48">
        <f>'[1]CUADRO 4A'!P42/P$85</f>
        <v>614951.49244820711</v>
      </c>
      <c r="Q42" s="48">
        <f>'[1]CUADRO 4A'!Q42/Q$85</f>
        <v>615086.53694570099</v>
      </c>
      <c r="R42" s="48">
        <f>'[1]CUADRO 4A'!R42/R$85</f>
        <v>616420.32345254731</v>
      </c>
      <c r="S42" s="48">
        <f>'[1]CUADRO 4A'!S42/S$85</f>
        <v>510563.37603743601</v>
      </c>
      <c r="T42" s="48">
        <f>'[1]CUADRO 4A'!T42/T$85</f>
        <v>524952.24137439323</v>
      </c>
      <c r="U42" s="48">
        <f>'[1]CUADRO 4A'!U42/U$85</f>
        <v>416168.27230523142</v>
      </c>
      <c r="V42" s="48">
        <f>'[1]CUADRO 4A'!V42/V$85</f>
        <v>461360.57071520464</v>
      </c>
      <c r="W42" s="48">
        <f>'[1]CUADRO 4A'!W42/W$85</f>
        <v>467255.73000259575</v>
      </c>
      <c r="X42" s="48">
        <f>'[1]CUADRO 4A'!X42/X$85</f>
        <v>0</v>
      </c>
      <c r="Y42" s="48">
        <f>'[1]CUADRO 4A'!Y42/Y$85</f>
        <v>0</v>
      </c>
      <c r="Z42" s="48">
        <f>'[1]CUADRO 4A'!Z42/Z$85</f>
        <v>0</v>
      </c>
      <c r="AA42" s="48">
        <f>'[1]CUADRO 4A'!AA42/AA$85</f>
        <v>382496.75200977689</v>
      </c>
      <c r="AB42" s="48">
        <f>'[1]CUADRO 4A'!AB42/AB$85</f>
        <v>386279.29135970783</v>
      </c>
      <c r="AC42" s="48">
        <f>'[1]CUADRO 4A'!AC42/AC$85</f>
        <v>469557</v>
      </c>
    </row>
    <row r="43" spans="2:29" ht="11.25" customHeight="1" x14ac:dyDescent="0.2">
      <c r="B43" s="108" t="s">
        <v>182</v>
      </c>
      <c r="C43" s="48">
        <f>'[1]CUADRO 4A'!C43/C$85</f>
        <v>3812.0870849677294</v>
      </c>
      <c r="D43" s="48">
        <f>'[1]CUADRO 4A'!D43/D$85</f>
        <v>3541.2421217728634</v>
      </c>
      <c r="E43" s="48">
        <f>'[1]CUADRO 4A'!E43/E$85</f>
        <v>3508.4139452227355</v>
      </c>
      <c r="F43" s="48">
        <f>'[1]CUADRO 4A'!F43/F$85</f>
        <v>3459.4282494509821</v>
      </c>
      <c r="G43" s="48">
        <f>'[1]CUADRO 4A'!G43/G$85</f>
        <v>3330.519365846882</v>
      </c>
      <c r="H43" s="48">
        <f>'[1]CUADRO 4A'!H43/H$85</f>
        <v>0</v>
      </c>
      <c r="I43" s="48">
        <f>'[1]CUADRO 4A'!I43/I$85</f>
        <v>0</v>
      </c>
      <c r="J43" s="48">
        <f>'[1]CUADRO 4A'!J43/J$85</f>
        <v>0</v>
      </c>
      <c r="K43" s="48">
        <f>'[1]CUADRO 4A'!K43/K$85</f>
        <v>0</v>
      </c>
      <c r="L43" s="48">
        <f>'[1]CUADRO 4A'!L43/L$85</f>
        <v>0</v>
      </c>
      <c r="M43" s="48">
        <f>'[1]CUADRO 4A'!M43/M$85</f>
        <v>0</v>
      </c>
      <c r="N43" s="48">
        <f>'[1]CUADRO 4A'!N43/N$85</f>
        <v>0</v>
      </c>
      <c r="O43" s="48">
        <f>'[1]CUADRO 4A'!O43/O$85</f>
        <v>0</v>
      </c>
      <c r="P43" s="48">
        <f>'[1]CUADRO 4A'!P43/P$85</f>
        <v>0</v>
      </c>
      <c r="Q43" s="48">
        <f>'[1]CUADRO 4A'!Q43/Q$85</f>
        <v>0</v>
      </c>
      <c r="R43" s="48">
        <f>'[1]CUADRO 4A'!R43/R$85</f>
        <v>0</v>
      </c>
      <c r="S43" s="48">
        <f>'[1]CUADRO 4A'!S43/S$85</f>
        <v>0</v>
      </c>
      <c r="T43" s="48">
        <f>'[1]CUADRO 4A'!T43/T$85</f>
        <v>0</v>
      </c>
      <c r="U43" s="48">
        <f>'[1]CUADRO 4A'!U43/U$85</f>
        <v>0</v>
      </c>
      <c r="V43" s="48">
        <f>'[1]CUADRO 4A'!V43/V$85</f>
        <v>0</v>
      </c>
      <c r="W43" s="48">
        <f>'[1]CUADRO 4A'!W43/W$85</f>
        <v>0</v>
      </c>
      <c r="X43" s="48">
        <f>'[1]CUADRO 4A'!X43/X$85</f>
        <v>0</v>
      </c>
      <c r="Y43" s="48">
        <f>'[1]CUADRO 4A'!Y43/Y$85</f>
        <v>0</v>
      </c>
      <c r="Z43" s="48">
        <f>'[1]CUADRO 4A'!Z43/Z$85</f>
        <v>0</v>
      </c>
      <c r="AA43" s="48">
        <f>'[1]CUADRO 4A'!AA43/AA$85</f>
        <v>0</v>
      </c>
      <c r="AB43" s="48">
        <f>'[1]CUADRO 4A'!AB43/AB$85</f>
        <v>0</v>
      </c>
      <c r="AC43" s="48">
        <f>'[1]CUADRO 4A'!AC43/AC$85</f>
        <v>0</v>
      </c>
    </row>
    <row r="44" spans="2:29" ht="11.25" customHeight="1" x14ac:dyDescent="0.2">
      <c r="B44" s="108" t="s">
        <v>296</v>
      </c>
      <c r="C44" s="48">
        <f>'[1]CUADRO 4A'!C44/C$85</f>
        <v>0</v>
      </c>
      <c r="D44" s="48">
        <f>'[1]CUADRO 4A'!D44/D$85</f>
        <v>0</v>
      </c>
      <c r="E44" s="48">
        <f>'[1]CUADRO 4A'!E44/E$85</f>
        <v>19489.144782666768</v>
      </c>
      <c r="F44" s="48">
        <f>'[1]CUADRO 4A'!F44/F$85</f>
        <v>14800.32621481553</v>
      </c>
      <c r="G44" s="48">
        <f>'[1]CUADRO 4A'!G44/G$85</f>
        <v>14029.146444173892</v>
      </c>
      <c r="H44" s="48">
        <f>'[1]CUADRO 4A'!H44/H$85</f>
        <v>13379.547291193569</v>
      </c>
      <c r="I44" s="48">
        <f>'[1]CUADRO 4A'!I44/I$85</f>
        <v>12806.096886288686</v>
      </c>
      <c r="J44" s="48">
        <f>'[1]CUADRO 4A'!J44/J$85</f>
        <v>12661.374201470859</v>
      </c>
      <c r="K44" s="48">
        <f>'[1]CUADRO 4A'!K44/K$85</f>
        <v>12229.306752017648</v>
      </c>
      <c r="L44" s="48">
        <f>'[1]CUADRO 4A'!L44/L$85</f>
        <v>12528.822583084451</v>
      </c>
      <c r="M44" s="48">
        <f>'[1]CUADRO 4A'!M44/M$85</f>
        <v>96483.753640851966</v>
      </c>
      <c r="N44" s="48">
        <f>'[1]CUADRO 4A'!N44/N$85</f>
        <v>41233.979984839891</v>
      </c>
      <c r="O44" s="48">
        <f>'[1]CUADRO 4A'!O44/O$85</f>
        <v>120755.50561745379</v>
      </c>
      <c r="P44" s="48">
        <f>'[1]CUADRO 4A'!P44/P$85</f>
        <v>122011.15439079596</v>
      </c>
      <c r="Q44" s="48">
        <f>'[1]CUADRO 4A'!Q44/Q$85</f>
        <v>19045.827938673661</v>
      </c>
      <c r="R44" s="48">
        <f>'[1]CUADRO 4A'!R44/R$85</f>
        <v>113547.16976756891</v>
      </c>
      <c r="S44" s="48">
        <f>'[1]CUADRO 4A'!S44/S$85</f>
        <v>107910.68349030074</v>
      </c>
      <c r="T44" s="48">
        <f>'[1]CUADRO 4A'!T44/T$85</f>
        <v>33496.705835043351</v>
      </c>
      <c r="U44" s="48">
        <f>'[1]CUADRO 4A'!U44/U$85</f>
        <v>106783.97514923693</v>
      </c>
      <c r="V44" s="48">
        <f>'[1]CUADRO 4A'!V44/V$85</f>
        <v>102874.73521121089</v>
      </c>
      <c r="W44" s="48">
        <f>'[1]CUADRO 4A'!W44/W$85</f>
        <v>159677.65892712379</v>
      </c>
      <c r="X44" s="48">
        <f>'[1]CUADRO 4A'!X44/X$85</f>
        <v>155716.89290051133</v>
      </c>
      <c r="Y44" s="48">
        <f>'[1]CUADRO 4A'!Y44/Y$85</f>
        <v>191099.39608729296</v>
      </c>
      <c r="Z44" s="48">
        <f>'[1]CUADRO 4A'!Z44/Z$85</f>
        <v>421357.77637310844</v>
      </c>
      <c r="AA44" s="48">
        <f>'[1]CUADRO 4A'!AA44/AA$85</f>
        <v>436015.31688251067</v>
      </c>
      <c r="AB44" s="48">
        <f>'[1]CUADRO 4A'!AB44/AB$85</f>
        <v>310583.0575438916</v>
      </c>
      <c r="AC44" s="48">
        <f>'[1]CUADRO 4A'!AC44/AC$85</f>
        <v>313980</v>
      </c>
    </row>
    <row r="45" spans="2:29" ht="11.25" customHeight="1" x14ac:dyDescent="0.2">
      <c r="B45" s="108" t="s">
        <v>297</v>
      </c>
      <c r="C45" s="48">
        <f>'[1]CUADRO 4A'!C45/C$85</f>
        <v>0</v>
      </c>
      <c r="D45" s="48">
        <f>'[1]CUADRO 4A'!D45/D$85</f>
        <v>23608.280811819088</v>
      </c>
      <c r="E45" s="48">
        <f>'[1]CUADRO 4A'!E45/E$85</f>
        <v>22065.496510834815</v>
      </c>
      <c r="F45" s="48">
        <f>'[1]CUADRO 4A'!F45/F$85</f>
        <v>20720.456700741743</v>
      </c>
      <c r="G45" s="48">
        <f>'[1]CUADRO 4A'!G45/G$85</f>
        <v>58922.415065530346</v>
      </c>
      <c r="H45" s="48">
        <f>'[1]CUADRO 4A'!H45/H$85</f>
        <v>16055.456749432282</v>
      </c>
      <c r="I45" s="48">
        <f>'[1]CUADRO 4A'!I45/I$85</f>
        <v>53785.60692241248</v>
      </c>
      <c r="J45" s="48">
        <f>'[1]CUADRO 4A'!J45/J$85</f>
        <v>50887.819757107754</v>
      </c>
      <c r="K45" s="48">
        <f>'[1]CUADRO 4A'!K45/K$85</f>
        <v>51761.879885242161</v>
      </c>
      <c r="L45" s="48">
        <f>'[1]CUADRO 4A'!L45/L$85</f>
        <v>77222.237164892285</v>
      </c>
      <c r="M45" s="48">
        <f>'[1]CUADRO 4A'!M45/M$85</f>
        <v>85541.281214248505</v>
      </c>
      <c r="N45" s="48">
        <f>'[1]CUADRO 4A'!N45/N$85</f>
        <v>98600.754638748389</v>
      </c>
      <c r="O45" s="48">
        <f>'[1]CUADRO 4A'!O45/O$85</f>
        <v>50314.794007272409</v>
      </c>
      <c r="P45" s="48">
        <f>'[1]CUADRO 4A'!P45/P$85</f>
        <v>128328.88406798927</v>
      </c>
      <c r="Q45" s="48">
        <f>'[1]CUADRO 4A'!Q45/Q$85</f>
        <v>57137.483816020984</v>
      </c>
      <c r="R45" s="48">
        <f>'[1]CUADRO 4A'!R45/R$85</f>
        <v>35676.365905542123</v>
      </c>
      <c r="S45" s="48">
        <f>'[1]CUADRO 4A'!S45/S$85</f>
        <v>28676.038789324633</v>
      </c>
      <c r="T45" s="48">
        <f>'[1]CUADRO 4A'!T45/T$85</f>
        <v>97232.730010764339</v>
      </c>
      <c r="U45" s="48">
        <f>'[1]CUADRO 4A'!U45/U$85</f>
        <v>161308.51482450654</v>
      </c>
      <c r="V45" s="48">
        <f>'[1]CUADRO 4A'!V45/V$85</f>
        <v>75655.125589089934</v>
      </c>
      <c r="W45" s="48">
        <f>'[1]CUADRO 4A'!W45/W$85</f>
        <v>74456.377904822293</v>
      </c>
      <c r="X45" s="48">
        <f>'[1]CUADRO 4A'!X45/X$85</f>
        <v>84593.498850394579</v>
      </c>
      <c r="Y45" s="48">
        <f>'[1]CUADRO 4A'!Y45/Y$85</f>
        <v>78521.193239846456</v>
      </c>
      <c r="Z45" s="48">
        <f>'[1]CUADRO 4A'!Z45/Z$85</f>
        <v>77464.608822688926</v>
      </c>
      <c r="AA45" s="48">
        <f>'[1]CUADRO 4A'!AA45/AA$85</f>
        <v>75890.594526162313</v>
      </c>
      <c r="AB45" s="48">
        <f>'[1]CUADRO 4A'!AB45/AB$85</f>
        <v>74994.060161461821</v>
      </c>
      <c r="AC45" s="48">
        <f>'[1]CUADRO 4A'!AC45/AC$85</f>
        <v>109000</v>
      </c>
    </row>
    <row r="46" spans="2:29" ht="11.25" customHeight="1" x14ac:dyDescent="0.2">
      <c r="B46" s="108" t="s">
        <v>186</v>
      </c>
      <c r="C46" s="48">
        <f>'[1]CUADRO 4A'!C46/C$85</f>
        <v>0</v>
      </c>
      <c r="D46" s="48">
        <f>'[1]CUADRO 4A'!D46/D$85</f>
        <v>129565.61770680771</v>
      </c>
      <c r="E46" s="48">
        <f>'[1]CUADRO 4A'!E46/E$85</f>
        <v>0</v>
      </c>
      <c r="F46" s="48">
        <f>'[1]CUADRO 4A'!F46/F$85</f>
        <v>316726.98099705233</v>
      </c>
      <c r="G46" s="48">
        <f>'[1]CUADRO 4A'!G46/G$85</f>
        <v>112233.17155339113</v>
      </c>
      <c r="H46" s="48">
        <f>'[1]CUADRO 4A'!H46/H$85</f>
        <v>0</v>
      </c>
      <c r="I46" s="48">
        <f>'[1]CUADRO 4A'!I46/I$85</f>
        <v>0</v>
      </c>
      <c r="J46" s="48">
        <f>'[1]CUADRO 4A'!J46/J$85</f>
        <v>0</v>
      </c>
      <c r="K46" s="48">
        <f>'[1]CUADRO 4A'!K46/K$85</f>
        <v>0</v>
      </c>
      <c r="L46" s="48">
        <f>'[1]CUADRO 4A'!L46/L$85</f>
        <v>0</v>
      </c>
      <c r="M46" s="48">
        <f>'[1]CUADRO 4A'!M46/M$85</f>
        <v>0</v>
      </c>
      <c r="N46" s="48">
        <f>'[1]CUADRO 4A'!N46/N$85</f>
        <v>0</v>
      </c>
      <c r="O46" s="48">
        <f>'[1]CUADRO 4A'!O46/O$85</f>
        <v>0</v>
      </c>
      <c r="P46" s="48">
        <f>'[1]CUADRO 4A'!P46/P$85</f>
        <v>0</v>
      </c>
      <c r="Q46" s="48">
        <f>'[1]CUADRO 4A'!Q46/Q$85</f>
        <v>0</v>
      </c>
      <c r="R46" s="48">
        <f>'[1]CUADRO 4A'!R46/R$85</f>
        <v>0</v>
      </c>
      <c r="S46" s="48">
        <f>'[1]CUADRO 4A'!S46/S$85</f>
        <v>0</v>
      </c>
      <c r="T46" s="48">
        <f>'[1]CUADRO 4A'!T46/T$85</f>
        <v>0</v>
      </c>
      <c r="U46" s="48">
        <f>'[1]CUADRO 4A'!U46/U$85</f>
        <v>0</v>
      </c>
      <c r="V46" s="48">
        <f>'[1]CUADRO 4A'!V46/V$85</f>
        <v>0</v>
      </c>
      <c r="W46" s="48">
        <f>'[1]CUADRO 4A'!W46/W$85</f>
        <v>0</v>
      </c>
      <c r="X46" s="48">
        <f>'[1]CUADRO 4A'!X46/X$85</f>
        <v>0</v>
      </c>
      <c r="Y46" s="48">
        <f>'[1]CUADRO 4A'!Y46/Y$85</f>
        <v>0</v>
      </c>
      <c r="Z46" s="48">
        <f>'[1]CUADRO 4A'!Z46/Z$85</f>
        <v>0</v>
      </c>
      <c r="AA46" s="48">
        <f>'[1]CUADRO 4A'!AA46/AA$85</f>
        <v>0</v>
      </c>
      <c r="AB46" s="48">
        <f>'[1]CUADRO 4A'!AB46/AB$85</f>
        <v>0</v>
      </c>
      <c r="AC46" s="48">
        <f>'[1]CUADRO 4A'!AC46/AC$85</f>
        <v>0</v>
      </c>
    </row>
    <row r="47" spans="2:29" ht="11.25" customHeight="1" x14ac:dyDescent="0.2">
      <c r="B47" s="108" t="s">
        <v>298</v>
      </c>
      <c r="C47" s="48">
        <f>'[1]CUADRO 4A'!C47/C$85</f>
        <v>0</v>
      </c>
      <c r="D47" s="48">
        <f>'[1]CUADRO 4A'!D47/D$85</f>
        <v>0</v>
      </c>
      <c r="E47" s="48">
        <f>'[1]CUADRO 4A'!E47/E$85</f>
        <v>2997.7553116862728</v>
      </c>
      <c r="F47" s="48">
        <f>'[1]CUADRO 4A'!F47/F$85</f>
        <v>1851.5208094734228</v>
      </c>
      <c r="G47" s="48">
        <f>'[1]CUADRO 4A'!G47/G$85</f>
        <v>1885.9886614174952</v>
      </c>
      <c r="H47" s="48">
        <f>'[1]CUADRO 4A'!H47/H$85</f>
        <v>1282.8646037024348</v>
      </c>
      <c r="I47" s="48">
        <f>'[1]CUADRO 4A'!I47/I$85</f>
        <v>1289.2747752913745</v>
      </c>
      <c r="J47" s="48">
        <f>'[1]CUADRO 4A'!J47/J$85</f>
        <v>2891.8413605765068</v>
      </c>
      <c r="K47" s="48">
        <f>'[1]CUADRO 4A'!K47/K$85</f>
        <v>1638.3771494520104</v>
      </c>
      <c r="L47" s="48">
        <f>'[1]CUADRO 4A'!L47/L$85</f>
        <v>1678.5025470160988</v>
      </c>
      <c r="M47" s="48">
        <f>'[1]CUADRO 4A'!M47/M$85</f>
        <v>1691.9860125103439</v>
      </c>
      <c r="N47" s="48">
        <f>'[1]CUADRO 4A'!N47/N$85</f>
        <v>1565.9485976542783</v>
      </c>
      <c r="O47" s="48">
        <f>'[1]CUADRO 4A'!O47/O$85</f>
        <v>1608.4633348244845</v>
      </c>
      <c r="P47" s="48">
        <f>'[1]CUADRO 4A'!P47/P$85</f>
        <v>6042.0423880312246</v>
      </c>
      <c r="Q47" s="48">
        <f>'[1]CUADRO 4A'!Q47/Q$85</f>
        <v>937.61891962085747</v>
      </c>
      <c r="R47" s="48">
        <f>'[1]CUADRO 4A'!R47/R$85</f>
        <v>812.89416347793303</v>
      </c>
      <c r="S47" s="48">
        <f>'[1]CUADRO 4A'!S47/S$85</f>
        <v>809.78682414466607</v>
      </c>
      <c r="T47" s="48">
        <f>'[1]CUADRO 4A'!T47/T$85</f>
        <v>977.91525537808889</v>
      </c>
      <c r="U47" s="48">
        <f>'[1]CUADRO 4A'!U47/U$85</f>
        <v>758.30216216602855</v>
      </c>
      <c r="V47" s="48">
        <f>'[1]CUADRO 4A'!V47/V$85</f>
        <v>742.93333328486312</v>
      </c>
      <c r="W47" s="48">
        <f>'[1]CUADRO 4A'!W47/W$85</f>
        <v>324.45104534731354</v>
      </c>
      <c r="X47" s="48">
        <f>'[1]CUADRO 4A'!X47/X$85</f>
        <v>794.36970021121408</v>
      </c>
      <c r="Y47" s="48">
        <f>'[1]CUADRO 4A'!Y47/Y$85</f>
        <v>702.2362979236334</v>
      </c>
      <c r="Z47" s="48">
        <f>'[1]CUADRO 4A'!Z47/Z$85</f>
        <v>678.25823155568264</v>
      </c>
      <c r="AA47" s="48">
        <f>'[1]CUADRO 4A'!AA47/AA$85</f>
        <v>2197.6422496095138</v>
      </c>
      <c r="AB47" s="48">
        <f>'[1]CUADRO 4A'!AB47/AB$85</f>
        <v>598.21230384009846</v>
      </c>
      <c r="AC47" s="48">
        <f>'[1]CUADRO 4A'!AC47/AC$85</f>
        <v>2224.5390000000002</v>
      </c>
    </row>
    <row r="48" spans="2:29" ht="11.25" customHeight="1" x14ac:dyDescent="0.2">
      <c r="B48" s="108" t="s">
        <v>299</v>
      </c>
      <c r="C48" s="48">
        <f>'[1]CUADRO 4A'!C48/C$85</f>
        <v>0</v>
      </c>
      <c r="D48" s="48">
        <f>'[1]CUADRO 4A'!D48/D$85</f>
        <v>134904.46178182337</v>
      </c>
      <c r="E48" s="48">
        <f>'[1]CUADRO 4A'!E48/E$85</f>
        <v>47283.206808931747</v>
      </c>
      <c r="F48" s="48">
        <f>'[1]CUADRO 4A'!F48/F$85</f>
        <v>49604.773341575732</v>
      </c>
      <c r="G48" s="48">
        <f>'[1]CUADRO 4A'!G48/G$85</f>
        <v>141554.08762171457</v>
      </c>
      <c r="H48" s="48">
        <f>'[1]CUADRO 4A'!H48/H$85</f>
        <v>116228.12731859853</v>
      </c>
      <c r="I48" s="48">
        <f>'[1]CUADRO 4A'!I48/I$85</f>
        <v>75555.971629103238</v>
      </c>
      <c r="J48" s="48">
        <f>'[1]CUADRO 4A'!J48/J$85</f>
        <v>264379.18624476052</v>
      </c>
      <c r="K48" s="48">
        <f>'[1]CUADRO 4A'!K48/K$85</f>
        <v>145833.47028537793</v>
      </c>
      <c r="L48" s="48">
        <f>'[1]CUADRO 4A'!L48/L$85</f>
        <v>145619.07579665404</v>
      </c>
      <c r="M48" s="48">
        <f>'[1]CUADRO 4A'!M48/M$85</f>
        <v>263737.07165275695</v>
      </c>
      <c r="N48" s="48">
        <f>'[1]CUADRO 4A'!N48/N$85</f>
        <v>334407.57767705148</v>
      </c>
      <c r="O48" s="48">
        <f>'[1]CUADRO 4A'!O48/O$85</f>
        <v>244962.60610380647</v>
      </c>
      <c r="P48" s="48">
        <f>'[1]CUADRO 4A'!P48/P$85</f>
        <v>157943.24192983296</v>
      </c>
      <c r="Q48" s="48">
        <f>'[1]CUADRO 4A'!Q48/Q$85</f>
        <v>149379.04265622667</v>
      </c>
      <c r="R48" s="48">
        <f>'[1]CUADRO 4A'!R48/R$85</f>
        <v>160543.64657493954</v>
      </c>
      <c r="S48" s="48">
        <f>'[1]CUADRO 4A'!S48/S$85</f>
        <v>155187.97462458038</v>
      </c>
      <c r="T48" s="48">
        <f>'[1]CUADRO 4A'!T48/T$85</f>
        <v>210670.91502332274</v>
      </c>
      <c r="U48" s="48">
        <f>'[1]CUADRO 4A'!U48/U$85</f>
        <v>156580.51128901701</v>
      </c>
      <c r="V48" s="48">
        <f>'[1]CUADRO 4A'!V48/V$85</f>
        <v>156482.03556345004</v>
      </c>
      <c r="W48" s="48">
        <f>'[1]CUADRO 4A'!W48/W$85</f>
        <v>162872.49280004005</v>
      </c>
      <c r="X48" s="48">
        <f>'[1]CUADRO 4A'!X48/X$85</f>
        <v>155426.45522112498</v>
      </c>
      <c r="Y48" s="48">
        <f>'[1]CUADRO 4A'!Y48/Y$85</f>
        <v>149875.76963637359</v>
      </c>
      <c r="Z48" s="48">
        <f>'[1]CUADRO 4A'!Z48/Z$85</f>
        <v>189954.77323345066</v>
      </c>
      <c r="AA48" s="48">
        <f>'[1]CUADRO 4A'!AA48/AA$85</f>
        <v>156735.76072353264</v>
      </c>
      <c r="AB48" s="48">
        <f>'[1]CUADRO 4A'!AB48/AB$85</f>
        <v>247897.24078760023</v>
      </c>
      <c r="AC48" s="48">
        <f>'[1]CUADRO 4A'!AC48/AC$85</f>
        <v>530000</v>
      </c>
    </row>
    <row r="49" spans="2:29" ht="11.25" customHeight="1" x14ac:dyDescent="0.2">
      <c r="B49" s="108" t="s">
        <v>300</v>
      </c>
      <c r="C49" s="48">
        <f>'[1]CUADRO 4A'!C49/C$85</f>
        <v>0</v>
      </c>
      <c r="D49" s="48">
        <f>'[1]CUADRO 4A'!D49/D$85</f>
        <v>0</v>
      </c>
      <c r="E49" s="48">
        <f>'[1]CUADRO 4A'!E49/E$85</f>
        <v>0</v>
      </c>
      <c r="F49" s="48">
        <f>'[1]CUADRO 4A'!F49/F$85</f>
        <v>5920.1304859262118</v>
      </c>
      <c r="G49" s="48">
        <f>'[1]CUADRO 4A'!G49/G$85</f>
        <v>126262.31799756503</v>
      </c>
      <c r="H49" s="48">
        <f>'[1]CUADRO 4A'!H49/H$85</f>
        <v>120415.92562074211</v>
      </c>
      <c r="I49" s="48">
        <f>'[1]CUADRO 4A'!I49/I$85</f>
        <v>76836.581317732111</v>
      </c>
      <c r="J49" s="48">
        <f>'[1]CUADRO 4A'!J49/J$85</f>
        <v>146755.62572047429</v>
      </c>
      <c r="K49" s="48">
        <f>'[1]CUADRO 4A'!K49/K$85</f>
        <v>112525.82583748296</v>
      </c>
      <c r="L49" s="48">
        <f>'[1]CUADRO 4A'!L49/L$85</f>
        <v>136793.67726352348</v>
      </c>
      <c r="M49" s="48">
        <f>'[1]CUADRO 4A'!M49/M$85</f>
        <v>46036.179017478193</v>
      </c>
      <c r="N49" s="48">
        <f>'[1]CUADRO 4A'!N49/N$85</f>
        <v>89477.736567102562</v>
      </c>
      <c r="O49" s="48">
        <f>'[1]CUADRO 4A'!O49/O$85</f>
        <v>237890.35865814425</v>
      </c>
      <c r="P49" s="48">
        <f>'[1]CUADRO 4A'!P49/P$85</f>
        <v>335495.13734525465</v>
      </c>
      <c r="Q49" s="48">
        <f>'[1]CUADRO 4A'!Q49/Q$85</f>
        <v>230854.94660844348</v>
      </c>
      <c r="R49" s="48">
        <f>'[1]CUADRO 4A'!R49/R$85</f>
        <v>187300.92100409613</v>
      </c>
      <c r="S49" s="48">
        <f>'[1]CUADRO 4A'!S49/S$85</f>
        <v>217600.52963663987</v>
      </c>
      <c r="T49" s="48">
        <f>'[1]CUADRO 4A'!T49/T$85</f>
        <v>228496.91552529618</v>
      </c>
      <c r="U49" s="48">
        <f>'[1]CUADRO 4A'!U49/U$85</f>
        <v>174371.19841143434</v>
      </c>
      <c r="V49" s="48">
        <f>'[1]CUADRO 4A'!V49/V$85</f>
        <v>150071.02022103057</v>
      </c>
      <c r="W49" s="48">
        <f>'[1]CUADRO 4A'!W49/W$85</f>
        <v>199757.7088581234</v>
      </c>
      <c r="X49" s="48">
        <f>'[1]CUADRO 4A'!X49/X$85</f>
        <v>190744.2409911647</v>
      </c>
      <c r="Y49" s="48">
        <f>'[1]CUADRO 4A'!Y49/Y$85</f>
        <v>174852.98729552474</v>
      </c>
      <c r="Z49" s="48">
        <f>'[1]CUADRO 4A'!Z49/Z$85</f>
        <v>164804.70069032806</v>
      </c>
      <c r="AA49" s="48">
        <f>'[1]CUADRO 4A'!AA49/AA$85</f>
        <v>190901.7063792109</v>
      </c>
      <c r="AB49" s="48">
        <f>'[1]CUADRO 4A'!AB49/AB$85</f>
        <v>46915.112457774099</v>
      </c>
      <c r="AC49" s="48">
        <f>'[1]CUADRO 4A'!AC49/AC$85</f>
        <v>400000</v>
      </c>
    </row>
    <row r="50" spans="2:29" ht="11.25" customHeight="1" x14ac:dyDescent="0.2">
      <c r="B50" s="108" t="s">
        <v>189</v>
      </c>
      <c r="C50" s="48">
        <f>'[1]CUADRO 4A'!C50/C$85</f>
        <v>0</v>
      </c>
      <c r="D50" s="48">
        <f>'[1]CUADRO 4A'!D50/D$85</f>
        <v>0</v>
      </c>
      <c r="E50" s="48">
        <f>'[1]CUADRO 4A'!E50/E$85</f>
        <v>0</v>
      </c>
      <c r="F50" s="48">
        <f>'[1]CUADRO 4A'!F50/F$85</f>
        <v>0</v>
      </c>
      <c r="G50" s="48">
        <f>'[1]CUADRO 4A'!G50/G$85</f>
        <v>12981.209793920592</v>
      </c>
      <c r="H50" s="48">
        <f>'[1]CUADRO 4A'!H50/H$85</f>
        <v>12860.768307082953</v>
      </c>
      <c r="I50" s="48">
        <f>'[1]CUADRO 4A'!I50/I$85</f>
        <v>12835.897155252324</v>
      </c>
      <c r="J50" s="48">
        <f>'[1]CUADRO 4A'!J50/J$85</f>
        <v>0</v>
      </c>
      <c r="K50" s="48">
        <f>'[1]CUADRO 4A'!K50/K$85</f>
        <v>0</v>
      </c>
      <c r="L50" s="48">
        <f>'[1]CUADRO 4A'!L50/L$85</f>
        <v>0</v>
      </c>
      <c r="M50" s="48">
        <f>'[1]CUADRO 4A'!M50/M$85</f>
        <v>0</v>
      </c>
      <c r="N50" s="48">
        <f>'[1]CUADRO 4A'!N50/N$85</f>
        <v>0</v>
      </c>
      <c r="O50" s="48">
        <f>'[1]CUADRO 4A'!O50/O$85</f>
        <v>0</v>
      </c>
      <c r="P50" s="48">
        <f>'[1]CUADRO 4A'!P50/P$85</f>
        <v>0</v>
      </c>
      <c r="Q50" s="48">
        <f>'[1]CUADRO 4A'!Q50/Q$85</f>
        <v>0</v>
      </c>
      <c r="R50" s="48">
        <f>'[1]CUADRO 4A'!R50/R$85</f>
        <v>0</v>
      </c>
      <c r="S50" s="48">
        <f>'[1]CUADRO 4A'!S50/S$85</f>
        <v>0</v>
      </c>
      <c r="T50" s="48">
        <f>'[1]CUADRO 4A'!T50/T$85</f>
        <v>0</v>
      </c>
      <c r="U50" s="48">
        <f>'[1]CUADRO 4A'!U50/U$85</f>
        <v>0</v>
      </c>
      <c r="V50" s="48">
        <f>'[1]CUADRO 4A'!V50/V$85</f>
        <v>0</v>
      </c>
      <c r="W50" s="48">
        <f>'[1]CUADRO 4A'!W50/W$85</f>
        <v>0</v>
      </c>
      <c r="X50" s="48">
        <f>'[1]CUADRO 4A'!X50/X$85</f>
        <v>0</v>
      </c>
      <c r="Y50" s="48">
        <f>'[1]CUADRO 4A'!Y50/Y$85</f>
        <v>0</v>
      </c>
      <c r="Z50" s="48">
        <f>'[1]CUADRO 4A'!Z50/Z$85</f>
        <v>0</v>
      </c>
      <c r="AA50" s="48">
        <f>'[1]CUADRO 4A'!AA50/AA$85</f>
        <v>0</v>
      </c>
      <c r="AB50" s="48">
        <f>'[1]CUADRO 4A'!AB50/AB$85</f>
        <v>0</v>
      </c>
      <c r="AC50" s="48">
        <f>'[1]CUADRO 4A'!AC50/AC$85</f>
        <v>0</v>
      </c>
    </row>
    <row r="51" spans="2:29" ht="11.25" customHeight="1" x14ac:dyDescent="0.2">
      <c r="B51" s="108" t="s">
        <v>301</v>
      </c>
      <c r="C51" s="48">
        <f>'[1]CUADRO 4A'!C51/C$85</f>
        <v>0</v>
      </c>
      <c r="D51" s="48">
        <f>'[1]CUADRO 4A'!D51/D$85</f>
        <v>0</v>
      </c>
      <c r="E51" s="48">
        <f>'[1]CUADRO 4A'!E51/E$85</f>
        <v>0</v>
      </c>
      <c r="F51" s="48">
        <f>'[1]CUADRO 4A'!F51/F$85</f>
        <v>7232.2541909179727</v>
      </c>
      <c r="G51" s="48">
        <f>'[1]CUADRO 4A'!G51/G$85</f>
        <v>23220.574873430025</v>
      </c>
      <c r="H51" s="48">
        <f>'[1]CUADRO 4A'!H51/H$85</f>
        <v>50943.516492639443</v>
      </c>
      <c r="I51" s="48">
        <f>'[1]CUADRO 4A'!I51/I$85</f>
        <v>31347.841117484841</v>
      </c>
      <c r="J51" s="48">
        <f>'[1]CUADRO 4A'!J51/J$85</f>
        <v>9423.6180735616017</v>
      </c>
      <c r="K51" s="48">
        <f>'[1]CUADRO 4A'!K51/K$85</f>
        <v>63504.746073383852</v>
      </c>
      <c r="L51" s="48">
        <f>'[1]CUADRO 4A'!L51/L$85</f>
        <v>74697.652964681372</v>
      </c>
      <c r="M51" s="48">
        <f>'[1]CUADRO 4A'!M51/M$85</f>
        <v>9442.0934970508551</v>
      </c>
      <c r="N51" s="48">
        <f>'[1]CUADRO 4A'!N51/N$85</f>
        <v>8311.2441572106491</v>
      </c>
      <c r="O51" s="48">
        <f>'[1]CUADRO 4A'!O51/O$85</f>
        <v>13719.537676746511</v>
      </c>
      <c r="P51" s="48">
        <f>'[1]CUADRO 4A'!P51/P$85</f>
        <v>13862.197179966352</v>
      </c>
      <c r="Q51" s="48">
        <f>'[1]CUADRO 4A'!Q51/Q$85</f>
        <v>23653.516488804744</v>
      </c>
      <c r="R51" s="48">
        <f>'[1]CUADRO 4A'!R51/R$85</f>
        <v>24380.751566729152</v>
      </c>
      <c r="S51" s="48">
        <f>'[1]CUADRO 4A'!S51/S$85</f>
        <v>24515.119814971273</v>
      </c>
      <c r="T51" s="48">
        <f>'[1]CUADRO 4A'!T51/T$85</f>
        <v>29700.195474348864</v>
      </c>
      <c r="U51" s="48">
        <f>'[1]CUADRO 4A'!U51/U$85</f>
        <v>29965.015980930915</v>
      </c>
      <c r="V51" s="48">
        <f>'[1]CUADRO 4A'!V51/V$85</f>
        <v>33475.879970660513</v>
      </c>
      <c r="W51" s="48">
        <f>'[1]CUADRO 4A'!W51/W$85</f>
        <v>30192.618154753509</v>
      </c>
      <c r="X51" s="48">
        <f>'[1]CUADRO 4A'!X51/X$85</f>
        <v>33216.322598622915</v>
      </c>
      <c r="Y51" s="48">
        <f>'[1]CUADRO 4A'!Y51/Y$85</f>
        <v>32817.510234429516</v>
      </c>
      <c r="Z51" s="48">
        <f>'[1]CUADRO 4A'!Z51/Z$85</f>
        <v>28440.745316264165</v>
      </c>
      <c r="AA51" s="48">
        <f>'[1]CUADRO 4A'!AA51/AA$85</f>
        <v>36576.571787424684</v>
      </c>
      <c r="AB51" s="48">
        <f>'[1]CUADRO 4A'!AB51/AB$85</f>
        <v>3930.7091212481428</v>
      </c>
      <c r="AC51" s="48">
        <f>'[1]CUADRO 4A'!AC51/AC$85</f>
        <v>46978.275999999998</v>
      </c>
    </row>
    <row r="52" spans="2:29" ht="11.25" customHeight="1" x14ac:dyDescent="0.2">
      <c r="B52" s="108" t="s">
        <v>302</v>
      </c>
      <c r="C52" s="48">
        <f>'[1]CUADRO 4A'!C52/C$85</f>
        <v>0</v>
      </c>
      <c r="D52" s="48">
        <f>'[1]CUADRO 4A'!D52/D$85</f>
        <v>0</v>
      </c>
      <c r="E52" s="48">
        <f>'[1]CUADRO 4A'!E52/E$85</f>
        <v>0</v>
      </c>
      <c r="F52" s="48">
        <f>'[1]CUADRO 4A'!F52/F$85</f>
        <v>0</v>
      </c>
      <c r="G52" s="48">
        <f>'[1]CUADRO 4A'!G52/G$85</f>
        <v>280582.92888347781</v>
      </c>
      <c r="H52" s="48">
        <f>'[1]CUADRO 4A'!H52/H$85</f>
        <v>267590.94582387136</v>
      </c>
      <c r="I52" s="48">
        <f>'[1]CUADRO 4A'!I52/I$85</f>
        <v>256121.93772577372</v>
      </c>
      <c r="J52" s="48">
        <f>'[1]CUADRO 4A'!J52/J$85</f>
        <v>242322.95122432266</v>
      </c>
      <c r="K52" s="48">
        <f>'[1]CUADRO 4A'!K52/K$85</f>
        <v>675154.95502489782</v>
      </c>
      <c r="L52" s="48">
        <f>'[1]CUADRO 4A'!L52/L$85</f>
        <v>661904.88998479105</v>
      </c>
      <c r="M52" s="48">
        <f>'[1]CUADRO 4A'!M52/M$85</f>
        <v>1069266.0151781063</v>
      </c>
      <c r="N52" s="48">
        <f>'[1]CUADRO 4A'!N52/N$85</f>
        <v>1030849.4996209972</v>
      </c>
      <c r="O52" s="48">
        <f>'[1]CUADRO 4A'!O52/O$85</f>
        <v>1036484.7565498117</v>
      </c>
      <c r="P52" s="48">
        <f>'[1]CUADRO 4A'!P52/P$85</f>
        <v>1077765.1971186977</v>
      </c>
      <c r="Q52" s="48">
        <f>'[1]CUADRO 4A'!Q52/Q$85</f>
        <v>1268261.682436279</v>
      </c>
      <c r="R52" s="48">
        <f>'[1]CUADRO 4A'!R52/R$85</f>
        <v>2026198.1737844734</v>
      </c>
      <c r="S52" s="48">
        <f>'[1]CUADRO 4A'!S52/S$85</f>
        <v>2590756.9663312677</v>
      </c>
      <c r="T52" s="48">
        <f>'[1]CUADRO 4A'!T52/T$85</f>
        <v>2488958.5611790451</v>
      </c>
      <c r="U52" s="48">
        <f>'[1]CUADRO 4A'!U52/U$85</f>
        <v>1774778.460169343</v>
      </c>
      <c r="V52" s="48">
        <f>'[1]CUADRO 4A'!V52/V$85</f>
        <v>1815723.0141381584</v>
      </c>
      <c r="W52" s="48">
        <f>'[1]CUADRO 4A'!W52/W$85</f>
        <v>595651.02323857835</v>
      </c>
      <c r="X52" s="48">
        <f>'[1]CUADRO 4A'!X52/X$85</f>
        <v>0</v>
      </c>
      <c r="Y52" s="48">
        <f>'[1]CUADRO 4A'!Y52/Y$85</f>
        <v>87245.770266496052</v>
      </c>
      <c r="Z52" s="48">
        <f>'[1]CUADRO 4A'!Z52/Z$85</f>
        <v>1197553.5816228411</v>
      </c>
      <c r="AA52" s="48">
        <f>'[1]CUADRO 4A'!AA52/AA$85</f>
        <v>59205.505243910338</v>
      </c>
      <c r="AB52" s="48">
        <f>'[1]CUADRO 4A'!AB52/AB$85</f>
        <v>0</v>
      </c>
      <c r="AC52" s="48">
        <f>'[1]CUADRO 4A'!AC52/AC$85</f>
        <v>0</v>
      </c>
    </row>
    <row r="53" spans="2:29" ht="11.25" customHeight="1" x14ac:dyDescent="0.2">
      <c r="B53" s="108" t="s">
        <v>303</v>
      </c>
      <c r="C53" s="48">
        <f>'[1]CUADRO 4A'!C53/C$85</f>
        <v>0</v>
      </c>
      <c r="D53" s="48">
        <f>'[1]CUADRO 4A'!D53/D$85</f>
        <v>0</v>
      </c>
      <c r="E53" s="48">
        <f>'[1]CUADRO 4A'!E53/E$85</f>
        <v>0</v>
      </c>
      <c r="F53" s="48">
        <f>'[1]CUADRO 4A'!F53/F$85</f>
        <v>0</v>
      </c>
      <c r="G53" s="48">
        <f>'[1]CUADRO 4A'!G53/G$85</f>
        <v>168349.75733008669</v>
      </c>
      <c r="H53" s="48">
        <f>'[1]CUADRO 4A'!H53/H$85</f>
        <v>615459.17539490422</v>
      </c>
      <c r="I53" s="48">
        <f>'[1]CUADRO 4A'!I53/I$85</f>
        <v>819590.20072247589</v>
      </c>
      <c r="J53" s="48">
        <f>'[1]CUADRO 4A'!J53/J$85</f>
        <v>252209.72763427501</v>
      </c>
      <c r="K53" s="48">
        <f>'[1]CUADRO 4A'!K53/K$85</f>
        <v>225051.65167496592</v>
      </c>
      <c r="L53" s="48">
        <f>'[1]CUADRO 4A'!L53/L$85</f>
        <v>22063.496332826369</v>
      </c>
      <c r="M53" s="48">
        <f>'[1]CUADRO 4A'!M53/M$85</f>
        <v>43388.676363897197</v>
      </c>
      <c r="N53" s="48">
        <f>'[1]CUADRO 4A'!N53/N$85</f>
        <v>2061.6989992419944</v>
      </c>
      <c r="O53" s="48">
        <f>'[1]CUADRO 4A'!O53/O$85</f>
        <v>58184.027790009815</v>
      </c>
      <c r="P53" s="48">
        <f>'[1]CUADRO 4A'!P53/P$85</f>
        <v>19742.90524122912</v>
      </c>
      <c r="Q53" s="48">
        <f>'[1]CUADRO 4A'!Q53/Q$85</f>
        <v>0</v>
      </c>
      <c r="R53" s="48">
        <f>'[1]CUADRO 4A'!R53/R$85</f>
        <v>0</v>
      </c>
      <c r="S53" s="48">
        <f>'[1]CUADRO 4A'!S53/S$85</f>
        <v>193402.1379132873</v>
      </c>
      <c r="T53" s="48">
        <f>'[1]CUADRO 4A'!T53/T$85</f>
        <v>199700.56528271272</v>
      </c>
      <c r="U53" s="48">
        <f>'[1]CUADRO 4A'!U53/U$85</f>
        <v>186670.57020044862</v>
      </c>
      <c r="V53" s="48">
        <f>'[1]CUADRO 4A'!V53/V$85</f>
        <v>190832.48878592043</v>
      </c>
      <c r="W53" s="48">
        <f>'[1]CUADRO 4A'!W53/W$85</f>
        <v>190121.38272484756</v>
      </c>
      <c r="X53" s="48">
        <f>'[1]CUADRO 4A'!X53/X$85</f>
        <v>273518.97961627581</v>
      </c>
      <c r="Y53" s="48">
        <f>'[1]CUADRO 4A'!Y53/Y$85</f>
        <v>189589.66577457474</v>
      </c>
      <c r="Z53" s="48">
        <f>'[1]CUADRO 4A'!Z53/Z$85</f>
        <v>228586.40026068513</v>
      </c>
      <c r="AA53" s="48">
        <f>'[1]CUADRO 4A'!AA53/AA$85</f>
        <v>214658.71491995084</v>
      </c>
      <c r="AB53" s="48">
        <f>'[1]CUADRO 4A'!AB53/AB$85</f>
        <v>188649.31780954907</v>
      </c>
      <c r="AC53" s="48">
        <f>'[1]CUADRO 4A'!AC53/AC$85</f>
        <v>154251.38891400001</v>
      </c>
    </row>
    <row r="54" spans="2:29" ht="11.25" customHeight="1" x14ac:dyDescent="0.2">
      <c r="B54" s="108" t="s">
        <v>304</v>
      </c>
      <c r="C54" s="48">
        <f>'[1]CUADRO 4A'!C54/C$85</f>
        <v>0</v>
      </c>
      <c r="D54" s="48">
        <f>'[1]CUADRO 4A'!D54/D$85</f>
        <v>0</v>
      </c>
      <c r="E54" s="48">
        <f>'[1]CUADRO 4A'!E54/E$85</f>
        <v>0</v>
      </c>
      <c r="F54" s="48">
        <f>'[1]CUADRO 4A'!F54/F$85</f>
        <v>0</v>
      </c>
      <c r="G54" s="48">
        <f>'[1]CUADRO 4A'!G54/G$85</f>
        <v>0</v>
      </c>
      <c r="H54" s="48">
        <f>'[1]CUADRO 4A'!H54/H$85</f>
        <v>322.71468066358887</v>
      </c>
      <c r="I54" s="48">
        <f>'[1]CUADRO 4A'!I54/I$85</f>
        <v>614.69265054185689</v>
      </c>
      <c r="J54" s="48">
        <f>'[1]CUADRO 4A'!J54/J$85</f>
        <v>126.61374201470859</v>
      </c>
      <c r="K54" s="48">
        <f>'[1]CUADRO 4A'!K54/K$85</f>
        <v>130.52995797148023</v>
      </c>
      <c r="L54" s="48">
        <f>'[1]CUADRO 4A'!L54/L$85</f>
        <v>133.72685127326062</v>
      </c>
      <c r="M54" s="48">
        <f>'[1]CUADRO 4A'!M54/M$85</f>
        <v>134.80108341428564</v>
      </c>
      <c r="N54" s="48">
        <f>'[1]CUADRO 4A'!N54/N$85</f>
        <v>133.85669817975415</v>
      </c>
      <c r="O54" s="48">
        <f>'[1]CUADRO 4A'!O54/O$85</f>
        <v>134.58844124132636</v>
      </c>
      <c r="P54" s="48">
        <f>'[1]CUADRO 4A'!P54/P$85</f>
        <v>136.22604616448092</v>
      </c>
      <c r="Q54" s="48">
        <f>'[1]CUADRO 4A'!Q54/Q$85</f>
        <v>131.41621277684825</v>
      </c>
      <c r="R54" s="48">
        <f>'[1]CUADRO 4A'!R54/R$85</f>
        <v>71.35273181108424</v>
      </c>
      <c r="S54" s="48">
        <f>'[1]CUADRO 4A'!S54/S$85</f>
        <v>69.159858256606469</v>
      </c>
      <c r="T54" s="48">
        <f>'[1]CUADRO 4A'!T54/T$85</f>
        <v>59.798128956620062</v>
      </c>
      <c r="U54" s="48">
        <f>'[1]CUADRO 4A'!U54/U$85</f>
        <v>160.82948170030153</v>
      </c>
      <c r="V54" s="48">
        <f>'[1]CUADRO 4A'!V54/V$85</f>
        <v>302.62050235635974</v>
      </c>
      <c r="W54" s="48">
        <f>'[1]CUADRO 4A'!W54/W$85</f>
        <v>306.76027696786787</v>
      </c>
      <c r="X54" s="48">
        <f>'[1]CUADRO 4A'!X54/X$85</f>
        <v>300.30692091890074</v>
      </c>
      <c r="Y54" s="48">
        <f>'[1]CUADRO 4A'!Y54/Y$85</f>
        <v>265.47641523948084</v>
      </c>
      <c r="Z54" s="48">
        <f>'[1]CUADRO 4A'!Z54/Z$85</f>
        <v>254.3375701922796</v>
      </c>
      <c r="AA54" s="48">
        <f>'[1]CUADRO 4A'!AA54/AA$85</f>
        <v>264.53292949119435</v>
      </c>
      <c r="AB54" s="48">
        <f>'[1]CUADRO 4A'!AB54/AB$85</f>
        <v>0</v>
      </c>
      <c r="AC54" s="48">
        <f>'[1]CUADRO 4A'!AC54/AC$85</f>
        <v>261</v>
      </c>
    </row>
    <row r="55" spans="2:29" ht="11.25" customHeight="1" x14ac:dyDescent="0.2">
      <c r="B55" s="108" t="s">
        <v>194</v>
      </c>
      <c r="C55" s="48">
        <f>'[1]CUADRO 4A'!C55/C$85</f>
        <v>0</v>
      </c>
      <c r="D55" s="48">
        <f>'[1]CUADRO 4A'!D55/D$85</f>
        <v>0</v>
      </c>
      <c r="E55" s="48">
        <f>'[1]CUADRO 4A'!E55/E$85</f>
        <v>0</v>
      </c>
      <c r="F55" s="48">
        <f>'[1]CUADRO 4A'!F55/F$85</f>
        <v>0</v>
      </c>
      <c r="G55" s="48">
        <f>'[1]CUADRO 4A'!G55/G$85</f>
        <v>0</v>
      </c>
      <c r="H55" s="48">
        <f>'[1]CUADRO 4A'!H55/H$85</f>
        <v>0</v>
      </c>
      <c r="I55" s="48">
        <f>'[1]CUADRO 4A'!I55/I$85</f>
        <v>17948.513151946772</v>
      </c>
      <c r="J55" s="48">
        <f>'[1]CUADRO 4A'!J55/J$85</f>
        <v>17745.675625813496</v>
      </c>
      <c r="K55" s="48">
        <f>'[1]CUADRO 4A'!K55/K$85</f>
        <v>17140.107081337195</v>
      </c>
      <c r="L55" s="48">
        <f>'[1]CUADRO 4A'!L55/L$85</f>
        <v>17811.953256175326</v>
      </c>
      <c r="M55" s="48">
        <f>'[1]CUADRO 4A'!M55/M$85</f>
        <v>17955.037939717669</v>
      </c>
      <c r="N55" s="48">
        <f>'[1]CUADRO 4A'!N55/N$85</f>
        <v>17829.24925870189</v>
      </c>
      <c r="O55" s="48">
        <f>'[1]CUADRO 4A'!O55/O$85</f>
        <v>18745.877395102216</v>
      </c>
      <c r="P55" s="48">
        <f>'[1]CUADRO 4A'!P55/P$85</f>
        <v>16283.150629594031</v>
      </c>
      <c r="Q55" s="48">
        <f>'[1]CUADRO 4A'!Q55/Q$85</f>
        <v>16179.476315340395</v>
      </c>
      <c r="R55" s="48">
        <f>'[1]CUADRO 4A'!R55/R$85</f>
        <v>15608.187106387768</v>
      </c>
      <c r="S55" s="48">
        <f>'[1]CUADRO 4A'!S55/S$85</f>
        <v>15246.579199882599</v>
      </c>
      <c r="T55" s="48">
        <f>'[1]CUADRO 4A'!T55/T$85</f>
        <v>15233.396712239441</v>
      </c>
      <c r="U55" s="48">
        <f>'[1]CUADRO 4A'!U55/U$85</f>
        <v>15369.22493877407</v>
      </c>
      <c r="V55" s="48">
        <f>'[1]CUADRO 4A'!V55/V$85</f>
        <v>15324.806643399368</v>
      </c>
      <c r="W55" s="48">
        <f>'[1]CUADRO 4A'!W55/W$85</f>
        <v>15534.447642837013</v>
      </c>
      <c r="X55" s="48">
        <f>'[1]CUADRO 4A'!X55/X$85</f>
        <v>14707.865596323623</v>
      </c>
      <c r="Y55" s="48">
        <f>'[1]CUADRO 4A'!Y55/Y$85</f>
        <v>0</v>
      </c>
      <c r="Z55" s="48">
        <f>'[1]CUADRO 4A'!Z55/Z$85</f>
        <v>0</v>
      </c>
      <c r="AA55" s="48">
        <f>'[1]CUADRO 4A'!AA55/AA$85</f>
        <v>0</v>
      </c>
      <c r="AB55" s="48">
        <f>'[1]CUADRO 4A'!AB55/AB$85</f>
        <v>0</v>
      </c>
      <c r="AC55" s="48">
        <f>'[1]CUADRO 4A'!AC55/AC$85</f>
        <v>0</v>
      </c>
    </row>
    <row r="56" spans="2:29" ht="11.25" customHeight="1" x14ac:dyDescent="0.2">
      <c r="B56" s="108" t="s">
        <v>305</v>
      </c>
      <c r="C56" s="48">
        <f>'[1]CUADRO 4A'!C56/C$85</f>
        <v>0</v>
      </c>
      <c r="D56" s="48">
        <f>'[1]CUADRO 4A'!D56/D$85</f>
        <v>0</v>
      </c>
      <c r="E56" s="48">
        <f>'[1]CUADRO 4A'!E56/E$85</f>
        <v>0</v>
      </c>
      <c r="F56" s="48">
        <f>'[1]CUADRO 4A'!F56/F$85</f>
        <v>0</v>
      </c>
      <c r="G56" s="48">
        <f>'[1]CUADRO 4A'!G56/G$85</f>
        <v>0</v>
      </c>
      <c r="H56" s="48">
        <f>'[1]CUADRO 4A'!H56/H$85</f>
        <v>0</v>
      </c>
      <c r="I56" s="48">
        <f>'[1]CUADRO 4A'!I56/I$85</f>
        <v>0</v>
      </c>
      <c r="J56" s="48">
        <f>'[1]CUADRO 4A'!J56/J$85</f>
        <v>1362.806103464249</v>
      </c>
      <c r="K56" s="48">
        <f>'[1]CUADRO 4A'!K56/K$85</f>
        <v>1316.5521622985507</v>
      </c>
      <c r="L56" s="48">
        <f>'[1]CUADRO 4A'!L56/L$85</f>
        <v>1348.7966895665081</v>
      </c>
      <c r="M56" s="48">
        <f>'[1]CUADRO 4A'!M56/M$85</f>
        <v>1359.6316171958122</v>
      </c>
      <c r="N56" s="48">
        <f>'[1]CUADRO 4A'!N56/N$85</f>
        <v>1350.1063523302792</v>
      </c>
      <c r="O56" s="48">
        <f>'[1]CUADRO 4A'!O56/O$85</f>
        <v>1357.4868630299177</v>
      </c>
      <c r="P56" s="48">
        <f>'[1]CUADRO 4A'!P56/P$85</f>
        <v>1372.1319142654238</v>
      </c>
      <c r="Q56" s="48">
        <f>'[1]CUADRO 4A'!Q56/Q$85</f>
        <v>1363.6812804090341</v>
      </c>
      <c r="R56" s="48">
        <f>'[1]CUADRO 4A'!R56/R$85</f>
        <v>965.04569774491438</v>
      </c>
      <c r="S56" s="48">
        <f>'[1]CUADRO 4A'!S56/S$85</f>
        <v>946.30928004771295</v>
      </c>
      <c r="T56" s="48">
        <f>'[1]CUADRO 4A'!T56/T$85</f>
        <v>818.2134230405818</v>
      </c>
      <c r="U56" s="48">
        <f>'[1]CUADRO 4A'!U56/U$85</f>
        <v>816.7860299784835</v>
      </c>
      <c r="V56" s="48">
        <f>'[1]CUADRO 4A'!V56/V$85</f>
        <v>786.88442194458912</v>
      </c>
      <c r="W56" s="48">
        <f>'[1]CUADRO 4A'!W56/W$85</f>
        <v>798.17237113969509</v>
      </c>
      <c r="X56" s="48">
        <f>'[1]CUADRO 4A'!X56/X$85</f>
        <v>779.67008107113668</v>
      </c>
      <c r="Y56" s="48">
        <f>'[1]CUADRO 4A'!Y56/Y$85</f>
        <v>709.91883265847844</v>
      </c>
      <c r="Z56" s="48">
        <f>'[1]CUADRO 4A'!Z56/Z$85</f>
        <v>649.63289957767063</v>
      </c>
      <c r="AA56" s="48">
        <f>'[1]CUADRO 4A'!AA56/AA$85</f>
        <v>674.34213993247079</v>
      </c>
      <c r="AB56" s="48">
        <f>'[1]CUADRO 4A'!AB56/AB$85</f>
        <v>0</v>
      </c>
      <c r="AC56" s="48">
        <f>'[1]CUADRO 4A'!AC56/AC$85</f>
        <v>642</v>
      </c>
    </row>
    <row r="57" spans="2:29" ht="11.25" customHeight="1" x14ac:dyDescent="0.2">
      <c r="B57" s="108" t="s">
        <v>306</v>
      </c>
      <c r="C57" s="48">
        <f>'[1]CUADRO 4A'!C57/C$85</f>
        <v>0</v>
      </c>
      <c r="D57" s="48">
        <f>'[1]CUADRO 4A'!D57/D$85</f>
        <v>0</v>
      </c>
      <c r="E57" s="48">
        <f>'[1]CUADRO 4A'!E57/E$85</f>
        <v>0</v>
      </c>
      <c r="F57" s="48">
        <f>'[1]CUADRO 4A'!F57/F$85</f>
        <v>0</v>
      </c>
      <c r="G57" s="48">
        <f>'[1]CUADRO 4A'!G57/G$85</f>
        <v>0</v>
      </c>
      <c r="H57" s="48">
        <f>'[1]CUADRO 4A'!H57/H$85</f>
        <v>0</v>
      </c>
      <c r="I57" s="48">
        <f>'[1]CUADRO 4A'!I57/I$85</f>
        <v>0</v>
      </c>
      <c r="J57" s="48">
        <f>'[1]CUADRO 4A'!J57/J$85</f>
        <v>0</v>
      </c>
      <c r="K57" s="48">
        <f>'[1]CUADRO 4A'!K57/K$85</f>
        <v>42210.687788156611</v>
      </c>
      <c r="L57" s="48">
        <f>'[1]CUADRO 4A'!L57/L$85</f>
        <v>37507.943765804826</v>
      </c>
      <c r="M57" s="48">
        <f>'[1]CUADRO 4A'!M57/M$85</f>
        <v>42769.97766219484</v>
      </c>
      <c r="N57" s="48">
        <f>'[1]CUADRO 4A'!N57/N$85</f>
        <v>56249.333796319333</v>
      </c>
      <c r="O57" s="48">
        <f>'[1]CUADRO 4A'!O57/O$85</f>
        <v>42264.426966108826</v>
      </c>
      <c r="P57" s="48">
        <f>'[1]CUADRO 4A'!P57/P$85</f>
        <v>78971.620964916481</v>
      </c>
      <c r="Q57" s="48">
        <f>'[1]CUADRO 4A'!Q57/Q$85</f>
        <v>81199.502318929895</v>
      </c>
      <c r="R57" s="48">
        <f>'[1]CUADRO 4A'!R57/R$85</f>
        <v>24885.263008582002</v>
      </c>
      <c r="S57" s="48">
        <f>'[1]CUADRO 4A'!S57/S$85</f>
        <v>7576.9948494186665</v>
      </c>
      <c r="T57" s="48">
        <f>'[1]CUADRO 4A'!T57/T$85</f>
        <v>56687.220437377691</v>
      </c>
      <c r="U57" s="48">
        <f>'[1]CUADRO 4A'!U57/U$85</f>
        <v>10763.126695092502</v>
      </c>
      <c r="V57" s="48">
        <f>'[1]CUADRO 4A'!V57/V$85</f>
        <v>13860.003876896157</v>
      </c>
      <c r="W57" s="48">
        <f>'[1]CUADRO 4A'!W57/W$85</f>
        <v>373706.82928865112</v>
      </c>
      <c r="X57" s="48">
        <f>'[1]CUADRO 4A'!X57/X$85</f>
        <v>24219.272922127344</v>
      </c>
      <c r="Y57" s="48">
        <f>'[1]CUADRO 4A'!Y57/Y$85</f>
        <v>30940.903174377985</v>
      </c>
      <c r="Z57" s="48">
        <f>'[1]CUADRO 4A'!Z57/Z$85</f>
        <v>22810.544411863641</v>
      </c>
      <c r="AA57" s="48">
        <f>'[1]CUADRO 4A'!AA57/AA$85</f>
        <v>37704.856593168624</v>
      </c>
      <c r="AB57" s="48">
        <f>'[1]CUADRO 4A'!AB57/AB$85</f>
        <v>64139.260383957051</v>
      </c>
      <c r="AC57" s="48">
        <f>'[1]CUADRO 4A'!AC57/AC$85</f>
        <v>65302.796779999997</v>
      </c>
    </row>
    <row r="58" spans="2:29" ht="11.25" customHeight="1" x14ac:dyDescent="0.2">
      <c r="B58" s="108" t="s">
        <v>197</v>
      </c>
      <c r="C58" s="48">
        <f>'[1]CUADRO 4A'!C58/C$85</f>
        <v>0</v>
      </c>
      <c r="D58" s="48">
        <f>'[1]CUADRO 4A'!D58/D$85</f>
        <v>0</v>
      </c>
      <c r="E58" s="48">
        <f>'[1]CUADRO 4A'!E58/E$85</f>
        <v>0</v>
      </c>
      <c r="F58" s="48">
        <f>'[1]CUADRO 4A'!F58/F$85</f>
        <v>0</v>
      </c>
      <c r="G58" s="48">
        <f>'[1]CUADRO 4A'!G58/G$85</f>
        <v>0</v>
      </c>
      <c r="H58" s="48">
        <f>'[1]CUADRO 4A'!H58/H$85</f>
        <v>0</v>
      </c>
      <c r="I58" s="48">
        <f>'[1]CUADRO 4A'!I58/I$85</f>
        <v>0</v>
      </c>
      <c r="J58" s="48">
        <f>'[1]CUADRO 4A'!J58/J$85</f>
        <v>0</v>
      </c>
      <c r="K58" s="48">
        <f>'[1]CUADRO 4A'!K58/K$85</f>
        <v>33757.74775124489</v>
      </c>
      <c r="L58" s="48">
        <f>'[1]CUADRO 4A'!L58/L$85</f>
        <v>121349.22983054502</v>
      </c>
      <c r="M58" s="48">
        <f>'[1]CUADRO 4A'!M58/M$85</f>
        <v>114411.46362405737</v>
      </c>
      <c r="N58" s="48">
        <f>'[1]CUADRO 4A'!N58/N$85</f>
        <v>123289.60015467127</v>
      </c>
      <c r="O58" s="48">
        <f>'[1]CUADRO 4A'!O58/O$85</f>
        <v>167157.8212427207</v>
      </c>
      <c r="P58" s="48">
        <f>'[1]CUADRO 4A'!P58/P$85</f>
        <v>255631.13706343464</v>
      </c>
      <c r="Q58" s="48">
        <f>'[1]CUADRO 4A'!Q58/Q$85</f>
        <v>124214.9648046807</v>
      </c>
      <c r="R58" s="48">
        <f>'[1]CUADRO 4A'!R58/R$85</f>
        <v>107029.09771662636</v>
      </c>
      <c r="S58" s="48">
        <f>'[1]CUADRO 4A'!S58/S$85</f>
        <v>94462.245423657616</v>
      </c>
      <c r="T58" s="48">
        <f>'[1]CUADRO 4A'!T58/T$85</f>
        <v>66347.739274071166</v>
      </c>
      <c r="U58" s="48">
        <f>'[1]CUADRO 4A'!U58/U$85</f>
        <v>517120.18408031523</v>
      </c>
      <c r="V58" s="48">
        <f>'[1]CUADRO 4A'!V58/V$85</f>
        <v>181572.30141381585</v>
      </c>
      <c r="W58" s="48">
        <f>'[1]CUADRO 4A'!W58/W$85</f>
        <v>75447.109095434746</v>
      </c>
      <c r="X58" s="48">
        <f>'[1]CUADRO 4A'!X58/X$85</f>
        <v>124511.36443130032</v>
      </c>
      <c r="Y58" s="48">
        <f>'[1]CUADRO 4A'!Y58/Y$85</f>
        <v>162351.91478448253</v>
      </c>
      <c r="Z58" s="48">
        <f>'[1]CUADRO 4A'!Z58/Z$85</f>
        <v>130211.48361523829</v>
      </c>
      <c r="AA58" s="48">
        <f>'[1]CUADRO 4A'!AA58/AA$85</f>
        <v>172720.48823344317</v>
      </c>
      <c r="AB58" s="48">
        <f>'[1]CUADRO 4A'!AB58/AB$85</f>
        <v>229849.37016330042</v>
      </c>
      <c r="AC58" s="48">
        <f>'[1]CUADRO 4A'!AC58/AC$85</f>
        <v>140000</v>
      </c>
    </row>
    <row r="59" spans="2:29" ht="11.25" customHeight="1" x14ac:dyDescent="0.2">
      <c r="B59" s="108" t="s">
        <v>198</v>
      </c>
      <c r="C59" s="48">
        <f>'[1]CUADRO 4A'!C59/C$85</f>
        <v>0</v>
      </c>
      <c r="D59" s="48">
        <f>'[1]CUADRO 4A'!D59/D$85</f>
        <v>0</v>
      </c>
      <c r="E59" s="48">
        <f>'[1]CUADRO 4A'!E59/E$85</f>
        <v>0</v>
      </c>
      <c r="F59" s="48">
        <f>'[1]CUADRO 4A'!F59/F$85</f>
        <v>0</v>
      </c>
      <c r="G59" s="48">
        <f>'[1]CUADRO 4A'!G59/G$85</f>
        <v>0</v>
      </c>
      <c r="H59" s="48">
        <f>'[1]CUADRO 4A'!H59/H$85</f>
        <v>0</v>
      </c>
      <c r="I59" s="48">
        <f>'[1]CUADRO 4A'!I59/I$85</f>
        <v>0</v>
      </c>
      <c r="J59" s="48">
        <f>'[1]CUADRO 4A'!J59/J$85</f>
        <v>0</v>
      </c>
      <c r="K59" s="48">
        <f>'[1]CUADRO 4A'!K59/K$85</f>
        <v>0</v>
      </c>
      <c r="L59" s="48">
        <f>'[1]CUADRO 4A'!L59/L$85</f>
        <v>0</v>
      </c>
      <c r="M59" s="48">
        <f>'[1]CUADRO 4A'!M59/M$85</f>
        <v>94279.296405681322</v>
      </c>
      <c r="N59" s="48">
        <f>'[1]CUADRO 4A'!N59/N$85</f>
        <v>93618.797446044511</v>
      </c>
      <c r="O59" s="48">
        <f>'[1]CUADRO 4A'!O59/O$85</f>
        <v>94130.575330455569</v>
      </c>
      <c r="P59" s="48">
        <f>'[1]CUADRO 4A'!P59/P$85</f>
        <v>95109.370797185591</v>
      </c>
      <c r="Q59" s="48">
        <f>'[1]CUADRO 4A'!Q59/Q$85</f>
        <v>0</v>
      </c>
      <c r="R59" s="48">
        <f>'[1]CUADRO 4A'!R59/R$85</f>
        <v>0</v>
      </c>
      <c r="S59" s="48">
        <f>'[1]CUADRO 4A'!S59/S$85</f>
        <v>0</v>
      </c>
      <c r="T59" s="48">
        <f>'[1]CUADRO 4A'!T59/T$85</f>
        <v>0</v>
      </c>
      <c r="U59" s="48">
        <f>'[1]CUADRO 4A'!U59/U$85</f>
        <v>0</v>
      </c>
      <c r="V59" s="48">
        <f>'[1]CUADRO 4A'!V59/V$85</f>
        <v>0</v>
      </c>
      <c r="W59" s="48">
        <f>'[1]CUADRO 4A'!W59/W$85</f>
        <v>0</v>
      </c>
      <c r="X59" s="48">
        <f>'[1]CUADRO 4A'!X59/X$85</f>
        <v>0</v>
      </c>
      <c r="Y59" s="48">
        <f>'[1]CUADRO 4A'!Y59/Y$85</f>
        <v>0</v>
      </c>
      <c r="Z59" s="48">
        <f>'[1]CUADRO 4A'!Z59/Z$85</f>
        <v>0</v>
      </c>
      <c r="AA59" s="48">
        <f>'[1]CUADRO 4A'!AA59/AA$85</f>
        <v>0</v>
      </c>
      <c r="AB59" s="48">
        <f>'[1]CUADRO 4A'!AB59/AB$85</f>
        <v>0</v>
      </c>
      <c r="AC59" s="48">
        <f>'[1]CUADRO 4A'!AC59/AC$85</f>
        <v>0</v>
      </c>
    </row>
    <row r="60" spans="2:29" ht="11.25" customHeight="1" x14ac:dyDescent="0.2">
      <c r="B60" s="108" t="s">
        <v>199</v>
      </c>
      <c r="C60" s="48">
        <f>'[1]CUADRO 4A'!C60/C$85</f>
        <v>0</v>
      </c>
      <c r="D60" s="48">
        <f>'[1]CUADRO 4A'!D60/D$85</f>
        <v>0</v>
      </c>
      <c r="E60" s="48">
        <f>'[1]CUADRO 4A'!E60/E$85</f>
        <v>0</v>
      </c>
      <c r="F60" s="48">
        <f>'[1]CUADRO 4A'!F60/F$85</f>
        <v>0</v>
      </c>
      <c r="G60" s="48">
        <f>'[1]CUADRO 4A'!G60/G$85</f>
        <v>0</v>
      </c>
      <c r="H60" s="48">
        <f>'[1]CUADRO 4A'!H60/H$85</f>
        <v>0</v>
      </c>
      <c r="I60" s="48">
        <f>'[1]CUADRO 4A'!I60/I$85</f>
        <v>0</v>
      </c>
      <c r="J60" s="48">
        <f>'[1]CUADRO 4A'!J60/J$85</f>
        <v>0</v>
      </c>
      <c r="K60" s="48">
        <f>'[1]CUADRO 4A'!K60/K$85</f>
        <v>0</v>
      </c>
      <c r="L60" s="48">
        <f>'[1]CUADRO 4A'!L60/L$85</f>
        <v>0</v>
      </c>
      <c r="M60" s="48">
        <f>'[1]CUADRO 4A'!M60/M$85</f>
        <v>2566238.4364274554</v>
      </c>
      <c r="N60" s="48">
        <f>'[1]CUADRO 4A'!N60/N$85</f>
        <v>0</v>
      </c>
      <c r="O60" s="48">
        <f>'[1]CUADRO 4A'!O60/O$85</f>
        <v>0</v>
      </c>
      <c r="P60" s="48">
        <f>'[1]CUADRO 4A'!P60/P$85</f>
        <v>0</v>
      </c>
      <c r="Q60" s="48">
        <f>'[1]CUADRO 4A'!Q60/Q$85</f>
        <v>0</v>
      </c>
      <c r="R60" s="48">
        <f>'[1]CUADRO 4A'!R60/R$85</f>
        <v>0</v>
      </c>
      <c r="S60" s="48">
        <f>'[1]CUADRO 4A'!S60/S$85</f>
        <v>0</v>
      </c>
      <c r="T60" s="48">
        <f>'[1]CUADRO 4A'!T60/T$85</f>
        <v>0</v>
      </c>
      <c r="U60" s="48">
        <f>'[1]CUADRO 4A'!U60/U$85</f>
        <v>0</v>
      </c>
      <c r="V60" s="48">
        <f>'[1]CUADRO 4A'!V60/V$85</f>
        <v>0</v>
      </c>
      <c r="W60" s="48">
        <f>'[1]CUADRO 4A'!W60/W$85</f>
        <v>0</v>
      </c>
      <c r="X60" s="48">
        <f>'[1]CUADRO 4A'!X60/X$85</f>
        <v>0</v>
      </c>
      <c r="Y60" s="48">
        <f>'[1]CUADRO 4A'!Y60/Y$85</f>
        <v>0</v>
      </c>
      <c r="Z60" s="48">
        <f>'[1]CUADRO 4A'!Z60/Z$85</f>
        <v>0</v>
      </c>
      <c r="AA60" s="48">
        <f>'[1]CUADRO 4A'!AA60/AA$85</f>
        <v>0</v>
      </c>
      <c r="AB60" s="48">
        <f>'[1]CUADRO 4A'!AB60/AB$85</f>
        <v>0</v>
      </c>
      <c r="AC60" s="48">
        <f>'[1]CUADRO 4A'!AC60/AC$85</f>
        <v>0</v>
      </c>
    </row>
    <row r="61" spans="2:29" ht="11.25" customHeight="1" x14ac:dyDescent="0.2">
      <c r="B61" s="108" t="s">
        <v>307</v>
      </c>
      <c r="C61" s="48">
        <f>'[1]CUADRO 4A'!C61/C$85</f>
        <v>0</v>
      </c>
      <c r="D61" s="48">
        <f>'[1]CUADRO 4A'!D61/D$85</f>
        <v>0</v>
      </c>
      <c r="E61" s="48">
        <f>'[1]CUADRO 4A'!E61/E$85</f>
        <v>0</v>
      </c>
      <c r="F61" s="48">
        <f>'[1]CUADRO 4A'!F61/F$85</f>
        <v>0</v>
      </c>
      <c r="G61" s="48">
        <f>'[1]CUADRO 4A'!G61/G$85</f>
        <v>0</v>
      </c>
      <c r="H61" s="48">
        <f>'[1]CUADRO 4A'!H61/H$85</f>
        <v>0</v>
      </c>
      <c r="I61" s="48">
        <f>'[1]CUADRO 4A'!I61/I$85</f>
        <v>0</v>
      </c>
      <c r="J61" s="48">
        <f>'[1]CUADRO 4A'!J61/J$85</f>
        <v>0</v>
      </c>
      <c r="K61" s="48">
        <f>'[1]CUADRO 4A'!K61/K$85</f>
        <v>0</v>
      </c>
      <c r="L61" s="48">
        <f>'[1]CUADRO 4A'!L61/L$85</f>
        <v>0</v>
      </c>
      <c r="M61" s="48">
        <f>'[1]CUADRO 4A'!M61/M$85</f>
        <v>2566.2384364274553</v>
      </c>
      <c r="N61" s="48">
        <f>'[1]CUADRO 4A'!N61/N$85</f>
        <v>3711.0581986355901</v>
      </c>
      <c r="O61" s="48">
        <f>'[1]CUADRO 4A'!O61/O$85</f>
        <v>5031.4794007272412</v>
      </c>
      <c r="P61" s="48">
        <f>'[1]CUADRO 4A'!P61/P$85</f>
        <v>4967.3149586932459</v>
      </c>
      <c r="Q61" s="48">
        <f>'[1]CUADRO 4A'!Q61/Q$85</f>
        <v>7618.3311754694641</v>
      </c>
      <c r="R61" s="48">
        <f>'[1]CUADRO 4A'!R61/R$85</f>
        <v>9102.8247607990725</v>
      </c>
      <c r="S61" s="48">
        <f>'[1]CUADRO 4A'!S61/S$85</f>
        <v>7253.3509878879959</v>
      </c>
      <c r="T61" s="48">
        <f>'[1]CUADRO 4A'!T61/T$85</f>
        <v>6401.1547257086522</v>
      </c>
      <c r="U61" s="48">
        <f>'[1]CUADRO 4A'!U61/U$85</f>
        <v>5940.7461565060767</v>
      </c>
      <c r="V61" s="48">
        <f>'[1]CUADRO 4A'!V61/V$85</f>
        <v>4881.2687030080824</v>
      </c>
      <c r="W61" s="48">
        <f>'[1]CUADRO 4A'!W61/W$85</f>
        <v>8506.7826427439668</v>
      </c>
      <c r="X61" s="48">
        <f>'[1]CUADRO 4A'!X61/X$85</f>
        <v>8474.2792276949058</v>
      </c>
      <c r="Y61" s="48">
        <f>'[1]CUADRO 4A'!Y61/Y$85</f>
        <v>7791.0634875840042</v>
      </c>
      <c r="Z61" s="48">
        <f>'[1]CUADRO 4A'!Z61/Z$85</f>
        <v>7702.3924136800488</v>
      </c>
      <c r="AA61" s="48">
        <f>'[1]CUADRO 4A'!AA61/AA$85</f>
        <v>28213.9547421264</v>
      </c>
      <c r="AB61" s="48">
        <f>'[1]CUADRO 4A'!AB61/AB$85</f>
        <v>36281.917653982317</v>
      </c>
      <c r="AC61" s="48">
        <f>'[1]CUADRO 4A'!AC61/AC$85</f>
        <v>21000</v>
      </c>
    </row>
    <row r="62" spans="2:29" ht="11.25" customHeight="1" x14ac:dyDescent="0.2">
      <c r="B62" s="108" t="s">
        <v>308</v>
      </c>
      <c r="C62" s="48">
        <f>'[1]CUADRO 4A'!C62/C$85</f>
        <v>0</v>
      </c>
      <c r="D62" s="48">
        <f>'[1]CUADRO 4A'!D62/D$85</f>
        <v>0</v>
      </c>
      <c r="E62" s="48">
        <f>'[1]CUADRO 4A'!E62/E$85</f>
        <v>0</v>
      </c>
      <c r="F62" s="48">
        <f>'[1]CUADRO 4A'!F62/F$85</f>
        <v>0</v>
      </c>
      <c r="G62" s="48">
        <f>'[1]CUADRO 4A'!G62/G$85</f>
        <v>0</v>
      </c>
      <c r="H62" s="48">
        <f>'[1]CUADRO 4A'!H62/H$85</f>
        <v>0</v>
      </c>
      <c r="I62" s="48">
        <f>'[1]CUADRO 4A'!I62/I$85</f>
        <v>0</v>
      </c>
      <c r="J62" s="48">
        <f>'[1]CUADRO 4A'!J62/J$85</f>
        <v>0</v>
      </c>
      <c r="K62" s="48">
        <f>'[1]CUADRO 4A'!K62/K$85</f>
        <v>0</v>
      </c>
      <c r="L62" s="48">
        <f>'[1]CUADRO 4A'!L62/L$85</f>
        <v>0</v>
      </c>
      <c r="M62" s="48">
        <f>'[1]CUADRO 4A'!M62/M$85</f>
        <v>0</v>
      </c>
      <c r="N62" s="48">
        <f>'[1]CUADRO 4A'!N62/N$85</f>
        <v>247403.87990903933</v>
      </c>
      <c r="O62" s="48">
        <f>'[1]CUADRO 4A'!O62/O$85</f>
        <v>0</v>
      </c>
      <c r="P62" s="48">
        <f>'[1]CUADRO 4A'!P62/P$85</f>
        <v>0</v>
      </c>
      <c r="Q62" s="48">
        <f>'[1]CUADRO 4A'!Q62/Q$85</f>
        <v>194139.83792728223</v>
      </c>
      <c r="R62" s="48">
        <f>'[1]CUADRO 4A'!R62/R$85</f>
        <v>26721.993637444753</v>
      </c>
      <c r="S62" s="48">
        <f>'[1]CUADRO 4A'!S62/S$85</f>
        <v>57606.450910968691</v>
      </c>
      <c r="T62" s="48">
        <f>'[1]CUADRO 4A'!T62/T$85</f>
        <v>243772.94835695971</v>
      </c>
      <c r="U62" s="48">
        <f>'[1]CUADRO 4A'!U62/U$85</f>
        <v>381620.55773203942</v>
      </c>
      <c r="V62" s="48">
        <f>'[1]CUADRO 4A'!V62/V$85</f>
        <v>369791.34866369277</v>
      </c>
      <c r="W62" s="48">
        <f>'[1]CUADRO 4A'!W62/W$85</f>
        <v>505323.42885641061</v>
      </c>
      <c r="X62" s="48">
        <f>'[1]CUADRO 4A'!X62/X$85</f>
        <v>466786.31499472453</v>
      </c>
      <c r="Y62" s="48">
        <f>'[1]CUADRO 4A'!Y62/Y$85</f>
        <v>258956.93705455214</v>
      </c>
      <c r="Z62" s="48">
        <f>'[1]CUADRO 4A'!Z62/Z$85</f>
        <v>206248.38046318866</v>
      </c>
      <c r="AA62" s="48">
        <f>'[1]CUADRO 4A'!AA62/AA$85</f>
        <v>356006.03137627849</v>
      </c>
      <c r="AB62" s="48">
        <f>'[1]CUADRO 4A'!AB62/AB$85</f>
        <v>818912.40395498637</v>
      </c>
      <c r="AC62" s="48">
        <f>'[1]CUADRO 4A'!AC62/AC$85</f>
        <v>1037951.070739</v>
      </c>
    </row>
    <row r="63" spans="2:29" ht="11.25" customHeight="1" x14ac:dyDescent="0.2">
      <c r="B63" s="108" t="s">
        <v>202</v>
      </c>
      <c r="C63" s="48">
        <f>'[1]CUADRO 4A'!C63/C$85</f>
        <v>0</v>
      </c>
      <c r="D63" s="48">
        <f>'[1]CUADRO 4A'!D63/D$85</f>
        <v>0</v>
      </c>
      <c r="E63" s="48">
        <f>'[1]CUADRO 4A'!E63/E$85</f>
        <v>0</v>
      </c>
      <c r="F63" s="48">
        <f>'[1]CUADRO 4A'!F63/F$85</f>
        <v>0</v>
      </c>
      <c r="G63" s="48">
        <f>'[1]CUADRO 4A'!G63/G$85</f>
        <v>0</v>
      </c>
      <c r="H63" s="48">
        <f>'[1]CUADRO 4A'!H63/H$85</f>
        <v>0</v>
      </c>
      <c r="I63" s="48">
        <f>'[1]CUADRO 4A'!I63/I$85</f>
        <v>0</v>
      </c>
      <c r="J63" s="48">
        <f>'[1]CUADRO 4A'!J63/J$85</f>
        <v>0</v>
      </c>
      <c r="K63" s="48">
        <f>'[1]CUADRO 4A'!K63/K$85</f>
        <v>0</v>
      </c>
      <c r="L63" s="48">
        <f>'[1]CUADRO 4A'!L63/L$85</f>
        <v>0</v>
      </c>
      <c r="M63" s="48">
        <f>'[1]CUADRO 4A'!M63/M$85</f>
        <v>0</v>
      </c>
      <c r="N63" s="48">
        <f>'[1]CUADRO 4A'!N63/N$85</f>
        <v>597892.70978017838</v>
      </c>
      <c r="O63" s="48">
        <f>'[1]CUADRO 4A'!O63/O$85</f>
        <v>430090.85917416459</v>
      </c>
      <c r="P63" s="48">
        <f>'[1]CUADRO 4A'!P63/P$85</f>
        <v>0</v>
      </c>
      <c r="Q63" s="48">
        <f>'[1]CUADRO 4A'!Q63/Q$85</f>
        <v>0</v>
      </c>
      <c r="R63" s="48">
        <f>'[1]CUADRO 4A'!R63/R$85</f>
        <v>0</v>
      </c>
      <c r="S63" s="48">
        <f>'[1]CUADRO 4A'!S63/S$85</f>
        <v>0</v>
      </c>
      <c r="T63" s="48">
        <f>'[1]CUADRO 4A'!T63/T$85</f>
        <v>0</v>
      </c>
      <c r="U63" s="48">
        <f>'[1]CUADRO 4A'!U63/U$85</f>
        <v>0</v>
      </c>
      <c r="V63" s="48">
        <f>'[1]CUADRO 4A'!V63/V$85</f>
        <v>0</v>
      </c>
      <c r="W63" s="48">
        <f>'[1]CUADRO 4A'!W63/W$85</f>
        <v>0</v>
      </c>
      <c r="X63" s="48">
        <f>'[1]CUADRO 4A'!X63/X$85</f>
        <v>0</v>
      </c>
      <c r="Y63" s="48">
        <f>'[1]CUADRO 4A'!Y63/Y$85</f>
        <v>0</v>
      </c>
      <c r="Z63" s="48">
        <f>'[1]CUADRO 4A'!Z63/Z$85</f>
        <v>0</v>
      </c>
      <c r="AA63" s="48">
        <f>'[1]CUADRO 4A'!AA63/AA$85</f>
        <v>0</v>
      </c>
      <c r="AB63" s="48">
        <f>'[1]CUADRO 4A'!AB63/AB$85</f>
        <v>0</v>
      </c>
      <c r="AC63" s="48">
        <f>'[1]CUADRO 4A'!AC63/AC$85</f>
        <v>0</v>
      </c>
    </row>
    <row r="64" spans="2:29" ht="11.25" customHeight="1" x14ac:dyDescent="0.2">
      <c r="B64" s="108" t="s">
        <v>309</v>
      </c>
      <c r="C64" s="48">
        <f>'[1]CUADRO 4A'!C64/C$85</f>
        <v>0</v>
      </c>
      <c r="D64" s="48">
        <f>'[1]CUADRO 4A'!D64/D$85</f>
        <v>0</v>
      </c>
      <c r="E64" s="48">
        <f>'[1]CUADRO 4A'!E64/E$85</f>
        <v>0</v>
      </c>
      <c r="F64" s="48">
        <f>'[1]CUADRO 4A'!F64/F$85</f>
        <v>0</v>
      </c>
      <c r="G64" s="48">
        <f>'[1]CUADRO 4A'!G64/G$85</f>
        <v>0</v>
      </c>
      <c r="H64" s="48">
        <f>'[1]CUADRO 4A'!H64/H$85</f>
        <v>0</v>
      </c>
      <c r="I64" s="48">
        <f>'[1]CUADRO 4A'!I64/I$85</f>
        <v>0</v>
      </c>
      <c r="J64" s="48">
        <f>'[1]CUADRO 4A'!J64/J$85</f>
        <v>0</v>
      </c>
      <c r="K64" s="48">
        <f>'[1]CUADRO 4A'!K64/K$85</f>
        <v>0</v>
      </c>
      <c r="L64" s="48">
        <f>'[1]CUADRO 4A'!L64/L$85</f>
        <v>0</v>
      </c>
      <c r="M64" s="48">
        <f>'[1]CUADRO 4A'!M64/M$85</f>
        <v>0</v>
      </c>
      <c r="N64" s="48">
        <f>'[1]CUADRO 4A'!N64/N$85</f>
        <v>0</v>
      </c>
      <c r="O64" s="48">
        <f>'[1]CUADRO 4A'!O64/O$85</f>
        <v>0</v>
      </c>
      <c r="P64" s="48">
        <f>'[1]CUADRO 4A'!P64/P$85</f>
        <v>10697105.701007251</v>
      </c>
      <c r="Q64" s="48">
        <f>'[1]CUADRO 4A'!Q64/Q$85</f>
        <v>20291961.048195153</v>
      </c>
      <c r="R64" s="48">
        <f>'[1]CUADRO 4A'!R64/R$85</f>
        <v>19570050.996456765</v>
      </c>
      <c r="S64" s="48">
        <f>'[1]CUADRO 4A'!S64/S$85</f>
        <v>14247537.03137701</v>
      </c>
      <c r="T64" s="48">
        <f>'[1]CUADRO 4A'!T64/T$85</f>
        <v>5213743.6381785469</v>
      </c>
      <c r="U64" s="48">
        <f>'[1]CUADRO 4A'!U64/U$85</f>
        <v>1189615.5941273181</v>
      </c>
      <c r="V64" s="48">
        <f>'[1]CUADRO 4A'!V64/V$85</f>
        <v>0</v>
      </c>
      <c r="W64" s="48">
        <f>'[1]CUADRO 4A'!W64/W$85</f>
        <v>0</v>
      </c>
      <c r="X64" s="48">
        <f>'[1]CUADRO 4A'!X64/X$85</f>
        <v>0</v>
      </c>
      <c r="Y64" s="48">
        <f>'[1]CUADRO 4A'!Y64/Y$85</f>
        <v>0</v>
      </c>
      <c r="Z64" s="48">
        <f>'[1]CUADRO 4A'!Z64/Z$85</f>
        <v>0</v>
      </c>
      <c r="AA64" s="48">
        <f>'[1]CUADRO 4A'!AA64/AA$85</f>
        <v>0</v>
      </c>
      <c r="AB64" s="48">
        <f>'[1]CUADRO 4A'!AB64/AB$85</f>
        <v>0</v>
      </c>
      <c r="AC64" s="48">
        <f>'[1]CUADRO 4A'!AC64/AC$85</f>
        <v>0</v>
      </c>
    </row>
    <row r="65" spans="2:29" ht="11.25" customHeight="1" x14ac:dyDescent="0.2">
      <c r="B65" s="108" t="s">
        <v>310</v>
      </c>
      <c r="C65" s="48">
        <f>'[1]CUADRO 4A'!C65/C$85</f>
        <v>0</v>
      </c>
      <c r="D65" s="48">
        <f>'[1]CUADRO 4A'!D65/D$85</f>
        <v>0</v>
      </c>
      <c r="E65" s="48">
        <f>'[1]CUADRO 4A'!E65/E$85</f>
        <v>0</v>
      </c>
      <c r="F65" s="48">
        <f>'[1]CUADRO 4A'!F65/F$85</f>
        <v>0</v>
      </c>
      <c r="G65" s="48">
        <f>'[1]CUADRO 4A'!G65/G$85</f>
        <v>0</v>
      </c>
      <c r="H65" s="48">
        <f>'[1]CUADRO 4A'!H65/H$85</f>
        <v>0</v>
      </c>
      <c r="I65" s="48">
        <f>'[1]CUADRO 4A'!I65/I$85</f>
        <v>0</v>
      </c>
      <c r="J65" s="48">
        <f>'[1]CUADRO 4A'!J65/J$85</f>
        <v>0</v>
      </c>
      <c r="K65" s="48">
        <f>'[1]CUADRO 4A'!K65/K$85</f>
        <v>0</v>
      </c>
      <c r="L65" s="48">
        <f>'[1]CUADRO 4A'!L65/L$85</f>
        <v>0</v>
      </c>
      <c r="M65" s="48">
        <f>'[1]CUADRO 4A'!M65/M$85</f>
        <v>0</v>
      </c>
      <c r="N65" s="48">
        <f>'[1]CUADRO 4A'!N65/N$85</f>
        <v>0</v>
      </c>
      <c r="O65" s="48">
        <f>'[1]CUADRO 4A'!O65/O$85</f>
        <v>0</v>
      </c>
      <c r="P65" s="48">
        <f>'[1]CUADRO 4A'!P65/P$85</f>
        <v>23691.486289474942</v>
      </c>
      <c r="Q65" s="48">
        <f>'[1]CUADRO 4A'!Q65/Q$85</f>
        <v>19045.827938673661</v>
      </c>
      <c r="R65" s="48">
        <f>'[1]CUADRO 4A'!R65/R$85</f>
        <v>41887.665116600525</v>
      </c>
      <c r="S65" s="48">
        <f>'[1]CUADRO 4A'!S65/S$85</f>
        <v>50976.862154537128</v>
      </c>
      <c r="T65" s="48">
        <f>'[1]CUADRO 4A'!T65/T$85</f>
        <v>58774.268309606712</v>
      </c>
      <c r="U65" s="48">
        <f>'[1]CUADRO 4A'!U65/U$85</f>
        <v>59338.853985538008</v>
      </c>
      <c r="V65" s="48">
        <f>'[1]CUADRO 4A'!V65/V$85</f>
        <v>60524.100471271944</v>
      </c>
      <c r="W65" s="48">
        <f>'[1]CUADRO 4A'!W65/W$85</f>
        <v>76094.418218728388</v>
      </c>
      <c r="X65" s="48">
        <f>'[1]CUADRO 4A'!X65/X$85</f>
        <v>87872.060887506377</v>
      </c>
      <c r="Y65" s="48">
        <f>'[1]CUADRO 4A'!Y65/Y$85</f>
        <v>92679.878095393855</v>
      </c>
      <c r="Z65" s="48">
        <f>'[1]CUADRO 4A'!Z65/Z$85</f>
        <v>96899.762925207047</v>
      </c>
      <c r="AA65" s="48">
        <f>'[1]CUADRO 4A'!AA65/AA$85</f>
        <v>67271.591290691009</v>
      </c>
      <c r="AB65" s="48">
        <f>'[1]CUADRO 4A'!AB65/AB$85</f>
        <v>71678.066524911628</v>
      </c>
      <c r="AC65" s="48">
        <f>'[1]CUADRO 4A'!AC65/AC$85</f>
        <v>85605.584212999995</v>
      </c>
    </row>
    <row r="66" spans="2:29" ht="11.25" customHeight="1" x14ac:dyDescent="0.2">
      <c r="B66" s="108" t="s">
        <v>311</v>
      </c>
      <c r="C66" s="48">
        <f>'[1]CUADRO 4A'!C66/C$85</f>
        <v>0</v>
      </c>
      <c r="D66" s="48">
        <f>'[1]CUADRO 4A'!D66/D$85</f>
        <v>0</v>
      </c>
      <c r="E66" s="48">
        <f>'[1]CUADRO 4A'!E66/E$85</f>
        <v>0</v>
      </c>
      <c r="F66" s="48">
        <f>'[1]CUADRO 4A'!F66/F$85</f>
        <v>0</v>
      </c>
      <c r="G66" s="48">
        <f>'[1]CUADRO 4A'!G66/G$85</f>
        <v>0</v>
      </c>
      <c r="H66" s="48">
        <f>'[1]CUADRO 4A'!H66/H$85</f>
        <v>0</v>
      </c>
      <c r="I66" s="48">
        <f>'[1]CUADRO 4A'!I66/I$85</f>
        <v>0</v>
      </c>
      <c r="J66" s="48">
        <f>'[1]CUADRO 4A'!J66/J$85</f>
        <v>0</v>
      </c>
      <c r="K66" s="48">
        <f>'[1]CUADRO 4A'!K66/K$85</f>
        <v>0</v>
      </c>
      <c r="L66" s="48">
        <f>'[1]CUADRO 4A'!L66/L$85</f>
        <v>0</v>
      </c>
      <c r="M66" s="48">
        <f>'[1]CUADRO 4A'!M66/M$85</f>
        <v>0</v>
      </c>
      <c r="N66" s="48">
        <f>'[1]CUADRO 4A'!N66/N$85</f>
        <v>0</v>
      </c>
      <c r="O66" s="48">
        <f>'[1]CUADRO 4A'!O66/O$85</f>
        <v>0</v>
      </c>
      <c r="P66" s="48">
        <f>'[1]CUADRO 4A'!P66/P$85</f>
        <v>0</v>
      </c>
      <c r="Q66" s="48">
        <f>'[1]CUADRO 4A'!Q66/Q$85</f>
        <v>4052.9521853497549</v>
      </c>
      <c r="R66" s="48">
        <f>'[1]CUADRO 4A'!R66/R$85</f>
        <v>3064.491180697521</v>
      </c>
      <c r="S66" s="48">
        <f>'[1]CUADRO 4A'!S66/S$85</f>
        <v>2966.4704096807409</v>
      </c>
      <c r="T66" s="48">
        <f>'[1]CUADRO 4A'!T66/T$85</f>
        <v>2687.836766597562</v>
      </c>
      <c r="U66" s="48">
        <f>'[1]CUADRO 4A'!U66/U$85</f>
        <v>1263.5969738072295</v>
      </c>
      <c r="V66" s="48">
        <f>'[1]CUADRO 4A'!V66/V$85</f>
        <v>2496.6191444399678</v>
      </c>
      <c r="W66" s="48">
        <f>'[1]CUADRO 4A'!W66/W$85</f>
        <v>2106.4482166476878</v>
      </c>
      <c r="X66" s="48">
        <f>'[1]CUADRO 4A'!X66/X$85</f>
        <v>3598.0434844367828</v>
      </c>
      <c r="Y66" s="48">
        <f>'[1]CUADRO 4A'!Y66/Y$85</f>
        <v>3343.3825534267953</v>
      </c>
      <c r="Z66" s="48">
        <f>'[1]CUADRO 4A'!Z66/Z$85</f>
        <v>3172.2624113578768</v>
      </c>
      <c r="AA66" s="48">
        <f>'[1]CUADRO 4A'!AA66/AA$85</f>
        <v>2979.464741097132</v>
      </c>
      <c r="AB66" s="48">
        <f>'[1]CUADRO 4A'!AB66/AB$85</f>
        <v>2442.6712916387228</v>
      </c>
      <c r="AC66" s="48">
        <f>'[1]CUADRO 4A'!AC66/AC$85</f>
        <v>2881</v>
      </c>
    </row>
    <row r="67" spans="2:29" ht="11.25" customHeight="1" x14ac:dyDescent="0.2">
      <c r="B67" s="108" t="s">
        <v>206</v>
      </c>
      <c r="C67" s="48">
        <f>'[1]CUADRO 4A'!C67/C$85</f>
        <v>0</v>
      </c>
      <c r="D67" s="48">
        <f>'[1]CUADRO 4A'!D67/D$85</f>
        <v>0</v>
      </c>
      <c r="E67" s="48">
        <f>'[1]CUADRO 4A'!E67/E$85</f>
        <v>0</v>
      </c>
      <c r="F67" s="48">
        <f>'[1]CUADRO 4A'!F67/F$85</f>
        <v>0</v>
      </c>
      <c r="G67" s="48">
        <f>'[1]CUADRO 4A'!G67/G$85</f>
        <v>0</v>
      </c>
      <c r="H67" s="48">
        <f>'[1]CUADRO 4A'!H67/H$85</f>
        <v>0</v>
      </c>
      <c r="I67" s="48">
        <f>'[1]CUADRO 4A'!I67/I$85</f>
        <v>0</v>
      </c>
      <c r="J67" s="48">
        <f>'[1]CUADRO 4A'!J67/J$85</f>
        <v>0</v>
      </c>
      <c r="K67" s="48">
        <f>'[1]CUADRO 4A'!K67/K$85</f>
        <v>0</v>
      </c>
      <c r="L67" s="48">
        <f>'[1]CUADRO 4A'!L67/L$85</f>
        <v>0</v>
      </c>
      <c r="M67" s="48">
        <f>'[1]CUADRO 4A'!M67/M$85</f>
        <v>0</v>
      </c>
      <c r="N67" s="48">
        <f>'[1]CUADRO 4A'!N67/N$85</f>
        <v>0</v>
      </c>
      <c r="O67" s="48">
        <f>'[1]CUADRO 4A'!O67/O$85</f>
        <v>0</v>
      </c>
      <c r="P67" s="48">
        <f>'[1]CUADRO 4A'!P67/P$85</f>
        <v>0</v>
      </c>
      <c r="Q67" s="48">
        <f>'[1]CUADRO 4A'!Q67/Q$85</f>
        <v>24759.576320275759</v>
      </c>
      <c r="R67" s="48">
        <f>'[1]CUADRO 4A'!R67/R$85</f>
        <v>89190.914763855297</v>
      </c>
      <c r="S67" s="48">
        <f>'[1]CUADRO 4A'!S67/S$85</f>
        <v>25150.572844048842</v>
      </c>
      <c r="T67" s="48">
        <f>'[1]CUADRO 4A'!T67/T$85</f>
        <v>40640.370827902814</v>
      </c>
      <c r="U67" s="48">
        <f>'[1]CUADRO 4A'!U67/U$85</f>
        <v>0</v>
      </c>
      <c r="V67" s="48">
        <f>'[1]CUADRO 4A'!V67/V$85</f>
        <v>0</v>
      </c>
      <c r="W67" s="48">
        <f>'[1]CUADRO 4A'!W67/W$85</f>
        <v>0</v>
      </c>
      <c r="X67" s="48">
        <f>'[1]CUADRO 4A'!X67/X$85</f>
        <v>0</v>
      </c>
      <c r="Y67" s="48">
        <f>'[1]CUADRO 4A'!Y67/Y$85</f>
        <v>0</v>
      </c>
      <c r="Z67" s="48">
        <f>'[1]CUADRO 4A'!Z67/Z$85</f>
        <v>0</v>
      </c>
      <c r="AA67" s="48">
        <f>'[1]CUADRO 4A'!AA67/AA$85</f>
        <v>0</v>
      </c>
      <c r="AB67" s="48">
        <f>'[1]CUADRO 4A'!AB67/AB$85</f>
        <v>0</v>
      </c>
      <c r="AC67" s="48">
        <f>'[1]CUADRO 4A'!AC67/AC$85</f>
        <v>0</v>
      </c>
    </row>
    <row r="68" spans="2:29" ht="11.25" customHeight="1" x14ac:dyDescent="0.2">
      <c r="B68" s="108" t="s">
        <v>207</v>
      </c>
      <c r="C68" s="48">
        <f>'[1]CUADRO 4A'!C68/C$85</f>
        <v>0</v>
      </c>
      <c r="D68" s="48">
        <f>'[1]CUADRO 4A'!D68/D$85</f>
        <v>0</v>
      </c>
      <c r="E68" s="48">
        <f>'[1]CUADRO 4A'!E68/E$85</f>
        <v>0</v>
      </c>
      <c r="F68" s="48">
        <f>'[1]CUADRO 4A'!F68/F$85</f>
        <v>0</v>
      </c>
      <c r="G68" s="48">
        <f>'[1]CUADRO 4A'!G68/G$85</f>
        <v>0</v>
      </c>
      <c r="H68" s="48">
        <f>'[1]CUADRO 4A'!H68/H$85</f>
        <v>0</v>
      </c>
      <c r="I68" s="48">
        <f>'[1]CUADRO 4A'!I68/I$85</f>
        <v>0</v>
      </c>
      <c r="J68" s="48">
        <f>'[1]CUADRO 4A'!J68/J$85</f>
        <v>0</v>
      </c>
      <c r="K68" s="48">
        <f>'[1]CUADRO 4A'!K68/K$85</f>
        <v>0</v>
      </c>
      <c r="L68" s="48">
        <f>'[1]CUADRO 4A'!L68/L$85</f>
        <v>0</v>
      </c>
      <c r="M68" s="48">
        <f>'[1]CUADRO 4A'!M68/M$85</f>
        <v>0</v>
      </c>
      <c r="N68" s="48">
        <f>'[1]CUADRO 4A'!N68/N$85</f>
        <v>0</v>
      </c>
      <c r="O68" s="48">
        <f>'[1]CUADRO 4A'!O68/O$85</f>
        <v>0</v>
      </c>
      <c r="P68" s="48">
        <f>'[1]CUADRO 4A'!P68/P$85</f>
        <v>0</v>
      </c>
      <c r="Q68" s="48">
        <f>'[1]CUADRO 4A'!Q68/Q$85</f>
        <v>21818.590485221521</v>
      </c>
      <c r="R68" s="48">
        <f>'[1]CUADRO 4A'!R68/R$85</f>
        <v>15424.676799261135</v>
      </c>
      <c r="S68" s="48">
        <f>'[1]CUADRO 4A'!S68/S$85</f>
        <v>19077.055301502329</v>
      </c>
      <c r="T68" s="48">
        <f>'[1]CUADRO 4A'!T68/T$85</f>
        <v>17874.616866978842</v>
      </c>
      <c r="U68" s="48">
        <f>'[1]CUADRO 4A'!U68/U$85</f>
        <v>7969.7227760112037</v>
      </c>
      <c r="V68" s="48">
        <f>'[1]CUADRO 4A'!V68/V$85</f>
        <v>0</v>
      </c>
      <c r="W68" s="48">
        <f>'[1]CUADRO 4A'!W68/W$85</f>
        <v>0</v>
      </c>
      <c r="X68" s="48">
        <f>'[1]CUADRO 4A'!X68/X$85</f>
        <v>0</v>
      </c>
      <c r="Y68" s="48">
        <f>'[1]CUADRO 4A'!Y68/Y$85</f>
        <v>0</v>
      </c>
      <c r="Z68" s="48">
        <f>'[1]CUADRO 4A'!Z68/Z$85</f>
        <v>0</v>
      </c>
      <c r="AA68" s="48">
        <f>'[1]CUADRO 4A'!AA68/AA$85</f>
        <v>0</v>
      </c>
      <c r="AB68" s="48">
        <f>'[1]CUADRO 4A'!AB68/AB$85</f>
        <v>0</v>
      </c>
      <c r="AC68" s="48">
        <f>'[1]CUADRO 4A'!AC68/AC$85</f>
        <v>0</v>
      </c>
    </row>
    <row r="69" spans="2:29" ht="11.25" customHeight="1" x14ac:dyDescent="0.2">
      <c r="B69" s="108" t="s">
        <v>312</v>
      </c>
      <c r="C69" s="48">
        <f>'[1]CUADRO 4A'!C69/C$85</f>
        <v>0</v>
      </c>
      <c r="D69" s="48">
        <f>'[1]CUADRO 4A'!D69/D$85</f>
        <v>0</v>
      </c>
      <c r="E69" s="48">
        <f>'[1]CUADRO 4A'!E69/E$85</f>
        <v>0</v>
      </c>
      <c r="F69" s="48">
        <f>'[1]CUADRO 4A'!F69/F$85</f>
        <v>0</v>
      </c>
      <c r="G69" s="48">
        <f>'[1]CUADRO 4A'!G69/G$85</f>
        <v>0</v>
      </c>
      <c r="H69" s="48">
        <f>'[1]CUADRO 4A'!H69/H$85</f>
        <v>0</v>
      </c>
      <c r="I69" s="48">
        <f>'[1]CUADRO 4A'!I69/I$85</f>
        <v>0</v>
      </c>
      <c r="J69" s="48">
        <f>'[1]CUADRO 4A'!J69/J$85</f>
        <v>0</v>
      </c>
      <c r="K69" s="48">
        <f>'[1]CUADRO 4A'!K69/K$85</f>
        <v>0</v>
      </c>
      <c r="L69" s="48">
        <f>'[1]CUADRO 4A'!L69/L$85</f>
        <v>0</v>
      </c>
      <c r="M69" s="48">
        <f>'[1]CUADRO 4A'!M69/M$85</f>
        <v>0</v>
      </c>
      <c r="N69" s="48">
        <f>'[1]CUADRO 4A'!N69/N$85</f>
        <v>0</v>
      </c>
      <c r="O69" s="48">
        <f>'[1]CUADRO 4A'!O69/O$85</f>
        <v>0</v>
      </c>
      <c r="P69" s="48">
        <f>'[1]CUADRO 4A'!P69/P$85</f>
        <v>0</v>
      </c>
      <c r="Q69" s="48">
        <f>'[1]CUADRO 4A'!Q69/Q$85</f>
        <v>1327654.3499606487</v>
      </c>
      <c r="R69" s="48">
        <f>'[1]CUADRO 4A'!R69/R$85</f>
        <v>549683.10210380459</v>
      </c>
      <c r="S69" s="48">
        <f>'[1]CUADRO 4A'!S69/S$85</f>
        <v>1209465.1063761592</v>
      </c>
      <c r="T69" s="48">
        <f>'[1]CUADRO 4A'!T69/T$85</f>
        <v>1268528.2584600053</v>
      </c>
      <c r="U69" s="48">
        <f>'[1]CUADRO 4A'!U69/U$85</f>
        <v>1255041.7296288027</v>
      </c>
      <c r="V69" s="48">
        <f>'[1]CUADRO 4A'!V69/V$85</f>
        <v>1245715.6167040635</v>
      </c>
      <c r="W69" s="48">
        <f>'[1]CUADRO 4A'!W69/W$85</f>
        <v>1271223.3185097175</v>
      </c>
      <c r="X69" s="48">
        <f>'[1]CUADRO 4A'!X69/X$85</f>
        <v>1256076.5503999284</v>
      </c>
      <c r="Y69" s="48">
        <f>'[1]CUADRO 4A'!Y69/Y$85</f>
        <v>1114544.9190892137</v>
      </c>
      <c r="Z69" s="48">
        <f>'[1]CUADRO 4A'!Z69/Z$85</f>
        <v>1143536.6157174392</v>
      </c>
      <c r="AA69" s="48">
        <f>'[1]CUADRO 4A'!AA69/AA$85</f>
        <v>1207455.3733349503</v>
      </c>
      <c r="AB69" s="48">
        <f>'[1]CUADRO 4A'!AB69/AB$85</f>
        <v>1289284.6847092051</v>
      </c>
      <c r="AC69" s="48">
        <f>'[1]CUADRO 4A'!AC69/AC$85</f>
        <v>98519.37</v>
      </c>
    </row>
    <row r="70" spans="2:29" ht="11.25" customHeight="1" x14ac:dyDescent="0.2">
      <c r="B70" s="108" t="s">
        <v>313</v>
      </c>
      <c r="C70" s="48">
        <f>'[1]CUADRO 4A'!C70/C$85</f>
        <v>0</v>
      </c>
      <c r="D70" s="48">
        <f>'[1]CUADRO 4A'!D70/D$85</f>
        <v>0</v>
      </c>
      <c r="E70" s="48">
        <f>'[1]CUADRO 4A'!E70/E$85</f>
        <v>0</v>
      </c>
      <c r="F70" s="48">
        <f>'[1]CUADRO 4A'!F70/F$85</f>
        <v>0</v>
      </c>
      <c r="G70" s="48">
        <f>'[1]CUADRO 4A'!G70/G$85</f>
        <v>0</v>
      </c>
      <c r="H70" s="48">
        <f>'[1]CUADRO 4A'!H70/H$85</f>
        <v>0</v>
      </c>
      <c r="I70" s="48">
        <f>'[1]CUADRO 4A'!I70/I$85</f>
        <v>0</v>
      </c>
      <c r="J70" s="48">
        <f>'[1]CUADRO 4A'!J70/J$85</f>
        <v>0</v>
      </c>
      <c r="K70" s="48">
        <f>'[1]CUADRO 4A'!K70/K$85</f>
        <v>0</v>
      </c>
      <c r="L70" s="48">
        <f>'[1]CUADRO 4A'!L70/L$85</f>
        <v>0</v>
      </c>
      <c r="M70" s="48">
        <f>'[1]CUADRO 4A'!M70/M$85</f>
        <v>0</v>
      </c>
      <c r="N70" s="48">
        <f>'[1]CUADRO 4A'!N70/N$85</f>
        <v>0</v>
      </c>
      <c r="O70" s="48">
        <f>'[1]CUADRO 4A'!O70/O$85</f>
        <v>0</v>
      </c>
      <c r="P70" s="48">
        <f>'[1]CUADRO 4A'!P70/P$85</f>
        <v>0</v>
      </c>
      <c r="Q70" s="48">
        <f>'[1]CUADRO 4A'!Q70/Q$85</f>
        <v>0</v>
      </c>
      <c r="R70" s="48">
        <f>'[1]CUADRO 4A'!R70/R$85</f>
        <v>89190.914763855297</v>
      </c>
      <c r="S70" s="48">
        <f>'[1]CUADRO 4A'!S70/S$85</f>
        <v>84341.290556837164</v>
      </c>
      <c r="T70" s="48">
        <f>'[1]CUADRO 4A'!T70/T$85</f>
        <v>116763.5601484548</v>
      </c>
      <c r="U70" s="48">
        <f>'[1]CUADRO 4A'!U70/U$85</f>
        <v>116559.86330007933</v>
      </c>
      <c r="V70" s="48">
        <f>'[1]CUADRO 4A'!V70/V$85</f>
        <v>136179.22606036186</v>
      </c>
      <c r="W70" s="48">
        <f>'[1]CUADRO 4A'!W70/W$85</f>
        <v>138578.21055645525</v>
      </c>
      <c r="X70" s="48">
        <f>'[1]CUADRO 4A'!X70/X$85</f>
        <v>140989.16475065763</v>
      </c>
      <c r="Y70" s="48">
        <f>'[1]CUADRO 4A'!Y70/Y$85</f>
        <v>124636.81466642294</v>
      </c>
      <c r="Z70" s="48">
        <f>'[1]CUADRO 4A'!Z70/Z$85</f>
        <v>285131.80514829553</v>
      </c>
      <c r="AA70" s="48">
        <f>'[1]CUADRO 4A'!AA70/AA$85</f>
        <v>119256.6485411122</v>
      </c>
      <c r="AB70" s="48">
        <f>'[1]CUADRO 4A'!AB70/AB$85</f>
        <v>257885.6684999399</v>
      </c>
      <c r="AC70" s="48">
        <f>'[1]CUADRO 4A'!AC70/AC$85</f>
        <v>177000</v>
      </c>
    </row>
    <row r="71" spans="2:29" ht="11.25" customHeight="1" x14ac:dyDescent="0.2">
      <c r="B71" s="108" t="s">
        <v>314</v>
      </c>
      <c r="C71" s="48">
        <f>'[1]CUADRO 4A'!C71/C$85</f>
        <v>0</v>
      </c>
      <c r="D71" s="48">
        <f>'[1]CUADRO 4A'!D71/D$85</f>
        <v>0</v>
      </c>
      <c r="E71" s="48">
        <f>'[1]CUADRO 4A'!E71/E$85</f>
        <v>0</v>
      </c>
      <c r="F71" s="48">
        <f>'[1]CUADRO 4A'!F71/F$85</f>
        <v>0</v>
      </c>
      <c r="G71" s="48">
        <f>'[1]CUADRO 4A'!G71/G$85</f>
        <v>0</v>
      </c>
      <c r="H71" s="48">
        <f>'[1]CUADRO 4A'!H71/H$85</f>
        <v>0</v>
      </c>
      <c r="I71" s="48">
        <f>'[1]CUADRO 4A'!I71/I$85</f>
        <v>0</v>
      </c>
      <c r="J71" s="48">
        <f>'[1]CUADRO 4A'!J71/J$85</f>
        <v>0</v>
      </c>
      <c r="K71" s="48">
        <f>'[1]CUADRO 4A'!K71/K$85</f>
        <v>0</v>
      </c>
      <c r="L71" s="48">
        <f>'[1]CUADRO 4A'!L71/L$85</f>
        <v>0</v>
      </c>
      <c r="M71" s="48">
        <f>'[1]CUADRO 4A'!M71/M$85</f>
        <v>0</v>
      </c>
      <c r="N71" s="48">
        <f>'[1]CUADRO 4A'!N71/N$85</f>
        <v>0</v>
      </c>
      <c r="O71" s="48">
        <f>'[1]CUADRO 4A'!O71/O$85</f>
        <v>0</v>
      </c>
      <c r="P71" s="48">
        <f>'[1]CUADRO 4A'!P71/P$85</f>
        <v>0</v>
      </c>
      <c r="Q71" s="48">
        <f>'[1]CUADRO 4A'!Q71/Q$85</f>
        <v>0</v>
      </c>
      <c r="R71" s="48">
        <f>'[1]CUADRO 4A'!R71/R$85</f>
        <v>0</v>
      </c>
      <c r="S71" s="48">
        <f>'[1]CUADRO 4A'!S71/S$85</f>
        <v>0</v>
      </c>
      <c r="T71" s="48">
        <f>'[1]CUADRO 4A'!T71/T$85</f>
        <v>46833.764955184823</v>
      </c>
      <c r="U71" s="48">
        <f>'[1]CUADRO 4A'!U71/U$85</f>
        <v>41777.970832304891</v>
      </c>
      <c r="V71" s="48">
        <f>'[1]CUADRO 4A'!V71/V$85</f>
        <v>78681.330612653532</v>
      </c>
      <c r="W71" s="48">
        <f>'[1]CUADRO 4A'!W71/W$85</f>
        <v>47464.463964851289</v>
      </c>
      <c r="X71" s="48">
        <f>'[1]CUADRO 4A'!X71/X$85</f>
        <v>35495.432117625569</v>
      </c>
      <c r="Y71" s="48">
        <f>'[1]CUADRO 4A'!Y71/Y$85</f>
        <v>43611.432129218781</v>
      </c>
      <c r="Z71" s="48">
        <f>'[1]CUADRO 4A'!Z71/Z$85</f>
        <v>51452.604502620219</v>
      </c>
      <c r="AA71" s="48">
        <f>'[1]CUADRO 4A'!AA71/AA$85</f>
        <v>54113.246351204849</v>
      </c>
      <c r="AB71" s="48">
        <f>'[1]CUADRO 4A'!AB71/AB$85</f>
        <v>40709.362397142795</v>
      </c>
      <c r="AC71" s="48">
        <f>'[1]CUADRO 4A'!AC71/AC$85</f>
        <v>163821.696069</v>
      </c>
    </row>
    <row r="72" spans="2:29" ht="11.25" customHeight="1" x14ac:dyDescent="0.2">
      <c r="B72" s="108" t="s">
        <v>211</v>
      </c>
      <c r="C72" s="48">
        <f>'[1]CUADRO 4A'!C72/C$85</f>
        <v>0</v>
      </c>
      <c r="D72" s="48">
        <f>'[1]CUADRO 4A'!D72/D$85</f>
        <v>0</v>
      </c>
      <c r="E72" s="48">
        <f>'[1]CUADRO 4A'!E72/E$85</f>
        <v>0</v>
      </c>
      <c r="F72" s="48">
        <f>'[1]CUADRO 4A'!F72/F$85</f>
        <v>0</v>
      </c>
      <c r="G72" s="48">
        <f>'[1]CUADRO 4A'!G72/G$85</f>
        <v>0</v>
      </c>
      <c r="H72" s="48">
        <f>'[1]CUADRO 4A'!H72/H$85</f>
        <v>0</v>
      </c>
      <c r="I72" s="48">
        <f>'[1]CUADRO 4A'!I72/I$85</f>
        <v>0</v>
      </c>
      <c r="J72" s="48">
        <f>'[1]CUADRO 4A'!J72/J$85</f>
        <v>0</v>
      </c>
      <c r="K72" s="48">
        <f>'[1]CUADRO 4A'!K72/K$85</f>
        <v>0</v>
      </c>
      <c r="L72" s="48">
        <f>'[1]CUADRO 4A'!L72/L$85</f>
        <v>0</v>
      </c>
      <c r="M72" s="48">
        <f>'[1]CUADRO 4A'!M72/M$85</f>
        <v>0</v>
      </c>
      <c r="N72" s="48">
        <f>'[1]CUADRO 4A'!N72/N$85</f>
        <v>0</v>
      </c>
      <c r="O72" s="48">
        <f>'[1]CUADRO 4A'!O72/O$85</f>
        <v>0</v>
      </c>
      <c r="P72" s="48">
        <f>'[1]CUADRO 4A'!P72/P$85</f>
        <v>0</v>
      </c>
      <c r="Q72" s="48">
        <f>'[1]CUADRO 4A'!Q72/Q$85</f>
        <v>0</v>
      </c>
      <c r="R72" s="48">
        <f>'[1]CUADRO 4A'!R72/R$85</f>
        <v>0</v>
      </c>
      <c r="S72" s="48">
        <f>'[1]CUADRO 4A'!S72/S$85</f>
        <v>0</v>
      </c>
      <c r="T72" s="48">
        <f>'[1]CUADRO 4A'!T72/T$85</f>
        <v>45929.409621071245</v>
      </c>
      <c r="U72" s="48">
        <f>'[1]CUADRO 4A'!U72/U$85</f>
        <v>0</v>
      </c>
      <c r="V72" s="48">
        <f>'[1]CUADRO 4A'!V72/V$85</f>
        <v>62037.202983053743</v>
      </c>
      <c r="W72" s="48">
        <f>'[1]CUADRO 4A'!W72/W$85</f>
        <v>0</v>
      </c>
      <c r="X72" s="48">
        <f>'[1]CUADRO 4A'!X72/X$85</f>
        <v>0</v>
      </c>
      <c r="Y72" s="48">
        <f>'[1]CUADRO 4A'!Y72/Y$85</f>
        <v>0</v>
      </c>
      <c r="Z72" s="48">
        <f>'[1]CUADRO 4A'!Z72/Z$85</f>
        <v>0</v>
      </c>
      <c r="AA72" s="48">
        <f>'[1]CUADRO 4A'!AA72/AA$85</f>
        <v>0</v>
      </c>
      <c r="AB72" s="48">
        <f>'[1]CUADRO 4A'!AB72/AB$85</f>
        <v>0</v>
      </c>
      <c r="AC72" s="48">
        <f>'[1]CUADRO 4A'!AC72/AC$85</f>
        <v>0</v>
      </c>
    </row>
    <row r="73" spans="2:29" ht="11.25" customHeight="1" x14ac:dyDescent="0.2">
      <c r="B73" s="108" t="s">
        <v>212</v>
      </c>
      <c r="C73" s="48">
        <f>'[1]CUADRO 4A'!C73/C$85</f>
        <v>0</v>
      </c>
      <c r="D73" s="48">
        <f>'[1]CUADRO 4A'!D73/D$85</f>
        <v>0</v>
      </c>
      <c r="E73" s="48">
        <f>'[1]CUADRO 4A'!E73/E$85</f>
        <v>0</v>
      </c>
      <c r="F73" s="48">
        <f>'[1]CUADRO 4A'!F73/F$85</f>
        <v>0</v>
      </c>
      <c r="G73" s="48">
        <f>'[1]CUADRO 4A'!G73/G$85</f>
        <v>0</v>
      </c>
      <c r="H73" s="48">
        <f>'[1]CUADRO 4A'!H73/H$85</f>
        <v>0</v>
      </c>
      <c r="I73" s="48">
        <f>'[1]CUADRO 4A'!I73/I$85</f>
        <v>0</v>
      </c>
      <c r="J73" s="48">
        <f>'[1]CUADRO 4A'!J73/J$85</f>
        <v>0</v>
      </c>
      <c r="K73" s="48">
        <f>'[1]CUADRO 4A'!K73/K$85</f>
        <v>0</v>
      </c>
      <c r="L73" s="48">
        <f>'[1]CUADRO 4A'!L73/L$85</f>
        <v>0</v>
      </c>
      <c r="M73" s="48">
        <f>'[1]CUADRO 4A'!M73/M$85</f>
        <v>0</v>
      </c>
      <c r="N73" s="48">
        <f>'[1]CUADRO 4A'!N73/N$85</f>
        <v>0</v>
      </c>
      <c r="O73" s="48">
        <f>'[1]CUADRO 4A'!O73/O$85</f>
        <v>0</v>
      </c>
      <c r="P73" s="48">
        <f>'[1]CUADRO 4A'!P73/P$85</f>
        <v>0</v>
      </c>
      <c r="Q73" s="48">
        <f>'[1]CUADRO 4A'!Q73/Q$85</f>
        <v>0</v>
      </c>
      <c r="R73" s="48">
        <f>'[1]CUADRO 4A'!R73/R$85</f>
        <v>0</v>
      </c>
      <c r="S73" s="48">
        <f>'[1]CUADRO 4A'!S73/S$85</f>
        <v>0</v>
      </c>
      <c r="T73" s="48">
        <f>'[1]CUADRO 4A'!T73/T$85</f>
        <v>0</v>
      </c>
      <c r="U73" s="48">
        <f>'[1]CUADRO 4A'!U73/U$85</f>
        <v>0</v>
      </c>
      <c r="V73" s="48">
        <f>'[1]CUADRO 4A'!V73/V$85</f>
        <v>0</v>
      </c>
      <c r="W73" s="48">
        <f>'[1]CUADRO 4A'!W73/W$85</f>
        <v>0</v>
      </c>
      <c r="X73" s="48">
        <f>'[1]CUADRO 4A'!X73/X$85</f>
        <v>17235.925390767894</v>
      </c>
      <c r="Y73" s="48">
        <f>'[1]CUADRO 4A'!Y73/Y$85</f>
        <v>0</v>
      </c>
      <c r="Z73" s="48">
        <f>'[1]CUADRO 4A'!Z73/Z$85</f>
        <v>0</v>
      </c>
      <c r="AA73" s="48">
        <f>'[1]CUADRO 4A'!AA73/AA$85</f>
        <v>0</v>
      </c>
      <c r="AB73" s="48">
        <f>'[1]CUADRO 4A'!AB73/AB$85</f>
        <v>0</v>
      </c>
      <c r="AC73" s="48">
        <f>'[1]CUADRO 4A'!AC73/AC$85</f>
        <v>0</v>
      </c>
    </row>
    <row r="74" spans="2:29" ht="11.25" customHeight="1" x14ac:dyDescent="0.2">
      <c r="B74" s="108" t="s">
        <v>315</v>
      </c>
      <c r="C74" s="48">
        <f>'[1]CUADRO 4A'!C74/C$85</f>
        <v>0</v>
      </c>
      <c r="D74" s="48">
        <f>'[1]CUADRO 4A'!D74/D$85</f>
        <v>0</v>
      </c>
      <c r="E74" s="48">
        <f>'[1]CUADRO 4A'!E74/E$85</f>
        <v>0</v>
      </c>
      <c r="F74" s="48">
        <f>'[1]CUADRO 4A'!F74/F$85</f>
        <v>0</v>
      </c>
      <c r="G74" s="48">
        <f>'[1]CUADRO 4A'!G74/G$85</f>
        <v>0</v>
      </c>
      <c r="H74" s="48">
        <f>'[1]CUADRO 4A'!H74/H$85</f>
        <v>0</v>
      </c>
      <c r="I74" s="48">
        <f>'[1]CUADRO 4A'!I74/I$85</f>
        <v>0</v>
      </c>
      <c r="J74" s="48">
        <f>'[1]CUADRO 4A'!J74/J$85</f>
        <v>0</v>
      </c>
      <c r="K74" s="48">
        <f>'[1]CUADRO 4A'!K74/K$85</f>
        <v>0</v>
      </c>
      <c r="L74" s="48">
        <f>'[1]CUADRO 4A'!L74/L$85</f>
        <v>0</v>
      </c>
      <c r="M74" s="48">
        <f>'[1]CUADRO 4A'!M74/M$85</f>
        <v>0</v>
      </c>
      <c r="N74" s="48">
        <f>'[1]CUADRO 4A'!N74/N$85</f>
        <v>0</v>
      </c>
      <c r="O74" s="48">
        <f>'[1]CUADRO 4A'!O74/O$85</f>
        <v>0</v>
      </c>
      <c r="P74" s="48">
        <f>'[1]CUADRO 4A'!P74/P$85</f>
        <v>0</v>
      </c>
      <c r="Q74" s="48">
        <f>'[1]CUADRO 4A'!Q74/Q$85</f>
        <v>0</v>
      </c>
      <c r="R74" s="48">
        <f>'[1]CUADRO 4A'!R74/R$85</f>
        <v>0</v>
      </c>
      <c r="S74" s="48">
        <f>'[1]CUADRO 4A'!S74/S$85</f>
        <v>0</v>
      </c>
      <c r="T74" s="48">
        <f>'[1]CUADRO 4A'!T74/T$85</f>
        <v>0</v>
      </c>
      <c r="U74" s="48">
        <f>'[1]CUADRO 4A'!U74/U$85</f>
        <v>0</v>
      </c>
      <c r="V74" s="48">
        <f>'[1]CUADRO 4A'!V74/V$85</f>
        <v>0</v>
      </c>
      <c r="W74" s="48">
        <f>'[1]CUADRO 4A'!W74/W$85</f>
        <v>0</v>
      </c>
      <c r="X74" s="48">
        <f>'[1]CUADRO 4A'!X74/X$85</f>
        <v>4159.1803601443999</v>
      </c>
      <c r="Y74" s="48">
        <f>'[1]CUADRO 4A'!Y74/Y$85</f>
        <v>3639.3949882595498</v>
      </c>
      <c r="Z74" s="48">
        <f>'[1]CUADRO 4A'!Z74/Z$85</f>
        <v>3558.444928250728</v>
      </c>
      <c r="AA74" s="48">
        <f>'[1]CUADRO 4A'!AA74/AA$85</f>
        <v>3536.7396273537597</v>
      </c>
      <c r="AB74" s="48">
        <f>'[1]CUADRO 4A'!AB74/AB$85</f>
        <v>4126.1706959990379</v>
      </c>
      <c r="AC74" s="48">
        <f>'[1]CUADRO 4A'!AC74/AC$85</f>
        <v>4400</v>
      </c>
    </row>
    <row r="75" spans="2:29" ht="11.25" customHeight="1" x14ac:dyDescent="0.2">
      <c r="B75" s="108" t="s">
        <v>316</v>
      </c>
      <c r="C75" s="48">
        <f>'[1]CUADRO 4A'!C75/C$85</f>
        <v>0</v>
      </c>
      <c r="D75" s="48">
        <f>'[1]CUADRO 4A'!D75/D$85</f>
        <v>0</v>
      </c>
      <c r="E75" s="48">
        <f>'[1]CUADRO 4A'!E75/E$85</f>
        <v>0</v>
      </c>
      <c r="F75" s="48">
        <f>'[1]CUADRO 4A'!F75/F$85</f>
        <v>0</v>
      </c>
      <c r="G75" s="48">
        <f>'[1]CUADRO 4A'!G75/G$85</f>
        <v>0</v>
      </c>
      <c r="H75" s="48">
        <f>'[1]CUADRO 4A'!H75/H$85</f>
        <v>0</v>
      </c>
      <c r="I75" s="48">
        <f>'[1]CUADRO 4A'!I75/I$85</f>
        <v>0</v>
      </c>
      <c r="J75" s="48">
        <f>'[1]CUADRO 4A'!J75/J$85</f>
        <v>0</v>
      </c>
      <c r="K75" s="48">
        <f>'[1]CUADRO 4A'!K75/K$85</f>
        <v>0</v>
      </c>
      <c r="L75" s="48">
        <f>'[1]CUADRO 4A'!L75/L$85</f>
        <v>0</v>
      </c>
      <c r="M75" s="48">
        <f>'[1]CUADRO 4A'!M75/M$85</f>
        <v>0</v>
      </c>
      <c r="N75" s="48">
        <f>'[1]CUADRO 4A'!N75/N$85</f>
        <v>0</v>
      </c>
      <c r="O75" s="48">
        <f>'[1]CUADRO 4A'!O75/O$85</f>
        <v>0</v>
      </c>
      <c r="P75" s="48">
        <f>'[1]CUADRO 4A'!P75/P$85</f>
        <v>0</v>
      </c>
      <c r="Q75" s="48">
        <f>'[1]CUADRO 4A'!Q75/Q$85</f>
        <v>0</v>
      </c>
      <c r="R75" s="48">
        <f>'[1]CUADRO 4A'!R75/R$85</f>
        <v>0</v>
      </c>
      <c r="S75" s="48">
        <f>'[1]CUADRO 4A'!S75/S$85</f>
        <v>0</v>
      </c>
      <c r="T75" s="48">
        <f>'[1]CUADRO 4A'!T75/T$85</f>
        <v>0</v>
      </c>
      <c r="U75" s="48">
        <f>'[1]CUADRO 4A'!U75/U$85</f>
        <v>0</v>
      </c>
      <c r="V75" s="48">
        <f>'[1]CUADRO 4A'!V75/V$85</f>
        <v>0</v>
      </c>
      <c r="W75" s="48">
        <f>'[1]CUADRO 4A'!W75/W$85</f>
        <v>60350319.285242096</v>
      </c>
      <c r="X75" s="48">
        <f>'[1]CUADRO 4A'!X75/X$85</f>
        <v>35215550.883253962</v>
      </c>
      <c r="Y75" s="48">
        <f>'[1]CUADRO 4A'!Y75/Y$85</f>
        <v>2019583.8636225956</v>
      </c>
      <c r="Z75" s="48">
        <f>'[1]CUADRO 4A'!Z75/Z$85</f>
        <v>0</v>
      </c>
      <c r="AA75" s="48">
        <f>'[1]CUADRO 4A'!AA75/AA$85</f>
        <v>0</v>
      </c>
      <c r="AB75" s="48">
        <f>'[1]CUADRO 4A'!AB75/AB$85</f>
        <v>0</v>
      </c>
      <c r="AC75" s="48">
        <f>'[1]CUADRO 4A'!AC75/AC$85</f>
        <v>0</v>
      </c>
    </row>
    <row r="76" spans="2:29" ht="11.25" customHeight="1" x14ac:dyDescent="0.2">
      <c r="B76" s="108" t="s">
        <v>317</v>
      </c>
      <c r="C76" s="48">
        <f>'[1]CUADRO 4A'!C76/C$85</f>
        <v>0</v>
      </c>
      <c r="D76" s="48">
        <f>'[1]CUADRO 4A'!D76/D$85</f>
        <v>0</v>
      </c>
      <c r="E76" s="48">
        <f>'[1]CUADRO 4A'!E76/E$85</f>
        <v>0</v>
      </c>
      <c r="F76" s="48">
        <f>'[1]CUADRO 4A'!F76/F$85</f>
        <v>0</v>
      </c>
      <c r="G76" s="48">
        <f>'[1]CUADRO 4A'!G76/G$85</f>
        <v>0</v>
      </c>
      <c r="H76" s="48">
        <f>'[1]CUADRO 4A'!H76/H$85</f>
        <v>0</v>
      </c>
      <c r="I76" s="48">
        <f>'[1]CUADRO 4A'!I76/I$85</f>
        <v>0</v>
      </c>
      <c r="J76" s="48">
        <f>'[1]CUADRO 4A'!J76/J$85</f>
        <v>0</v>
      </c>
      <c r="K76" s="48">
        <f>'[1]CUADRO 4A'!K76/K$85</f>
        <v>0</v>
      </c>
      <c r="L76" s="48">
        <f>'[1]CUADRO 4A'!L76/L$85</f>
        <v>0</v>
      </c>
      <c r="M76" s="48">
        <f>'[1]CUADRO 4A'!M76/M$85</f>
        <v>0</v>
      </c>
      <c r="N76" s="48">
        <f>'[1]CUADRO 4A'!N76/N$85</f>
        <v>0</v>
      </c>
      <c r="O76" s="48">
        <f>'[1]CUADRO 4A'!O76/O$85</f>
        <v>0</v>
      </c>
      <c r="P76" s="48">
        <f>'[1]CUADRO 4A'!P76/P$85</f>
        <v>0</v>
      </c>
      <c r="Q76" s="48">
        <f>'[1]CUADRO 4A'!Q76/Q$85</f>
        <v>0</v>
      </c>
      <c r="R76" s="48">
        <f>'[1]CUADRO 4A'!R76/R$85</f>
        <v>0</v>
      </c>
      <c r="S76" s="48">
        <f>'[1]CUADRO 4A'!S76/S$85</f>
        <v>0</v>
      </c>
      <c r="T76" s="48">
        <f>'[1]CUADRO 4A'!T76/T$85</f>
        <v>0</v>
      </c>
      <c r="U76" s="48">
        <f>'[1]CUADRO 4A'!U76/U$85</f>
        <v>0</v>
      </c>
      <c r="V76" s="48">
        <f>'[1]CUADRO 4A'!V76/V$85</f>
        <v>0</v>
      </c>
      <c r="W76" s="48">
        <f>'[1]CUADRO 4A'!W76/W$85</f>
        <v>0</v>
      </c>
      <c r="X76" s="48">
        <f>'[1]CUADRO 4A'!X76/X$85</f>
        <v>0</v>
      </c>
      <c r="Y76" s="48">
        <f>'[1]CUADRO 4A'!Y76/Y$85</f>
        <v>0</v>
      </c>
      <c r="Z76" s="48">
        <f>'[1]CUADRO 4A'!Z76/Z$85</f>
        <v>2380.9227466913139</v>
      </c>
      <c r="AA76" s="48">
        <f>'[1]CUADRO 4A'!AA76/AA$85</f>
        <v>4336.6054014949887</v>
      </c>
      <c r="AB76" s="48">
        <f>'[1]CUADRO 4A'!AB76/AB$85</f>
        <v>4373.7409377589802</v>
      </c>
      <c r="AC76" s="48">
        <f>'[1]CUADRO 4A'!AC76/AC$85</f>
        <v>3068.2890000000002</v>
      </c>
    </row>
    <row r="77" spans="2:29" ht="11.25" customHeight="1" x14ac:dyDescent="0.2">
      <c r="B77" s="108" t="s">
        <v>216</v>
      </c>
      <c r="C77" s="48">
        <f>'[1]CUADRO 4A'!C77/C$85</f>
        <v>0</v>
      </c>
      <c r="D77" s="48">
        <f>'[1]CUADRO 4A'!D77/D$85</f>
        <v>0</v>
      </c>
      <c r="E77" s="48">
        <f>'[1]CUADRO 4A'!E77/E$85</f>
        <v>0</v>
      </c>
      <c r="F77" s="48">
        <f>'[1]CUADRO 4A'!F77/F$85</f>
        <v>0</v>
      </c>
      <c r="G77" s="48">
        <f>'[1]CUADRO 4A'!G77/G$85</f>
        <v>0</v>
      </c>
      <c r="H77" s="48">
        <f>'[1]CUADRO 4A'!H77/H$85</f>
        <v>0</v>
      </c>
      <c r="I77" s="48">
        <f>'[1]CUADRO 4A'!I77/I$85</f>
        <v>0</v>
      </c>
      <c r="J77" s="48">
        <f>'[1]CUADRO 4A'!J77/J$85</f>
        <v>0</v>
      </c>
      <c r="K77" s="48">
        <f>'[1]CUADRO 4A'!K77/K$85</f>
        <v>0</v>
      </c>
      <c r="L77" s="48">
        <f>'[1]CUADRO 4A'!L77/L$85</f>
        <v>0</v>
      </c>
      <c r="M77" s="48">
        <f>'[1]CUADRO 4A'!M77/M$85</f>
        <v>0</v>
      </c>
      <c r="N77" s="48">
        <f>'[1]CUADRO 4A'!N77/N$85</f>
        <v>0</v>
      </c>
      <c r="O77" s="48">
        <f>'[1]CUADRO 4A'!O77/O$85</f>
        <v>0</v>
      </c>
      <c r="P77" s="48">
        <f>'[1]CUADRO 4A'!P77/P$85</f>
        <v>0</v>
      </c>
      <c r="Q77" s="48">
        <f>'[1]CUADRO 4A'!Q77/Q$85</f>
        <v>0</v>
      </c>
      <c r="R77" s="48">
        <f>'[1]CUADRO 4A'!R77/R$85</f>
        <v>0</v>
      </c>
      <c r="S77" s="48">
        <f>'[1]CUADRO 4A'!S77/S$85</f>
        <v>0</v>
      </c>
      <c r="T77" s="48">
        <f>'[1]CUADRO 4A'!T77/T$85</f>
        <v>0</v>
      </c>
      <c r="U77" s="48">
        <f>'[1]CUADRO 4A'!U77/U$85</f>
        <v>0</v>
      </c>
      <c r="V77" s="48">
        <f>'[1]CUADRO 4A'!V77/V$85</f>
        <v>0</v>
      </c>
      <c r="W77" s="48">
        <f>'[1]CUADRO 4A'!W77/W$85</f>
        <v>0</v>
      </c>
      <c r="X77" s="48">
        <f>'[1]CUADRO 4A'!X77/X$85</f>
        <v>0</v>
      </c>
      <c r="Y77" s="48">
        <f>'[1]CUADRO 4A'!Y77/Y$85</f>
        <v>0</v>
      </c>
      <c r="Z77" s="48">
        <f>'[1]CUADRO 4A'!Z77/Z$85</f>
        <v>0</v>
      </c>
      <c r="AA77" s="48">
        <f>'[1]CUADRO 4A'!AA77/AA$85</f>
        <v>0</v>
      </c>
      <c r="AB77" s="48">
        <f>'[1]CUADRO 4A'!AB77/AB$85</f>
        <v>0</v>
      </c>
      <c r="AC77" s="48">
        <f>'[1]CUADRO 4A'!AC77/AC$85</f>
        <v>0</v>
      </c>
    </row>
    <row r="78" spans="2:29" ht="11.25" customHeight="1" x14ac:dyDescent="0.2">
      <c r="B78" s="108" t="s">
        <v>318</v>
      </c>
      <c r="C78" s="48">
        <f>'[1]CUADRO 4A'!C78/C$85</f>
        <v>0</v>
      </c>
      <c r="D78" s="48">
        <f>'[1]CUADRO 4A'!D78/D$85</f>
        <v>0</v>
      </c>
      <c r="E78" s="48">
        <f>'[1]CUADRO 4A'!E78/E$85</f>
        <v>0</v>
      </c>
      <c r="F78" s="48">
        <f>'[1]CUADRO 4A'!F78/F$85</f>
        <v>0</v>
      </c>
      <c r="G78" s="48">
        <f>'[1]CUADRO 4A'!G78/G$85</f>
        <v>0</v>
      </c>
      <c r="H78" s="48">
        <f>'[1]CUADRO 4A'!H78/H$85</f>
        <v>0</v>
      </c>
      <c r="I78" s="48">
        <f>'[1]CUADRO 4A'!I78/I$85</f>
        <v>0</v>
      </c>
      <c r="J78" s="48">
        <f>'[1]CUADRO 4A'!J78/J$85</f>
        <v>0</v>
      </c>
      <c r="K78" s="48">
        <f>'[1]CUADRO 4A'!K78/K$85</f>
        <v>0</v>
      </c>
      <c r="L78" s="48">
        <f>'[1]CUADRO 4A'!L78/L$85</f>
        <v>0</v>
      </c>
      <c r="M78" s="48">
        <f>'[1]CUADRO 4A'!M78/M$85</f>
        <v>0</v>
      </c>
      <c r="N78" s="48">
        <f>'[1]CUADRO 4A'!N78/N$85</f>
        <v>0</v>
      </c>
      <c r="O78" s="48">
        <f>'[1]CUADRO 4A'!O78/O$85</f>
        <v>0</v>
      </c>
      <c r="P78" s="48">
        <f>'[1]CUADRO 4A'!P78/P$85</f>
        <v>0</v>
      </c>
      <c r="Q78" s="48">
        <f>'[1]CUADRO 4A'!Q78/Q$85</f>
        <v>0</v>
      </c>
      <c r="R78" s="48">
        <f>'[1]CUADRO 4A'!R78/R$85</f>
        <v>0</v>
      </c>
      <c r="S78" s="48">
        <f>'[1]CUADRO 4A'!S78/S$85</f>
        <v>0</v>
      </c>
      <c r="T78" s="48">
        <f>'[1]CUADRO 4A'!T78/T$85</f>
        <v>0</v>
      </c>
      <c r="U78" s="48">
        <f>'[1]CUADRO 4A'!U78/U$85</f>
        <v>0</v>
      </c>
      <c r="V78" s="48">
        <f>'[1]CUADRO 4A'!V78/V$85</f>
        <v>0</v>
      </c>
      <c r="W78" s="48">
        <f>'[1]CUADRO 4A'!W78/W$85</f>
        <v>0</v>
      </c>
      <c r="X78" s="48">
        <f>'[1]CUADRO 4A'!X78/X$85</f>
        <v>0</v>
      </c>
      <c r="Y78" s="48">
        <f>'[1]CUADRO 4A'!Y78/Y$85</f>
        <v>0</v>
      </c>
      <c r="Z78" s="48">
        <f>'[1]CUADRO 4A'!Z78/Z$85</f>
        <v>0</v>
      </c>
      <c r="AA78" s="48">
        <f>'[1]CUADRO 4A'!AA78/AA$85</f>
        <v>0</v>
      </c>
      <c r="AB78" s="48">
        <f>'[1]CUADRO 4A'!AB78/AB$85</f>
        <v>0</v>
      </c>
      <c r="AC78" s="48">
        <f>'[1]CUADRO 4A'!AC78/AC$85</f>
        <v>0</v>
      </c>
    </row>
    <row r="79" spans="2:29" ht="11.25" customHeight="1" x14ac:dyDescent="0.2">
      <c r="B79" s="108" t="s">
        <v>365</v>
      </c>
      <c r="C79" s="48">
        <f>'[1]CUADRO 4A'!C79/C$85</f>
        <v>0</v>
      </c>
      <c r="D79" s="48">
        <f>'[1]CUADRO 4A'!D79/D$85</f>
        <v>0</v>
      </c>
      <c r="E79" s="48">
        <f>'[1]CUADRO 4A'!E79/E$85</f>
        <v>0</v>
      </c>
      <c r="F79" s="48">
        <f>'[1]CUADRO 4A'!F79/F$85</f>
        <v>0</v>
      </c>
      <c r="G79" s="48">
        <f>'[1]CUADRO 4A'!G79/G$85</f>
        <v>0</v>
      </c>
      <c r="H79" s="48">
        <f>'[1]CUADRO 4A'!H79/H$85</f>
        <v>0</v>
      </c>
      <c r="I79" s="48">
        <f>'[1]CUADRO 4A'!I79/I$85</f>
        <v>0</v>
      </c>
      <c r="J79" s="48">
        <f>'[1]CUADRO 4A'!J79/J$85</f>
        <v>0</v>
      </c>
      <c r="K79" s="48">
        <f>'[1]CUADRO 4A'!K79/K$85</f>
        <v>0</v>
      </c>
      <c r="L79" s="48">
        <f>'[1]CUADRO 4A'!L79/L$85</f>
        <v>0</v>
      </c>
      <c r="M79" s="48">
        <f>'[1]CUADRO 4A'!M79/M$85</f>
        <v>0</v>
      </c>
      <c r="N79" s="48">
        <f>'[1]CUADRO 4A'!N79/N$85</f>
        <v>0</v>
      </c>
      <c r="O79" s="48">
        <f>'[1]CUADRO 4A'!O79/O$85</f>
        <v>0</v>
      </c>
      <c r="P79" s="48">
        <f>'[1]CUADRO 4A'!P79/P$85</f>
        <v>0</v>
      </c>
      <c r="Q79" s="48">
        <f>'[1]CUADRO 4A'!Q79/Q$85</f>
        <v>0</v>
      </c>
      <c r="R79" s="48">
        <f>'[1]CUADRO 4A'!R79/R$85</f>
        <v>0</v>
      </c>
      <c r="S79" s="48">
        <f>'[1]CUADRO 4A'!S79/S$85</f>
        <v>0</v>
      </c>
      <c r="T79" s="48">
        <f>'[1]CUADRO 4A'!T79/T$85</f>
        <v>0</v>
      </c>
      <c r="U79" s="48">
        <f>'[1]CUADRO 4A'!U79/U$85</f>
        <v>0</v>
      </c>
      <c r="V79" s="48">
        <f>'[1]CUADRO 4A'!V79/V$85</f>
        <v>0</v>
      </c>
      <c r="W79" s="48">
        <f>'[1]CUADRO 4A'!W79/W$85</f>
        <v>0</v>
      </c>
      <c r="X79" s="48">
        <f>'[1]CUADRO 4A'!X79/X$85</f>
        <v>0</v>
      </c>
      <c r="Y79" s="48">
        <f>'[1]CUADRO 4A'!Y79/Y$85</f>
        <v>0</v>
      </c>
      <c r="Z79" s="48">
        <f>'[1]CUADRO 4A'!Z79/Z$85</f>
        <v>0</v>
      </c>
      <c r="AA79" s="48">
        <f>'[1]CUADRO 4A'!AA79/AA$85</f>
        <v>0</v>
      </c>
      <c r="AB79" s="48">
        <f>'[1]CUADRO 4A'!AB79/AB$85</f>
        <v>0</v>
      </c>
      <c r="AC79" s="48">
        <f>'[1]CUADRO 4A'!AC79/AC$85</f>
        <v>17409.2</v>
      </c>
    </row>
    <row r="80" spans="2:29" x14ac:dyDescent="0.2">
      <c r="B80" s="109" t="s">
        <v>348</v>
      </c>
      <c r="C80" s="46">
        <f>'[1]CUADRO 4A'!C80/C$85</f>
        <v>8904449.6136800293</v>
      </c>
      <c r="D80" s="46">
        <f>'[1]CUADRO 4A'!D80/D$85</f>
        <v>11060638.907413343</v>
      </c>
      <c r="E80" s="46">
        <f>'[1]CUADRO 4A'!E80/E$85</f>
        <v>9148436.8806712441</v>
      </c>
      <c r="F80" s="46">
        <f>'[1]CUADRO 4A'!F80/F$85</f>
        <v>7434629.947617393</v>
      </c>
      <c r="G80" s="46">
        <f>'[1]CUADRO 4A'!G80/G$85</f>
        <v>9341678.5735704079</v>
      </c>
      <c r="H80" s="46">
        <f>'[1]CUADRO 4A'!H80/H$85</f>
        <v>8881619.991889976</v>
      </c>
      <c r="I80" s="46">
        <f>'[1]CUADRO 4A'!I80/I$85</f>
        <v>11411478.091956919</v>
      </c>
      <c r="J80" s="46">
        <f>'[1]CUADRO 4A'!J80/J$85</f>
        <v>11878445.199691683</v>
      </c>
      <c r="K80" s="46">
        <f>'[1]CUADRO 4A'!K80/K$85</f>
        <v>9350292.2617627624</v>
      </c>
      <c r="L80" s="46">
        <f>'[1]CUADRO 4A'!L80/L$85</f>
        <v>13410435.731110306</v>
      </c>
      <c r="M80" s="46">
        <f>'[1]CUADRO 4A'!M80/M$85</f>
        <v>19087160.432295214</v>
      </c>
      <c r="N80" s="46">
        <f>'[1]CUADRO 4A'!N80/N$85</f>
        <v>16146677.255618099</v>
      </c>
      <c r="O80" s="46">
        <f>'[1]CUADRO 4A'!O80/O$85</f>
        <v>17260432.5107954</v>
      </c>
      <c r="P80" s="46">
        <f>'[1]CUADRO 4A'!P80/P$85</f>
        <v>25659478.935789801</v>
      </c>
      <c r="Q80" s="46">
        <f>'[1]CUADRO 4A'!Q80/Q$85</f>
        <v>39395364.678145379</v>
      </c>
      <c r="R80" s="46">
        <f>'[1]CUADRO 4A'!R80/R$85</f>
        <v>34954966.230596475</v>
      </c>
      <c r="S80" s="46">
        <f>'[1]CUADRO 4A'!S80/S$85</f>
        <v>30705996.657999124</v>
      </c>
      <c r="T80" s="46">
        <f>'[1]CUADRO 4A'!T80/T$85</f>
        <v>22929760.916228801</v>
      </c>
      <c r="U80" s="46">
        <f>'[1]CUADRO 4A'!U80/U$85</f>
        <v>17529160.435226619</v>
      </c>
      <c r="V80" s="46">
        <f>'[1]CUADRO 4A'!V80/V$85</f>
        <v>16166477.333532801</v>
      </c>
      <c r="W80" s="46">
        <f>'[1]CUADRO 4A'!W80/W$85</f>
        <v>77998401.242597282</v>
      </c>
      <c r="X80" s="46">
        <f>'[1]CUADRO 4A'!X80/X$85</f>
        <v>52001267.896142229</v>
      </c>
      <c r="Y80" s="46">
        <f>'[1]CUADRO 4A'!Y80/Y$85</f>
        <v>16988844.110368103</v>
      </c>
      <c r="Z80" s="46">
        <f>'[1]CUADRO 4A'!Z80/Z$85</f>
        <v>16625177.510607649</v>
      </c>
      <c r="AA80" s="46">
        <f>'[1]CUADRO 4A'!AA80/AA$85</f>
        <v>16487046.920678178</v>
      </c>
      <c r="AB80" s="46">
        <f>'[1]CUADRO 4A'!AB80/AB$85</f>
        <v>17897623.6200216</v>
      </c>
      <c r="AC80" s="46">
        <f>'[1]CUADRO 4A'!AC80/AC$85</f>
        <v>17465401.097839002</v>
      </c>
    </row>
    <row r="81" spans="2:29" s="44" customFormat="1" x14ac:dyDescent="0.2">
      <c r="B81" s="117" t="s">
        <v>376</v>
      </c>
      <c r="C81" s="118"/>
      <c r="D81" s="119">
        <f>(D80/C80)-100%</f>
        <v>0.24214739678247277</v>
      </c>
      <c r="E81" s="119">
        <f>(E80/D80)-100%</f>
        <v>-0.1728835054420278</v>
      </c>
      <c r="F81" s="119">
        <f t="shared" ref="F81:AB81" si="0">(F80/E80)-100%</f>
        <v>-0.18733330681602789</v>
      </c>
      <c r="G81" s="119">
        <f t="shared" si="0"/>
        <v>0.25650888334585842</v>
      </c>
      <c r="H81" s="119">
        <f t="shared" si="0"/>
        <v>-4.9247956676869098E-2</v>
      </c>
      <c r="I81" s="119">
        <f t="shared" si="0"/>
        <v>0.28484196603513978</v>
      </c>
      <c r="J81" s="119">
        <f t="shared" si="0"/>
        <v>4.0920825853742349E-2</v>
      </c>
      <c r="K81" s="119">
        <f t="shared" si="0"/>
        <v>-0.21283534127804382</v>
      </c>
      <c r="L81" s="119">
        <f t="shared" si="0"/>
        <v>0.4342263702227962</v>
      </c>
      <c r="M81" s="119">
        <f t="shared" si="0"/>
        <v>0.42330650658991731</v>
      </c>
      <c r="N81" s="119">
        <f t="shared" si="0"/>
        <v>-0.15405555934353954</v>
      </c>
      <c r="O81" s="119">
        <f t="shared" si="0"/>
        <v>6.8977365283608316E-2</v>
      </c>
      <c r="P81" s="119">
        <f t="shared" si="0"/>
        <v>0.48660695030331858</v>
      </c>
      <c r="Q81" s="119">
        <f t="shared" si="0"/>
        <v>0.53531428976902506</v>
      </c>
      <c r="R81" s="119">
        <f t="shared" si="0"/>
        <v>-0.11271372872992391</v>
      </c>
      <c r="S81" s="119">
        <f>(S80/R80)-100%</f>
        <v>-0.12155553361336624</v>
      </c>
      <c r="T81" s="119">
        <f t="shared" si="0"/>
        <v>-0.25324811398833269</v>
      </c>
      <c r="U81" s="119">
        <f t="shared" si="0"/>
        <v>-0.23552798918107531</v>
      </c>
      <c r="V81" s="119">
        <f t="shared" si="0"/>
        <v>-7.7738070042154939E-2</v>
      </c>
      <c r="W81" s="119">
        <f t="shared" si="0"/>
        <v>3.824699879472913</v>
      </c>
      <c r="X81" s="119">
        <f t="shared" si="0"/>
        <v>-0.33330341304812838</v>
      </c>
      <c r="Y81" s="119">
        <f t="shared" si="0"/>
        <v>-0.67329942523135211</v>
      </c>
      <c r="Z81" s="119">
        <f t="shared" si="0"/>
        <v>-2.1406200292256039E-2</v>
      </c>
      <c r="AA81" s="119">
        <f t="shared" si="0"/>
        <v>-8.3085182002620162E-3</v>
      </c>
      <c r="AB81" s="119">
        <f t="shared" si="0"/>
        <v>8.5556661913436249E-2</v>
      </c>
      <c r="AC81" s="119">
        <f>'[1]CUADRO 4A'!AC81/AC$85</f>
        <v>6.6312116871656279E-3</v>
      </c>
    </row>
    <row r="82" spans="2:29" x14ac:dyDescent="0.2">
      <c r="B82" s="3" t="str">
        <f>'[2]CUADRO 4A'!B79</f>
        <v>Fuente: Ministerio de Hacienda y Crédito Público.  Ejecución de ingresos y gastos de las entidades del Presupuesto General de la Nación.</v>
      </c>
    </row>
    <row r="83" spans="2:29" x14ac:dyDescent="0.2">
      <c r="B83" s="3" t="str">
        <f>'CUADRO 3B'!B24</f>
        <v>Nota 3/: Información a marzo de 2026</v>
      </c>
    </row>
    <row r="85" spans="2:29" hidden="1" x14ac:dyDescent="0.2">
      <c r="B85" s="104" t="s">
        <v>371</v>
      </c>
      <c r="C85" s="76">
        <f>'CUADRO 3B'!C26</f>
        <v>0.27543966771915668</v>
      </c>
      <c r="D85" s="76">
        <f>'CUADRO 3B'!D26</f>
        <v>0.29650613086979072</v>
      </c>
      <c r="E85" s="76">
        <f>'CUADRO 3B'!E26</f>
        <v>0.31723736633629757</v>
      </c>
      <c r="F85" s="76">
        <f>'CUADRO 3B'!F26</f>
        <v>0.33783039153521249</v>
      </c>
      <c r="G85" s="76">
        <f>'CUADRO 3B'!G26</f>
        <v>0.35640087013821359</v>
      </c>
      <c r="H85" s="76">
        <f>'CUADRO 3B'!H26</f>
        <v>0.37370472192964294</v>
      </c>
      <c r="I85" s="76">
        <f>'CUADRO 3B'!I26</f>
        <v>0.39043902637917977</v>
      </c>
      <c r="J85" s="76">
        <f>'CUADRO 3B'!J26</f>
        <v>0.4126724253511927</v>
      </c>
      <c r="K85" s="76">
        <f>'CUADRO 3B'!K26</f>
        <v>0.44434243986098992</v>
      </c>
      <c r="L85" s="76">
        <f>'CUADRO 3B'!L26</f>
        <v>0.45323732236952241</v>
      </c>
      <c r="M85" s="76">
        <f>'CUADRO 3B'!M26</f>
        <v>0.46761048504540342</v>
      </c>
      <c r="N85" s="76">
        <f>'CUADRO 3B'!N26</f>
        <v>0.48503685570379607</v>
      </c>
      <c r="O85" s="76">
        <f>'CUADRO 3B'!O26</f>
        <v>0.49687175498296871</v>
      </c>
      <c r="P85" s="76">
        <f>'CUADRO 3B'!P26</f>
        <v>0.50651106702963833</v>
      </c>
      <c r="Q85" s="76">
        <f>'CUADRO 3B'!Q26</f>
        <v>0.52504937208292313</v>
      </c>
      <c r="R85" s="76">
        <f>'CUADRO 3B'!R26</f>
        <v>0.56059521457293704</v>
      </c>
      <c r="S85" s="76">
        <f>'CUADRO 3B'!S26</f>
        <v>0.59282943941088095</v>
      </c>
      <c r="T85" s="76">
        <f>'CUADRO 3B'!T26</f>
        <v>0.61707616348278593</v>
      </c>
      <c r="U85" s="76">
        <f>'CUADRO 3B'!U26</f>
        <v>0.63669918548153859</v>
      </c>
      <c r="V85" s="76">
        <f>'CUADRO 3B'!V26</f>
        <v>0.66089375452983712</v>
      </c>
      <c r="W85" s="76">
        <f>'CUADRO 3B'!W26</f>
        <v>0.67153414397776745</v>
      </c>
      <c r="X85" s="76">
        <f>'CUADRO 3B'!X26</f>
        <v>0.709274362869318</v>
      </c>
      <c r="Y85" s="76">
        <f>'CUADRO 3B'!Y26</f>
        <v>0.80233115927777254</v>
      </c>
      <c r="Z85" s="76">
        <f>'CUADRO 3B'!Z26</f>
        <v>0.87678749085874985</v>
      </c>
      <c r="AA85" s="76">
        <f>'CUADRO 3B'!AA26</f>
        <v>0.92238044038340483</v>
      </c>
      <c r="AB85" s="76">
        <f>'CUADRO 3B'!AB26</f>
        <v>0.9694218428429584</v>
      </c>
      <c r="AC85" s="76">
        <f>'CUADRO 3B'!AC26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9.85546875" style="3" bestFit="1" customWidth="1"/>
    <col min="4" max="7" width="9.42578125" style="3" bestFit="1" customWidth="1"/>
    <col min="8" max="10" width="9.85546875" style="3" bestFit="1" customWidth="1"/>
    <col min="11" max="12" width="9.42578125" style="3" bestFit="1" customWidth="1"/>
    <col min="13" max="28" width="9.85546875" style="3" bestFit="1" customWidth="1"/>
    <col min="29" max="29" width="11.42578125" style="3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7" t="s">
        <v>149</v>
      </c>
      <c r="C10" s="48">
        <f>'[1]CUADRO 4B'!C10/C$86</f>
        <v>124079.5258758695</v>
      </c>
      <c r="D10" s="48">
        <f>'[1]CUADRO 4B'!D10/D$86</f>
        <v>170966.94090369917</v>
      </c>
      <c r="E10" s="48">
        <f>'[1]CUADRO 4B'!E10/E$86</f>
        <v>178667.90148835877</v>
      </c>
      <c r="F10" s="48">
        <f>'[1]CUADRO 4B'!F10/F$86</f>
        <v>180785.59842841755</v>
      </c>
      <c r="G10" s="48">
        <f>'[1]CUADRO 4B'!G10/G$86</f>
        <v>127154.17512427947</v>
      </c>
      <c r="H10" s="48">
        <f>'[1]CUADRO 4B'!H10/H$86</f>
        <v>154873.88686754799</v>
      </c>
      <c r="I10" s="48">
        <f>'[1]CUADRO 4B'!I10/I$86</f>
        <v>188718.71991208606</v>
      </c>
      <c r="J10" s="48">
        <f>'[1]CUADRO 4B'!J10/J$86</f>
        <v>149693.23938334099</v>
      </c>
      <c r="K10" s="48">
        <f>'[1]CUADRO 4B'!K10/K$86</f>
        <v>152046.40419703323</v>
      </c>
      <c r="L10" s="48">
        <f>'[1]CUADRO 4B'!L10/L$86</f>
        <v>146596.28966484228</v>
      </c>
      <c r="M10" s="48">
        <f>'[1]CUADRO 4B'!M10/M$86</f>
        <v>248770.08299911194</v>
      </c>
      <c r="N10" s="48">
        <f>'[1]CUADRO 4B'!N10/N$86</f>
        <v>251258.63884624839</v>
      </c>
      <c r="O10" s="48">
        <f>'[1]CUADRO 4B'!O10/O$86</f>
        <v>241534.27361050868</v>
      </c>
      <c r="P10" s="48">
        <f>'[1]CUADRO 4B'!P10/P$86</f>
        <v>124132.4670164234</v>
      </c>
      <c r="Q10" s="48">
        <f>'[1]CUADRO 4B'!Q10/Q$86</f>
        <v>547258.56297136866</v>
      </c>
      <c r="R10" s="48">
        <f>'[1]CUADRO 4B'!R10/R$86</f>
        <v>694240.4129518558</v>
      </c>
      <c r="S10" s="48">
        <f>'[1]CUADRO 4B'!S10/S$86</f>
        <v>721955.24099324015</v>
      </c>
      <c r="T10" s="48">
        <f>'[1]CUADRO 4B'!T10/T$86</f>
        <v>720470.42373460962</v>
      </c>
      <c r="U10" s="48">
        <f>'[1]CUADRO 4B'!U10/U$86</f>
        <v>666900.75406399579</v>
      </c>
      <c r="V10" s="48">
        <f>'[1]CUADRO 4B'!V10/V$86</f>
        <v>738274.95198930951</v>
      </c>
      <c r="W10" s="48">
        <f>'[1]CUADRO 4B'!W10/W$86</f>
        <v>1116037.3115389086</v>
      </c>
      <c r="X10" s="48">
        <f>'[1]CUADRO 4B'!X10/X$86</f>
        <v>1171233.3983535073</v>
      </c>
      <c r="Y10" s="48">
        <f>'[1]CUADRO 4B'!Y10/Y$86</f>
        <v>1335076.5357638968</v>
      </c>
      <c r="Z10" s="48">
        <f>'[1]CUADRO 4B'!Z10/Z$86</f>
        <v>931064.74504753517</v>
      </c>
      <c r="AA10" s="48">
        <f>'[1]CUADRO 4B'!AA10/AA$86</f>
        <v>1642712.6688887463</v>
      </c>
      <c r="AB10" s="48">
        <f>'[1]CUADRO 4B'!AB10/AB$86</f>
        <v>1322205.794601372</v>
      </c>
      <c r="AC10" s="48">
        <f>'[1]CUADRO 4B'!AC10/AC$86</f>
        <v>35022.458332000002</v>
      </c>
    </row>
    <row r="11" spans="1:30" x14ac:dyDescent="0.2">
      <c r="B11" s="108" t="s">
        <v>150</v>
      </c>
      <c r="C11" s="48">
        <f>'[1]CUADRO 4B'!C11/C$86</f>
        <v>1894.7552628190408</v>
      </c>
      <c r="D11" s="48">
        <f>'[1]CUADRO 4B'!D11/D$86</f>
        <v>11304.954916672566</v>
      </c>
      <c r="E11" s="48">
        <f>'[1]CUADRO 4B'!E11/E$86</f>
        <v>12918.580037811538</v>
      </c>
      <c r="F11" s="48">
        <f>'[1]CUADRO 4B'!F11/F$86</f>
        <v>10779.930078080059</v>
      </c>
      <c r="G11" s="48">
        <f>'[1]CUADRO 4B'!G11/G$86</f>
        <v>12120.624162126105</v>
      </c>
      <c r="H11" s="48">
        <f>'[1]CUADRO 4B'!H11/H$86</f>
        <v>12524.163847416314</v>
      </c>
      <c r="I11" s="48">
        <f>'[1]CUADRO 4B'!I11/I$86</f>
        <v>23131.987039709547</v>
      </c>
      <c r="J11" s="48">
        <f>'[1]CUADRO 4B'!J11/J$86</f>
        <v>30763.955183571867</v>
      </c>
      <c r="K11" s="48">
        <f>'[1]CUADRO 4B'!K11/K$86</f>
        <v>27192.70975732154</v>
      </c>
      <c r="L11" s="48">
        <f>'[1]CUADRO 4B'!L11/L$86</f>
        <v>29015.090662101902</v>
      </c>
      <c r="M11" s="48">
        <f>'[1]CUADRO 4B'!M11/M$86</f>
        <v>28643.711867794147</v>
      </c>
      <c r="N11" s="48">
        <f>'[1]CUADRO 4B'!N11/N$86</f>
        <v>28310.013658808512</v>
      </c>
      <c r="O11" s="48">
        <f>'[1]CUADRO 4B'!O11/O$86</f>
        <v>38577.908298806462</v>
      </c>
      <c r="P11" s="48">
        <f>'[1]CUADRO 4B'!P11/P$86</f>
        <v>63477.644217236084</v>
      </c>
      <c r="Q11" s="48">
        <f>'[1]CUADRO 4B'!Q11/Q$86</f>
        <v>29076.832070392149</v>
      </c>
      <c r="R11" s="48">
        <f>'[1]CUADRO 4B'!R11/R$86</f>
        <v>13749.836204920241</v>
      </c>
      <c r="S11" s="48">
        <f>'[1]CUADRO 4B'!S11/S$86</f>
        <v>59003.887424619657</v>
      </c>
      <c r="T11" s="48">
        <f>'[1]CUADRO 4B'!T11/T$86</f>
        <v>57470.729058535915</v>
      </c>
      <c r="U11" s="48">
        <f>'[1]CUADRO 4B'!U11/U$86</f>
        <v>40896.762762114464</v>
      </c>
      <c r="V11" s="48">
        <f>'[1]CUADRO 4B'!V11/V$86</f>
        <v>16869.639167965022</v>
      </c>
      <c r="W11" s="48">
        <f>'[1]CUADRO 4B'!W11/W$86</f>
        <v>48881.149494532263</v>
      </c>
      <c r="X11" s="48">
        <f>'[1]CUADRO 4B'!X11/X$86</f>
        <v>66084.926968558866</v>
      </c>
      <c r="Y11" s="48">
        <f>'[1]CUADRO 4B'!Y11/Y$86</f>
        <v>45517.415784866105</v>
      </c>
      <c r="Z11" s="48">
        <f>'[1]CUADRO 4B'!Z11/Z$86</f>
        <v>67329.007721336471</v>
      </c>
      <c r="AA11" s="48">
        <f>'[1]CUADRO 4B'!AA11/AA$86</f>
        <v>66935.672990134684</v>
      </c>
      <c r="AB11" s="48">
        <f>'[1]CUADRO 4B'!AB11/AB$86</f>
        <v>64766.371502288312</v>
      </c>
      <c r="AC11" s="48">
        <f>'[1]CUADRO 4B'!AC11/AC$86</f>
        <v>-2.639059</v>
      </c>
    </row>
    <row r="12" spans="1:30" x14ac:dyDescent="0.2">
      <c r="B12" s="108" t="s">
        <v>151</v>
      </c>
      <c r="C12" s="48">
        <f>'[1]CUADRO 4B'!C12/C$86</f>
        <v>52105.983665481392</v>
      </c>
      <c r="D12" s="48">
        <f>'[1]CUADRO 4B'!D12/D$86</f>
        <v>52100.334514782589</v>
      </c>
      <c r="E12" s="48">
        <f>'[1]CUADRO 4B'!E12/E$86</f>
        <v>56516.943864656496</v>
      </c>
      <c r="F12" s="48">
        <f>'[1]CUADRO 4B'!F12/F$86</f>
        <v>68686.500461227377</v>
      </c>
      <c r="G12" s="48">
        <f>'[1]CUADRO 4B'!G12/G$86</f>
        <v>75271.552363484545</v>
      </c>
      <c r="H12" s="48">
        <f>'[1]CUADRO 4B'!H12/H$86</f>
        <v>72764.83936459203</v>
      </c>
      <c r="I12" s="48">
        <f>'[1]CUADRO 4B'!I12/I$86</f>
        <v>75056.863797063037</v>
      </c>
      <c r="J12" s="48">
        <f>'[1]CUADRO 4B'!J12/J$86</f>
        <v>73869.400702161292</v>
      </c>
      <c r="K12" s="48">
        <f>'[1]CUADRO 4B'!K12/K$86</f>
        <v>0</v>
      </c>
      <c r="L12" s="48">
        <f>'[1]CUADRO 4B'!L12/L$86</f>
        <v>0</v>
      </c>
      <c r="M12" s="48">
        <f>'[1]CUADRO 4B'!M12/M$86</f>
        <v>0</v>
      </c>
      <c r="N12" s="48">
        <f>'[1]CUADRO 4B'!N12/N$86</f>
        <v>0</v>
      </c>
      <c r="O12" s="48">
        <f>'[1]CUADRO 4B'!O12/O$86</f>
        <v>0</v>
      </c>
      <c r="P12" s="48">
        <f>'[1]CUADRO 4B'!P12/P$86</f>
        <v>0</v>
      </c>
      <c r="Q12" s="48">
        <f>'[1]CUADRO 4B'!Q12/Q$86</f>
        <v>0</v>
      </c>
      <c r="R12" s="48">
        <f>'[1]CUADRO 4B'!R12/R$86</f>
        <v>0</v>
      </c>
      <c r="S12" s="48">
        <f>'[1]CUADRO 4B'!S12/S$86</f>
        <v>0</v>
      </c>
      <c r="T12" s="48">
        <f>'[1]CUADRO 4B'!T12/T$86</f>
        <v>0</v>
      </c>
      <c r="U12" s="48">
        <f>'[1]CUADRO 4B'!U12/U$86</f>
        <v>0</v>
      </c>
      <c r="V12" s="48">
        <f>'[1]CUADRO 4B'!V12/V$86</f>
        <v>0</v>
      </c>
      <c r="W12" s="48">
        <f>'[1]CUADRO 4B'!W12/W$86</f>
        <v>0</v>
      </c>
      <c r="X12" s="48">
        <f>'[1]CUADRO 4B'!X12/X$86</f>
        <v>0</v>
      </c>
      <c r="Y12" s="48">
        <f>'[1]CUADRO 4B'!Y12/Y$86</f>
        <v>0</v>
      </c>
      <c r="Z12" s="48">
        <f>'[1]CUADRO 4B'!Z12/Z$86</f>
        <v>0</v>
      </c>
      <c r="AA12" s="48">
        <f>'[1]CUADRO 4B'!AA12/AA$86</f>
        <v>0</v>
      </c>
      <c r="AB12" s="48">
        <f>'[1]CUADRO 4B'!AB12/AB$86</f>
        <v>0</v>
      </c>
      <c r="AC12" s="48">
        <f>'[1]CUADRO 4B'!AC12/AC$86</f>
        <v>0</v>
      </c>
    </row>
    <row r="13" spans="1:30" x14ac:dyDescent="0.2">
      <c r="B13" s="108" t="s">
        <v>152</v>
      </c>
      <c r="C13" s="48">
        <f>'[1]CUADRO 4B'!C13/C$86</f>
        <v>16690.865963748976</v>
      </c>
      <c r="D13" s="48">
        <f>'[1]CUADRO 4B'!D13/D$86</f>
        <v>19545.85171982515</v>
      </c>
      <c r="E13" s="48">
        <f>'[1]CUADRO 4B'!E13/E$86</f>
        <v>20301.390177891881</v>
      </c>
      <c r="F13" s="48">
        <f>'[1]CUADRO 4B'!F13/F$86</f>
        <v>19698.513078585373</v>
      </c>
      <c r="G13" s="48">
        <f>'[1]CUADRO 4B'!G13/G$86</f>
        <v>27192.322084515821</v>
      </c>
      <c r="H13" s="48">
        <f>'[1]CUADRO 4B'!H13/H$86</f>
        <v>33098.635224975085</v>
      </c>
      <c r="I13" s="48">
        <f>'[1]CUADRO 4B'!I13/I$86</f>
        <v>0</v>
      </c>
      <c r="J13" s="48">
        <f>'[1]CUADRO 4B'!J13/J$86</f>
        <v>0</v>
      </c>
      <c r="K13" s="48">
        <f>'[1]CUADRO 4B'!K13/K$86</f>
        <v>0</v>
      </c>
      <c r="L13" s="48">
        <f>'[1]CUADRO 4B'!L13/L$86</f>
        <v>0</v>
      </c>
      <c r="M13" s="48">
        <f>'[1]CUADRO 4B'!M13/M$86</f>
        <v>0</v>
      </c>
      <c r="N13" s="48">
        <f>'[1]CUADRO 4B'!N13/N$86</f>
        <v>0</v>
      </c>
      <c r="O13" s="48">
        <f>'[1]CUADRO 4B'!O13/O$86</f>
        <v>0</v>
      </c>
      <c r="P13" s="48">
        <f>'[1]CUADRO 4B'!P13/P$86</f>
        <v>0</v>
      </c>
      <c r="Q13" s="48">
        <f>'[1]CUADRO 4B'!Q13/Q$86</f>
        <v>0</v>
      </c>
      <c r="R13" s="48">
        <f>'[1]CUADRO 4B'!R13/R$86</f>
        <v>0</v>
      </c>
      <c r="S13" s="48">
        <f>'[1]CUADRO 4B'!S13/S$86</f>
        <v>0</v>
      </c>
      <c r="T13" s="48">
        <f>'[1]CUADRO 4B'!T13/T$86</f>
        <v>0</v>
      </c>
      <c r="U13" s="48">
        <f>'[1]CUADRO 4B'!U13/U$86</f>
        <v>0</v>
      </c>
      <c r="V13" s="48">
        <f>'[1]CUADRO 4B'!V13/V$86</f>
        <v>0</v>
      </c>
      <c r="W13" s="48">
        <f>'[1]CUADRO 4B'!W13/W$86</f>
        <v>0</v>
      </c>
      <c r="X13" s="48">
        <f>'[1]CUADRO 4B'!X13/X$86</f>
        <v>0</v>
      </c>
      <c r="Y13" s="48">
        <f>'[1]CUADRO 4B'!Y13/Y$86</f>
        <v>0</v>
      </c>
      <c r="Z13" s="48">
        <f>'[1]CUADRO 4B'!Z13/Z$86</f>
        <v>0</v>
      </c>
      <c r="AA13" s="48">
        <f>'[1]CUADRO 4B'!AA13/AA$86</f>
        <v>0</v>
      </c>
      <c r="AB13" s="48">
        <f>'[1]CUADRO 4B'!AB13/AB$86</f>
        <v>0</v>
      </c>
      <c r="AC13" s="48">
        <f>'[1]CUADRO 4B'!AC13/AC$86</f>
        <v>0</v>
      </c>
    </row>
    <row r="14" spans="1:30" x14ac:dyDescent="0.2">
      <c r="B14" s="108" t="s">
        <v>153</v>
      </c>
      <c r="C14" s="48">
        <f>'[1]CUADRO 4B'!C14/C$86</f>
        <v>28189.654581332405</v>
      </c>
      <c r="D14" s="48">
        <f>'[1]CUADRO 4B'!D14/D$86</f>
        <v>36426.492077302333</v>
      </c>
      <c r="E14" s="48">
        <f>'[1]CUADRO 4B'!E14/E$86</f>
        <v>24253.709633446953</v>
      </c>
      <c r="F14" s="48">
        <f>'[1]CUADRO 4B'!F14/F$86</f>
        <v>1071.4132063582351</v>
      </c>
      <c r="G14" s="48">
        <f>'[1]CUADRO 4B'!G14/G$86</f>
        <v>6876.6733314920084</v>
      </c>
      <c r="H14" s="48">
        <f>'[1]CUADRO 4B'!H14/H$86</f>
        <v>14778.854175248545</v>
      </c>
      <c r="I14" s="48">
        <f>'[1]CUADRO 4B'!I14/I$86</f>
        <v>7816.2927571595264</v>
      </c>
      <c r="J14" s="48">
        <f>'[1]CUADRO 4B'!J14/J$86</f>
        <v>4273.3750589204546</v>
      </c>
      <c r="K14" s="48">
        <f>'[1]CUADRO 4B'!K14/K$86</f>
        <v>8212.8149139696488</v>
      </c>
      <c r="L14" s="48">
        <f>'[1]CUADRO 4B'!L14/L$86</f>
        <v>7466.0659548269095</v>
      </c>
      <c r="M14" s="48">
        <f>'[1]CUADRO 4B'!M14/M$86</f>
        <v>7568.3323410859184</v>
      </c>
      <c r="N14" s="48">
        <f>'[1]CUADRO 4B'!N14/N$86</f>
        <v>7573.2175865481377</v>
      </c>
      <c r="O14" s="48">
        <f>'[1]CUADRO 4B'!O14/O$86</f>
        <v>65762.966233631101</v>
      </c>
      <c r="P14" s="48">
        <f>'[1]CUADRO 4B'!P14/P$86</f>
        <v>10644.39286846721</v>
      </c>
      <c r="Q14" s="48">
        <f>'[1]CUADRO 4B'!Q14/Q$86</f>
        <v>60190.010400143583</v>
      </c>
      <c r="R14" s="48">
        <f>'[1]CUADRO 4B'!R14/R$86</f>
        <v>52701.293709823709</v>
      </c>
      <c r="S14" s="48">
        <f>'[1]CUADRO 4B'!S14/S$86</f>
        <v>557.99586020681772</v>
      </c>
      <c r="T14" s="48">
        <f>'[1]CUADRO 4B'!T14/T$86</f>
        <v>0</v>
      </c>
      <c r="U14" s="48">
        <f>'[1]CUADRO 4B'!U14/U$86</f>
        <v>38577.459512993511</v>
      </c>
      <c r="V14" s="48">
        <f>'[1]CUADRO 4B'!V14/V$86</f>
        <v>0</v>
      </c>
      <c r="W14" s="48">
        <f>'[1]CUADRO 4B'!W14/W$86</f>
        <v>0</v>
      </c>
      <c r="X14" s="48">
        <f>'[1]CUADRO 4B'!X14/X$86</f>
        <v>0</v>
      </c>
      <c r="Y14" s="48">
        <f>'[1]CUADRO 4B'!Y14/Y$86</f>
        <v>0</v>
      </c>
      <c r="Z14" s="48">
        <f>'[1]CUADRO 4B'!Z14/Z$86</f>
        <v>0</v>
      </c>
      <c r="AA14" s="48">
        <f>'[1]CUADRO 4B'!AA14/AA$86</f>
        <v>0</v>
      </c>
      <c r="AB14" s="48">
        <f>'[1]CUADRO 4B'!AB14/AB$86</f>
        <v>0</v>
      </c>
      <c r="AC14" s="48">
        <f>'[1]CUADRO 4B'!AC14/AC$86</f>
        <v>0</v>
      </c>
    </row>
    <row r="15" spans="1:30" x14ac:dyDescent="0.2">
      <c r="B15" s="108" t="s">
        <v>154</v>
      </c>
      <c r="C15" s="48">
        <f>'[1]CUADRO 4B'!C15/C$86</f>
        <v>0</v>
      </c>
      <c r="D15" s="48">
        <f>'[1]CUADRO 4B'!D15/D$86</f>
        <v>0</v>
      </c>
      <c r="E15" s="48">
        <f>'[1]CUADRO 4B'!E15/E$86</f>
        <v>0</v>
      </c>
      <c r="F15" s="48">
        <f>'[1]CUADRO 4B'!F15/F$86</f>
        <v>0</v>
      </c>
      <c r="G15" s="48">
        <f>'[1]CUADRO 4B'!G15/G$86</f>
        <v>0</v>
      </c>
      <c r="H15" s="48">
        <f>'[1]CUADRO 4B'!H15/H$86</f>
        <v>0</v>
      </c>
      <c r="I15" s="48">
        <f>'[1]CUADRO 4B'!I15/I$86</f>
        <v>0</v>
      </c>
      <c r="J15" s="48">
        <f>'[1]CUADRO 4B'!J15/J$86</f>
        <v>0</v>
      </c>
      <c r="K15" s="48">
        <f>'[1]CUADRO 4B'!K15/K$86</f>
        <v>0</v>
      </c>
      <c r="L15" s="48">
        <f>'[1]CUADRO 4B'!L15/L$86</f>
        <v>0</v>
      </c>
      <c r="M15" s="48">
        <f>'[1]CUADRO 4B'!M15/M$86</f>
        <v>0</v>
      </c>
      <c r="N15" s="48">
        <f>'[1]CUADRO 4B'!N15/N$86</f>
        <v>0</v>
      </c>
      <c r="O15" s="48">
        <f>'[1]CUADRO 4B'!O15/O$86</f>
        <v>0</v>
      </c>
      <c r="P15" s="48">
        <f>'[1]CUADRO 4B'!P15/P$86</f>
        <v>0</v>
      </c>
      <c r="Q15" s="48">
        <f>'[1]CUADRO 4B'!Q15/Q$86</f>
        <v>0</v>
      </c>
      <c r="R15" s="48">
        <f>'[1]CUADRO 4B'!R15/R$86</f>
        <v>0</v>
      </c>
      <c r="S15" s="48">
        <f>'[1]CUADRO 4B'!S15/S$86</f>
        <v>0</v>
      </c>
      <c r="T15" s="48">
        <f>'[1]CUADRO 4B'!T15/T$86</f>
        <v>0</v>
      </c>
      <c r="U15" s="48">
        <f>'[1]CUADRO 4B'!U15/U$86</f>
        <v>0</v>
      </c>
      <c r="V15" s="48">
        <f>'[1]CUADRO 4B'!V15/V$86</f>
        <v>0</v>
      </c>
      <c r="W15" s="48">
        <f>'[1]CUADRO 4B'!W15/W$86</f>
        <v>0</v>
      </c>
      <c r="X15" s="48">
        <f>'[1]CUADRO 4B'!X15/X$86</f>
        <v>0</v>
      </c>
      <c r="Y15" s="48">
        <f>'[1]CUADRO 4B'!Y15/Y$86</f>
        <v>0</v>
      </c>
      <c r="Z15" s="48">
        <f>'[1]CUADRO 4B'!Z15/Z$86</f>
        <v>0</v>
      </c>
      <c r="AA15" s="48">
        <f>'[1]CUADRO 4B'!AA15/AA$86</f>
        <v>0</v>
      </c>
      <c r="AB15" s="48">
        <f>'[1]CUADRO 4B'!AB15/AB$86</f>
        <v>0</v>
      </c>
      <c r="AC15" s="48">
        <f>'[1]CUADRO 4B'!AC15/AC$86</f>
        <v>0</v>
      </c>
    </row>
    <row r="16" spans="1:30" x14ac:dyDescent="0.2">
      <c r="B16" s="108" t="s">
        <v>155</v>
      </c>
      <c r="C16" s="48">
        <f>'[1]CUADRO 4B'!C16/C$86</f>
        <v>296982.43632941617</v>
      </c>
      <c r="D16" s="48">
        <f>'[1]CUADRO 4B'!D16/D$86</f>
        <v>370657.51522103621</v>
      </c>
      <c r="E16" s="48">
        <f>'[1]CUADRO 4B'!E16/E$86</f>
        <v>358548.38853510423</v>
      </c>
      <c r="F16" s="48">
        <f>'[1]CUADRO 4B'!F16/F$86</f>
        <v>302841.79877089651</v>
      </c>
      <c r="G16" s="48">
        <f>'[1]CUADRO 4B'!G16/G$86</f>
        <v>319598.67138322955</v>
      </c>
      <c r="H16" s="48">
        <f>'[1]CUADRO 4B'!H16/H$86</f>
        <v>450062.10952738527</v>
      </c>
      <c r="I16" s="48">
        <f>'[1]CUADRO 4B'!I16/I$86</f>
        <v>486081.06389879144</v>
      </c>
      <c r="J16" s="48">
        <f>'[1]CUADRO 4B'!J16/J$86</f>
        <v>445677.69976266584</v>
      </c>
      <c r="K16" s="48">
        <f>'[1]CUADRO 4B'!K16/K$86</f>
        <v>490859.73724282213</v>
      </c>
      <c r="L16" s="48">
        <f>'[1]CUADRO 4B'!L16/L$86</f>
        <v>752850.43146514066</v>
      </c>
      <c r="M16" s="48">
        <f>'[1]CUADRO 4B'!M16/M$86</f>
        <v>602679.32663365384</v>
      </c>
      <c r="N16" s="48">
        <f>'[1]CUADRO 4B'!N16/N$86</f>
        <v>563931.16368381411</v>
      </c>
      <c r="O16" s="48">
        <f>'[1]CUADRO 4B'!O16/O$86</f>
        <v>623990.140933524</v>
      </c>
      <c r="P16" s="48">
        <f>'[1]CUADRO 4B'!P16/P$86</f>
        <v>676808.04436634458</v>
      </c>
      <c r="Q16" s="48">
        <f>'[1]CUADRO 4B'!Q16/Q$86</f>
        <v>733915.25374945393</v>
      </c>
      <c r="R16" s="48">
        <f>'[1]CUADRO 4B'!R16/R$86</f>
        <v>793938.01124323101</v>
      </c>
      <c r="S16" s="48">
        <f>'[1]CUADRO 4B'!S16/S$86</f>
        <v>730044.0307196331</v>
      </c>
      <c r="T16" s="48">
        <f>'[1]CUADRO 4B'!T16/T$86</f>
        <v>655932.67676026712</v>
      </c>
      <c r="U16" s="48">
        <f>'[1]CUADRO 4B'!U16/U$86</f>
        <v>1019635.4344975112</v>
      </c>
      <c r="V16" s="48">
        <f>'[1]CUADRO 4B'!V16/V$86</f>
        <v>1062861.4395031892</v>
      </c>
      <c r="W16" s="48">
        <f>'[1]CUADRO 4B'!W16/W$86</f>
        <v>1024371.7668052549</v>
      </c>
      <c r="X16" s="48">
        <f>'[1]CUADRO 4B'!X16/X$86</f>
        <v>1976680.5485486111</v>
      </c>
      <c r="Y16" s="48">
        <f>'[1]CUADRO 4B'!Y16/Y$86</f>
        <v>1642874.3220335837</v>
      </c>
      <c r="Z16" s="48">
        <f>'[1]CUADRO 4B'!Z16/Z$86</f>
        <v>1337307.6768032894</v>
      </c>
      <c r="AA16" s="48">
        <f>'[1]CUADRO 4B'!AA16/AA$86</f>
        <v>1351106.8526194561</v>
      </c>
      <c r="AB16" s="48">
        <f>'[1]CUADRO 4B'!AB16/AB$86</f>
        <v>1456126.6713332168</v>
      </c>
      <c r="AC16" s="48">
        <f>'[1]CUADRO 4B'!AC16/AC$86</f>
        <v>364376.06436690001</v>
      </c>
    </row>
    <row r="17" spans="2:29" x14ac:dyDescent="0.2">
      <c r="B17" s="108" t="s">
        <v>156</v>
      </c>
      <c r="C17" s="48">
        <f>'[1]CUADRO 4B'!C17/C$86</f>
        <v>110760.18223746282</v>
      </c>
      <c r="D17" s="48">
        <f>'[1]CUADRO 4B'!D17/D$86</f>
        <v>156615.9439933903</v>
      </c>
      <c r="E17" s="48">
        <f>'[1]CUADRO 4B'!E17/E$86</f>
        <v>146116.85683918223</v>
      </c>
      <c r="F17" s="48">
        <f>'[1]CUADRO 4B'!F17/F$86</f>
        <v>134518.19276082885</v>
      </c>
      <c r="G17" s="48">
        <f>'[1]CUADRO 4B'!G17/G$86</f>
        <v>165367.95213250714</v>
      </c>
      <c r="H17" s="48">
        <f>'[1]CUADRO 4B'!H17/H$86</f>
        <v>176830.51724843145</v>
      </c>
      <c r="I17" s="48">
        <f>'[1]CUADRO 4B'!I17/I$86</f>
        <v>180817.53679366483</v>
      </c>
      <c r="J17" s="48">
        <f>'[1]CUADRO 4B'!J17/J$86</f>
        <v>218531.85658637891</v>
      </c>
      <c r="K17" s="48">
        <f>'[1]CUADRO 4B'!K17/K$86</f>
        <v>101277.11061783462</v>
      </c>
      <c r="L17" s="48">
        <f>'[1]CUADRO 4B'!L17/L$86</f>
        <v>144174.65095190072</v>
      </c>
      <c r="M17" s="48">
        <f>'[1]CUADRO 4B'!M17/M$86</f>
        <v>113487.17544442421</v>
      </c>
      <c r="N17" s="48">
        <f>'[1]CUADRO 4B'!N17/N$86</f>
        <v>148289.53518058831</v>
      </c>
      <c r="O17" s="48">
        <f>'[1]CUADRO 4B'!O17/O$86</f>
        <v>226693.32967157871</v>
      </c>
      <c r="P17" s="48">
        <f>'[1]CUADRO 4B'!P17/P$86</f>
        <v>185774.48478521392</v>
      </c>
      <c r="Q17" s="48">
        <f>'[1]CUADRO 4B'!Q17/Q$86</f>
        <v>142846.35863974472</v>
      </c>
      <c r="R17" s="48">
        <f>'[1]CUADRO 4B'!R17/R$86</f>
        <v>76863.1562005491</v>
      </c>
      <c r="S17" s="48">
        <f>'[1]CUADRO 4B'!S17/S$86</f>
        <v>68426.0207882744</v>
      </c>
      <c r="T17" s="48">
        <f>'[1]CUADRO 4B'!T17/T$86</f>
        <v>43427.872028697428</v>
      </c>
      <c r="U17" s="48">
        <f>'[1]CUADRO 4B'!U17/U$86</f>
        <v>4159.0919815567804</v>
      </c>
      <c r="V17" s="48">
        <f>'[1]CUADRO 4B'!V17/V$86</f>
        <v>13517.288383751375</v>
      </c>
      <c r="W17" s="48">
        <f>'[1]CUADRO 4B'!W17/W$86</f>
        <v>7940.1065408470567</v>
      </c>
      <c r="X17" s="48">
        <f>'[1]CUADRO 4B'!X17/X$86</f>
        <v>12502.239285975456</v>
      </c>
      <c r="Y17" s="48">
        <f>'[1]CUADRO 4B'!Y17/Y$86</f>
        <v>9693.6037106186759</v>
      </c>
      <c r="Z17" s="48">
        <f>'[1]CUADRO 4B'!Z17/Z$86</f>
        <v>6258.6004849652081</v>
      </c>
      <c r="AA17" s="48">
        <f>'[1]CUADRO 4B'!AA17/AA$86</f>
        <v>7937.3692751623994</v>
      </c>
      <c r="AB17" s="48">
        <f>'[1]CUADRO 4B'!AB17/AB$86</f>
        <v>22444.226529043332</v>
      </c>
      <c r="AC17" s="48">
        <f>'[1]CUADRO 4B'!AC17/AC$86</f>
        <v>2330.0249961100003</v>
      </c>
    </row>
    <row r="18" spans="2:29" x14ac:dyDescent="0.2">
      <c r="B18" s="108" t="s">
        <v>157</v>
      </c>
      <c r="C18" s="48">
        <f>'[1]CUADRO 4B'!C18/C$86</f>
        <v>20666.377287399337</v>
      </c>
      <c r="D18" s="48">
        <f>'[1]CUADRO 4B'!D18/D$86</f>
        <v>25506.350515636263</v>
      </c>
      <c r="E18" s="48">
        <f>'[1]CUADRO 4B'!E18/E$86</f>
        <v>25448.001820321188</v>
      </c>
      <c r="F18" s="48">
        <f>'[1]CUADRO 4B'!F18/F$86</f>
        <v>31030.822337685768</v>
      </c>
      <c r="G18" s="48">
        <f>'[1]CUADRO 4B'!G18/G$86</f>
        <v>32970.301889114511</v>
      </c>
      <c r="H18" s="48">
        <f>'[1]CUADRO 4B'!H18/H$86</f>
        <v>29279.117805902362</v>
      </c>
      <c r="I18" s="48">
        <f>'[1]CUADRO 4B'!I18/I$86</f>
        <v>33999.606558561689</v>
      </c>
      <c r="J18" s="48">
        <f>'[1]CUADRO 4B'!J18/J$86</f>
        <v>33721.971484179223</v>
      </c>
      <c r="K18" s="48">
        <f>'[1]CUADRO 4B'!K18/K$86</f>
        <v>34711.80996311154</v>
      </c>
      <c r="L18" s="48">
        <f>'[1]CUADRO 4B'!L18/L$86</f>
        <v>26250.953074203549</v>
      </c>
      <c r="M18" s="48">
        <f>'[1]CUADRO 4B'!M18/M$86</f>
        <v>17121.275679313811</v>
      </c>
      <c r="N18" s="48">
        <f>'[1]CUADRO 4B'!N18/N$86</f>
        <v>16754.780898470181</v>
      </c>
      <c r="O18" s="48">
        <f>'[1]CUADRO 4B'!O18/O$86</f>
        <v>19043.164827480141</v>
      </c>
      <c r="P18" s="48">
        <f>'[1]CUADRO 4B'!P18/P$86</f>
        <v>24632.200595628728</v>
      </c>
      <c r="Q18" s="48">
        <f>'[1]CUADRO 4B'!Q18/Q$86</f>
        <v>25309.017638557038</v>
      </c>
      <c r="R18" s="48">
        <f>'[1]CUADRO 4B'!R18/R$86</f>
        <v>21553.761289801259</v>
      </c>
      <c r="S18" s="48">
        <f>'[1]CUADRO 4B'!S18/S$86</f>
        <v>27870.382229025221</v>
      </c>
      <c r="T18" s="48">
        <f>'[1]CUADRO 4B'!T18/T$86</f>
        <v>27749.473475274957</v>
      </c>
      <c r="U18" s="48">
        <f>'[1]CUADRO 4B'!U18/U$86</f>
        <v>40792.6393728724</v>
      </c>
      <c r="V18" s="48">
        <f>'[1]CUADRO 4B'!V18/V$86</f>
        <v>46621.441169662241</v>
      </c>
      <c r="W18" s="48">
        <f>'[1]CUADRO 4B'!W18/W$86</f>
        <v>43525.675791769849</v>
      </c>
      <c r="X18" s="48">
        <f>'[1]CUADRO 4B'!X18/X$86</f>
        <v>34102.764605178061</v>
      </c>
      <c r="Y18" s="48">
        <f>'[1]CUADRO 4B'!Y18/Y$86</f>
        <v>34786.394885914298</v>
      </c>
      <c r="Z18" s="48">
        <f>'[1]CUADRO 4B'!Z18/Z$86</f>
        <v>31266.627691505713</v>
      </c>
      <c r="AA18" s="48">
        <f>'[1]CUADRO 4B'!AA18/AA$86</f>
        <v>36470.103365805531</v>
      </c>
      <c r="AB18" s="48">
        <f>'[1]CUADRO 4B'!AB18/AB$86</f>
        <v>41124.851514149668</v>
      </c>
      <c r="AC18" s="48">
        <f>'[1]CUADRO 4B'!AC18/AC$86</f>
        <v>8985.4137586599991</v>
      </c>
    </row>
    <row r="19" spans="2:29" x14ac:dyDescent="0.2">
      <c r="B19" s="108" t="s">
        <v>158</v>
      </c>
      <c r="C19" s="48">
        <f>'[1]CUADRO 4B'!C19/C$86</f>
        <v>417507.77037407068</v>
      </c>
      <c r="D19" s="48">
        <f>'[1]CUADRO 4B'!D19/D$86</f>
        <v>394488.67767717788</v>
      </c>
      <c r="E19" s="48">
        <f>'[1]CUADRO 4B'!E19/E$86</f>
        <v>430715.07084745995</v>
      </c>
      <c r="F19" s="48">
        <f>'[1]CUADRO 4B'!F19/F$86</f>
        <v>406558.83583429479</v>
      </c>
      <c r="G19" s="48">
        <f>'[1]CUADRO 4B'!G19/G$86</f>
        <v>487376.20159187034</v>
      </c>
      <c r="H19" s="48">
        <f>'[1]CUADRO 4B'!H19/H$86</f>
        <v>431502.15312334005</v>
      </c>
      <c r="I19" s="48">
        <f>'[1]CUADRO 4B'!I19/I$86</f>
        <v>388512.91925588337</v>
      </c>
      <c r="J19" s="48">
        <f>'[1]CUADRO 4B'!J19/J$86</f>
        <v>427834.92630201182</v>
      </c>
      <c r="K19" s="48">
        <f>'[1]CUADRO 4B'!K19/K$86</f>
        <v>425089.58412140812</v>
      </c>
      <c r="L19" s="48">
        <f>'[1]CUADRO 4B'!L19/L$86</f>
        <v>451087.96361062449</v>
      </c>
      <c r="M19" s="48">
        <f>'[1]CUADRO 4B'!M19/M$86</f>
        <v>415394.33946426515</v>
      </c>
      <c r="N19" s="48">
        <f>'[1]CUADRO 4B'!N19/N$86</f>
        <v>487599.77013462037</v>
      </c>
      <c r="O19" s="48">
        <f>'[1]CUADRO 4B'!O19/O$86</f>
        <v>531859.53145356046</v>
      </c>
      <c r="P19" s="48">
        <f>'[1]CUADRO 4B'!P19/P$86</f>
        <v>637073.28064233239</v>
      </c>
      <c r="Q19" s="48">
        <f>'[1]CUADRO 4B'!Q19/Q$86</f>
        <v>621146.01657259499</v>
      </c>
      <c r="R19" s="48">
        <f>'[1]CUADRO 4B'!R19/R$86</f>
        <v>588006.13947874249</v>
      </c>
      <c r="S19" s="48">
        <f>'[1]CUADRO 4B'!S19/S$86</f>
        <v>615210.32881879504</v>
      </c>
      <c r="T19" s="48">
        <f>'[1]CUADRO 4B'!T19/T$86</f>
        <v>572125.23381721682</v>
      </c>
      <c r="U19" s="48">
        <f>'[1]CUADRO 4B'!U19/U$86</f>
        <v>691169.57969932875</v>
      </c>
      <c r="V19" s="48">
        <f>'[1]CUADRO 4B'!V19/V$86</f>
        <v>674114.69387751096</v>
      </c>
      <c r="W19" s="48">
        <f>'[1]CUADRO 4B'!W19/W$86</f>
        <v>588418.97129872825</v>
      </c>
      <c r="X19" s="48">
        <f>'[1]CUADRO 4B'!X19/X$86</f>
        <v>598998.63294644188</v>
      </c>
      <c r="Y19" s="48">
        <f>'[1]CUADRO 4B'!Y19/Y$86</f>
        <v>599132.68680942175</v>
      </c>
      <c r="Z19" s="48">
        <f>'[1]CUADRO 4B'!Z19/Z$86</f>
        <v>566567.64862395579</v>
      </c>
      <c r="AA19" s="48">
        <f>'[1]CUADRO 4B'!AA19/AA$86</f>
        <v>578449.89594496333</v>
      </c>
      <c r="AB19" s="48">
        <f>'[1]CUADRO 4B'!AB19/AB$86</f>
        <v>645838.14888453414</v>
      </c>
      <c r="AC19" s="48">
        <f>'[1]CUADRO 4B'!AC19/AC$86</f>
        <v>198031.65475817001</v>
      </c>
    </row>
    <row r="20" spans="2:29" x14ac:dyDescent="0.2">
      <c r="B20" s="108" t="s">
        <v>159</v>
      </c>
      <c r="C20" s="48">
        <f>'[1]CUADRO 4B'!C20/C$86</f>
        <v>239700.25182181899</v>
      </c>
      <c r="D20" s="48">
        <f>'[1]CUADRO 4B'!D20/D$86</f>
        <v>252715.00501925824</v>
      </c>
      <c r="E20" s="48">
        <f>'[1]CUADRO 4B'!E20/E$86</f>
        <v>226131.59057988299</v>
      </c>
      <c r="F20" s="48">
        <f>'[1]CUADRO 4B'!F20/F$86</f>
        <v>260446.8373261469</v>
      </c>
      <c r="G20" s="48">
        <f>'[1]CUADRO 4B'!G20/G$86</f>
        <v>223385.28065356606</v>
      </c>
      <c r="H20" s="48">
        <f>'[1]CUADRO 4B'!H20/H$86</f>
        <v>243593.97955142392</v>
      </c>
      <c r="I20" s="48">
        <f>'[1]CUADRO 4B'!I20/I$86</f>
        <v>269838.2565135351</v>
      </c>
      <c r="J20" s="48">
        <f>'[1]CUADRO 4B'!J20/J$86</f>
        <v>318585.67023012269</v>
      </c>
      <c r="K20" s="48">
        <f>'[1]CUADRO 4B'!K20/K$86</f>
        <v>254843.02175913187</v>
      </c>
      <c r="L20" s="48">
        <f>'[1]CUADRO 4B'!L20/L$86</f>
        <v>297903.01844983135</v>
      </c>
      <c r="M20" s="48">
        <f>'[1]CUADRO 4B'!M20/M$86</f>
        <v>313279.70484617352</v>
      </c>
      <c r="N20" s="48">
        <f>'[1]CUADRO 4B'!N20/N$86</f>
        <v>413075.74661677802</v>
      </c>
      <c r="O20" s="48">
        <f>'[1]CUADRO 4B'!O20/O$86</f>
        <v>405316.36163754785</v>
      </c>
      <c r="P20" s="48">
        <f>'[1]CUADRO 4B'!P20/P$86</f>
        <v>390514.09993506782</v>
      </c>
      <c r="Q20" s="48">
        <f>'[1]CUADRO 4B'!Q20/Q$86</f>
        <v>387463.85147132468</v>
      </c>
      <c r="R20" s="48">
        <f>'[1]CUADRO 4B'!R20/R$86</f>
        <v>371428.84260421939</v>
      </c>
      <c r="S20" s="48">
        <f>'[1]CUADRO 4B'!S20/S$86</f>
        <v>341191.59457707166</v>
      </c>
      <c r="T20" s="48">
        <f>'[1]CUADRO 4B'!T20/T$86</f>
        <v>318878.24210595875</v>
      </c>
      <c r="U20" s="48">
        <f>'[1]CUADRO 4B'!U20/U$86</f>
        <v>329035.57510906301</v>
      </c>
      <c r="V20" s="48">
        <f>'[1]CUADRO 4B'!V20/V$86</f>
        <v>304462.51785339834</v>
      </c>
      <c r="W20" s="48">
        <f>'[1]CUADRO 4B'!W20/W$86</f>
        <v>238171.80805449138</v>
      </c>
      <c r="X20" s="48">
        <f>'[1]CUADRO 4B'!X20/X$86</f>
        <v>347442.4612857246</v>
      </c>
      <c r="Y20" s="48">
        <f>'[1]CUADRO 4B'!Y20/Y$86</f>
        <v>2302956.4505804414</v>
      </c>
      <c r="Z20" s="48">
        <f>'[1]CUADRO 4B'!Z20/Z$86</f>
        <v>271288.96190218301</v>
      </c>
      <c r="AA20" s="48">
        <f>'[1]CUADRO 4B'!AA20/AA$86</f>
        <v>250873.89764586044</v>
      </c>
      <c r="AB20" s="48">
        <f>'[1]CUADRO 4B'!AB20/AB$86</f>
        <v>272263.7949617118</v>
      </c>
      <c r="AC20" s="48">
        <f>'[1]CUADRO 4B'!AC20/AC$86</f>
        <v>65797.296980619998</v>
      </c>
    </row>
    <row r="21" spans="2:29" x14ac:dyDescent="0.2">
      <c r="B21" s="108" t="s">
        <v>160</v>
      </c>
      <c r="C21" s="48">
        <f>'[1]CUADRO 4B'!C21/C$86</f>
        <v>44.48798933526944</v>
      </c>
      <c r="D21" s="48">
        <f>'[1]CUADRO 4B'!D21/D$86</f>
        <v>186.06586257815863</v>
      </c>
      <c r="E21" s="48">
        <f>'[1]CUADRO 4B'!E21/E$86</f>
        <v>150.39064770643694</v>
      </c>
      <c r="F21" s="48">
        <f>'[1]CUADRO 4B'!F21/F$86</f>
        <v>1180.6750872454454</v>
      </c>
      <c r="G21" s="48">
        <f>'[1]CUADRO 4B'!G21/G$86</f>
        <v>38.967023269652032</v>
      </c>
      <c r="H21" s="48">
        <f>'[1]CUADRO 4B'!H21/H$86</f>
        <v>67.675328985437432</v>
      </c>
      <c r="I21" s="48">
        <f>'[1]CUADRO 4B'!I21/I$86</f>
        <v>835.29010925069485</v>
      </c>
      <c r="J21" s="48">
        <f>'[1]CUADRO 4B'!J21/J$86</f>
        <v>2689.7046781242907</v>
      </c>
      <c r="K21" s="48">
        <f>'[1]CUADRO 4B'!K21/K$86</f>
        <v>3392.9655300800355</v>
      </c>
      <c r="L21" s="48">
        <f>'[1]CUADRO 4B'!L21/L$86</f>
        <v>72.973800628524899</v>
      </c>
      <c r="M21" s="48">
        <f>'[1]CUADRO 4B'!M21/M$86</f>
        <v>462.34663018518046</v>
      </c>
      <c r="N21" s="48">
        <f>'[1]CUADRO 4B'!N21/N$86</f>
        <v>12.722948632523272</v>
      </c>
      <c r="O21" s="48">
        <f>'[1]CUADRO 4B'!O21/O$86</f>
        <v>211.94896257206202</v>
      </c>
      <c r="P21" s="48">
        <f>'[1]CUADRO 4B'!P21/P$86</f>
        <v>214.33321592881904</v>
      </c>
      <c r="Q21" s="48">
        <f>'[1]CUADRO 4B'!Q21/Q$86</f>
        <v>190.83843973091177</v>
      </c>
      <c r="R21" s="48">
        <f>'[1]CUADRO 4B'!R21/R$86</f>
        <v>241.52296787468214</v>
      </c>
      <c r="S21" s="48">
        <f>'[1]CUADRO 4B'!S21/S$86</f>
        <v>202.94056435448979</v>
      </c>
      <c r="T21" s="48">
        <f>'[1]CUADRO 4B'!T21/T$86</f>
        <v>340979.2117574148</v>
      </c>
      <c r="U21" s="48">
        <f>'[1]CUADRO 4B'!U21/U$86</f>
        <v>1063.2288777753254</v>
      </c>
      <c r="V21" s="48">
        <f>'[1]CUADRO 4B'!V21/V$86</f>
        <v>6186.1457307286801</v>
      </c>
      <c r="W21" s="48">
        <f>'[1]CUADRO 4B'!W21/W$86</f>
        <v>2889.6416045737865</v>
      </c>
      <c r="X21" s="48">
        <f>'[1]CUADRO 4B'!X21/X$86</f>
        <v>19.433427629104365</v>
      </c>
      <c r="Y21" s="48">
        <f>'[1]CUADRO 4B'!Y21/Y$86</f>
        <v>2372.7447737585831</v>
      </c>
      <c r="Z21" s="48">
        <f>'[1]CUADRO 4B'!Z21/Z$86</f>
        <v>62.62462406508687</v>
      </c>
      <c r="AA21" s="48">
        <f>'[1]CUADRO 4B'!AA21/AA$86</f>
        <v>3.6319070237520533E-2</v>
      </c>
      <c r="AB21" s="48">
        <f>'[1]CUADRO 4B'!AB21/AB$86</f>
        <v>0</v>
      </c>
      <c r="AC21" s="48">
        <f>'[1]CUADRO 4B'!AC21/AC$86</f>
        <v>0</v>
      </c>
    </row>
    <row r="22" spans="2:29" x14ac:dyDescent="0.2">
      <c r="B22" s="108" t="s">
        <v>161</v>
      </c>
      <c r="C22" s="48">
        <f>'[1]CUADRO 4B'!C22/C$86</f>
        <v>2506345.9531685556</v>
      </c>
      <c r="D22" s="48">
        <f>'[1]CUADRO 4B'!D22/D$86</f>
        <v>1799694.2314232853</v>
      </c>
      <c r="E22" s="48">
        <f>'[1]CUADRO 4B'!E22/E$86</f>
        <v>1845389.4091763454</v>
      </c>
      <c r="F22" s="48">
        <f>'[1]CUADRO 4B'!F22/F$86</f>
        <v>2021209.6157749863</v>
      </c>
      <c r="G22" s="48">
        <f>'[1]CUADRO 4B'!G22/G$86</f>
        <v>922146.8189052029</v>
      </c>
      <c r="H22" s="48">
        <f>'[1]CUADRO 4B'!H22/H$86</f>
        <v>900847.4234435308</v>
      </c>
      <c r="I22" s="48">
        <f>'[1]CUADRO 4B'!I22/I$86</f>
        <v>1408632.8350021932</v>
      </c>
      <c r="J22" s="48">
        <f>'[1]CUADRO 4B'!J22/J$86</f>
        <v>1088450.1700028642</v>
      </c>
      <c r="K22" s="48">
        <f>'[1]CUADRO 4B'!K22/K$86</f>
        <v>1221595.4747352381</v>
      </c>
      <c r="L22" s="48">
        <f>'[1]CUADRO 4B'!L22/L$86</f>
        <v>1356245.4194137105</v>
      </c>
      <c r="M22" s="48">
        <f>'[1]CUADRO 4B'!M22/M$86</f>
        <v>1850022.5336564099</v>
      </c>
      <c r="N22" s="48">
        <f>'[1]CUADRO 4B'!N22/N$86</f>
        <v>2080770.8401299973</v>
      </c>
      <c r="O22" s="48">
        <f>'[1]CUADRO 4B'!O22/O$86</f>
        <v>668626.31049882795</v>
      </c>
      <c r="P22" s="48">
        <f>'[1]CUADRO 4B'!P22/P$86</f>
        <v>193891.5195865866</v>
      </c>
      <c r="Q22" s="48">
        <f>'[1]CUADRO 4B'!Q22/Q$86</f>
        <v>696819.47907885036</v>
      </c>
      <c r="R22" s="48">
        <f>'[1]CUADRO 4B'!R22/R$86</f>
        <v>78663.630734262202</v>
      </c>
      <c r="S22" s="48">
        <f>'[1]CUADRO 4B'!S22/S$86</f>
        <v>9921.8150241241892</v>
      </c>
      <c r="T22" s="48">
        <f>'[1]CUADRO 4B'!T22/T$86</f>
        <v>49391.078093895972</v>
      </c>
      <c r="U22" s="48">
        <f>'[1]CUADRO 4B'!U22/U$86</f>
        <v>12204.568209103378</v>
      </c>
      <c r="V22" s="48">
        <f>'[1]CUADRO 4B'!V22/V$86</f>
        <v>0</v>
      </c>
      <c r="W22" s="48">
        <f>'[1]CUADRO 4B'!W22/W$86</f>
        <v>0</v>
      </c>
      <c r="X22" s="48">
        <f>'[1]CUADRO 4B'!X22/X$86</f>
        <v>0</v>
      </c>
      <c r="Y22" s="48">
        <f>'[1]CUADRO 4B'!Y22/Y$86</f>
        <v>0</v>
      </c>
      <c r="Z22" s="48">
        <f>'[1]CUADRO 4B'!Z22/Z$86</f>
        <v>0</v>
      </c>
      <c r="AA22" s="48">
        <f>'[1]CUADRO 4B'!AA22/AA$86</f>
        <v>0</v>
      </c>
      <c r="AB22" s="48">
        <f>'[1]CUADRO 4B'!AB22/AB$86</f>
        <v>0</v>
      </c>
      <c r="AC22" s="48">
        <f>'[1]CUADRO 4B'!AC22/AC$86</f>
        <v>0</v>
      </c>
    </row>
    <row r="23" spans="2:29" x14ac:dyDescent="0.2">
      <c r="B23" s="108" t="s">
        <v>162</v>
      </c>
      <c r="C23" s="48">
        <f>'[1]CUADRO 4B'!C23/C$86</f>
        <v>197706.27738893617</v>
      </c>
      <c r="D23" s="48">
        <f>'[1]CUADRO 4B'!D23/D$86</f>
        <v>235527.79288286591</v>
      </c>
      <c r="E23" s="48">
        <f>'[1]CUADRO 4B'!E23/E$86</f>
        <v>209524.13662877766</v>
      </c>
      <c r="F23" s="48">
        <f>'[1]CUADRO 4B'!F23/F$86</f>
        <v>221257.28687203967</v>
      </c>
      <c r="G23" s="48">
        <f>'[1]CUADRO 4B'!G23/G$86</f>
        <v>275319.58816471772</v>
      </c>
      <c r="H23" s="48">
        <f>'[1]CUADRO 4B'!H23/H$86</f>
        <v>286338.66140215896</v>
      </c>
      <c r="I23" s="48">
        <f>'[1]CUADRO 4B'!I23/I$86</f>
        <v>339925.7138196709</v>
      </c>
      <c r="J23" s="48">
        <f>'[1]CUADRO 4B'!J23/J$86</f>
        <v>392723.50284145685</v>
      </c>
      <c r="K23" s="48">
        <f>'[1]CUADRO 4B'!K23/K$86</f>
        <v>333366.43954680831</v>
      </c>
      <c r="L23" s="48">
        <f>'[1]CUADRO 4B'!L23/L$86</f>
        <v>372379.12896634219</v>
      </c>
      <c r="M23" s="48">
        <f>'[1]CUADRO 4B'!M23/M$86</f>
        <v>349435.13181303977</v>
      </c>
      <c r="N23" s="48">
        <f>'[1]CUADRO 4B'!N23/N$86</f>
        <v>354196.60872363573</v>
      </c>
      <c r="O23" s="48">
        <f>'[1]CUADRO 4B'!O23/O$86</f>
        <v>367913.55552022881</v>
      </c>
      <c r="P23" s="48">
        <f>'[1]CUADRO 4B'!P23/P$86</f>
        <v>404382.25156706158</v>
      </c>
      <c r="Q23" s="48">
        <f>'[1]CUADRO 4B'!Q23/Q$86</f>
        <v>416358.01961078105</v>
      </c>
      <c r="R23" s="48">
        <f>'[1]CUADRO 4B'!R23/R$86</f>
        <v>422195.77048905811</v>
      </c>
      <c r="S23" s="48">
        <f>'[1]CUADRO 4B'!S23/S$86</f>
        <v>505435.81002305134</v>
      </c>
      <c r="T23" s="48">
        <f>'[1]CUADRO 4B'!T23/T$86</f>
        <v>488858.12390788482</v>
      </c>
      <c r="U23" s="48">
        <f>'[1]CUADRO 4B'!U23/U$86</f>
        <v>498367.67122098122</v>
      </c>
      <c r="V23" s="48">
        <f>'[1]CUADRO 4B'!V23/V$86</f>
        <v>492846.72289060784</v>
      </c>
      <c r="W23" s="48">
        <f>'[1]CUADRO 4B'!W23/W$86</f>
        <v>517671.21456233668</v>
      </c>
      <c r="X23" s="48">
        <f>'[1]CUADRO 4B'!X23/X$86</f>
        <v>511545.47004578501</v>
      </c>
      <c r="Y23" s="48">
        <f>'[1]CUADRO 4B'!Y23/Y$86</f>
        <v>498228.45025387552</v>
      </c>
      <c r="Z23" s="48">
        <f>'[1]CUADRO 4B'!Z23/Z$86</f>
        <v>519196.62073199748</v>
      </c>
      <c r="AA23" s="48">
        <f>'[1]CUADRO 4B'!AA23/AA$86</f>
        <v>566745.81284781685</v>
      </c>
      <c r="AB23" s="48">
        <f>'[1]CUADRO 4B'!AB23/AB$86</f>
        <v>606912.91849399835</v>
      </c>
      <c r="AC23" s="48">
        <f>'[1]CUADRO 4B'!AC23/AC$86</f>
        <v>129777.82040972001</v>
      </c>
    </row>
    <row r="24" spans="2:29" x14ac:dyDescent="0.2">
      <c r="B24" s="108" t="s">
        <v>163</v>
      </c>
      <c r="C24" s="48">
        <f>'[1]CUADRO 4B'!C24/C$86</f>
        <v>2864.2643034423404</v>
      </c>
      <c r="D24" s="48">
        <f>'[1]CUADRO 4B'!D24/D$86</f>
        <v>4337.7371902128179</v>
      </c>
      <c r="E24" s="48">
        <f>'[1]CUADRO 4B'!E24/E$86</f>
        <v>5220.1215232775758</v>
      </c>
      <c r="F24" s="48">
        <f>'[1]CUADRO 4B'!F24/F$86</f>
        <v>5715.1648234666145</v>
      </c>
      <c r="G24" s="48">
        <f>'[1]CUADRO 4B'!G24/G$86</f>
        <v>431.78938631749372</v>
      </c>
      <c r="H24" s="48">
        <f>'[1]CUADRO 4B'!H24/H$86</f>
        <v>0</v>
      </c>
      <c r="I24" s="48">
        <f>'[1]CUADRO 4B'!I24/I$86</f>
        <v>0</v>
      </c>
      <c r="J24" s="48">
        <f>'[1]CUADRO 4B'!J24/J$86</f>
        <v>6.9947392233525143</v>
      </c>
      <c r="K24" s="48">
        <f>'[1]CUADRO 4B'!K24/K$86</f>
        <v>0</v>
      </c>
      <c r="L24" s="48">
        <f>'[1]CUADRO 4B'!L24/L$86</f>
        <v>0</v>
      </c>
      <c r="M24" s="48">
        <f>'[1]CUADRO 4B'!M24/M$86</f>
        <v>0</v>
      </c>
      <c r="N24" s="48">
        <f>'[1]CUADRO 4B'!N24/N$86</f>
        <v>0</v>
      </c>
      <c r="O24" s="48">
        <f>'[1]CUADRO 4B'!O24/O$86</f>
        <v>0</v>
      </c>
      <c r="P24" s="48">
        <f>'[1]CUADRO 4B'!P24/P$86</f>
        <v>0</v>
      </c>
      <c r="Q24" s="48">
        <f>'[1]CUADRO 4B'!Q24/Q$86</f>
        <v>0</v>
      </c>
      <c r="R24" s="48">
        <f>'[1]CUADRO 4B'!R24/R$86</f>
        <v>0</v>
      </c>
      <c r="S24" s="48">
        <f>'[1]CUADRO 4B'!S24/S$86</f>
        <v>0</v>
      </c>
      <c r="T24" s="48">
        <f>'[1]CUADRO 4B'!T24/T$86</f>
        <v>0</v>
      </c>
      <c r="U24" s="48">
        <f>'[1]CUADRO 4B'!U24/U$86</f>
        <v>0</v>
      </c>
      <c r="V24" s="48">
        <f>'[1]CUADRO 4B'!V24/V$86</f>
        <v>0</v>
      </c>
      <c r="W24" s="48">
        <f>'[1]CUADRO 4B'!W24/W$86</f>
        <v>0</v>
      </c>
      <c r="X24" s="48">
        <f>'[1]CUADRO 4B'!X24/X$86</f>
        <v>0</v>
      </c>
      <c r="Y24" s="48">
        <f>'[1]CUADRO 4B'!Y24/Y$86</f>
        <v>0</v>
      </c>
      <c r="Z24" s="48">
        <f>'[1]CUADRO 4B'!Z24/Z$86</f>
        <v>0</v>
      </c>
      <c r="AA24" s="48">
        <f>'[1]CUADRO 4B'!AA24/AA$86</f>
        <v>0</v>
      </c>
      <c r="AB24" s="48">
        <f>'[1]CUADRO 4B'!AB24/AB$86</f>
        <v>0</v>
      </c>
      <c r="AC24" s="48">
        <f>'[1]CUADRO 4B'!AC24/AC$86</f>
        <v>0</v>
      </c>
    </row>
    <row r="25" spans="2:29" x14ac:dyDescent="0.2">
      <c r="B25" s="108" t="s">
        <v>164</v>
      </c>
      <c r="C25" s="48">
        <f>'[1]CUADRO 4B'!C25/C$86</f>
        <v>4263242.5934608057</v>
      </c>
      <c r="D25" s="48">
        <f>'[1]CUADRO 4B'!D25/D$86</f>
        <v>865897.58347609988</v>
      </c>
      <c r="E25" s="48">
        <f>'[1]CUADRO 4B'!E25/E$86</f>
        <v>1794271.1511310143</v>
      </c>
      <c r="F25" s="48">
        <f>'[1]CUADRO 4B'!F25/F$86</f>
        <v>2630085.261489531</v>
      </c>
      <c r="G25" s="48">
        <f>'[1]CUADRO 4B'!G25/G$86</f>
        <v>2212690.5775992526</v>
      </c>
      <c r="H25" s="48">
        <f>'[1]CUADRO 4B'!H25/H$86</f>
        <v>3114353.9495872809</v>
      </c>
      <c r="I25" s="48">
        <f>'[1]CUADRO 4B'!I25/I$86</f>
        <v>3290589.1527356575</v>
      </c>
      <c r="J25" s="48">
        <f>'[1]CUADRO 4B'!J25/J$86</f>
        <v>4454539.3526175106</v>
      </c>
      <c r="K25" s="48">
        <f>'[1]CUADRO 4B'!K25/K$86</f>
        <v>1246387.5483203009</v>
      </c>
      <c r="L25" s="48">
        <f>'[1]CUADRO 4B'!L25/L$86</f>
        <v>837446.89151072293</v>
      </c>
      <c r="M25" s="48">
        <f>'[1]CUADRO 4B'!M25/M$86</f>
        <v>1243051.8767485744</v>
      </c>
      <c r="N25" s="48">
        <f>'[1]CUADRO 4B'!N25/N$86</f>
        <v>1339521.8554931455</v>
      </c>
      <c r="O25" s="48">
        <f>'[1]CUADRO 4B'!O25/O$86</f>
        <v>3532704.544378351</v>
      </c>
      <c r="P25" s="48">
        <f>'[1]CUADRO 4B'!P25/P$86</f>
        <v>3631167.0528388242</v>
      </c>
      <c r="Q25" s="48">
        <f>'[1]CUADRO 4B'!Q25/Q$86</f>
        <v>2307112.7942556744</v>
      </c>
      <c r="R25" s="48">
        <f>'[1]CUADRO 4B'!R25/R$86</f>
        <v>2423035.5633183005</v>
      </c>
      <c r="S25" s="48">
        <f>'[1]CUADRO 4B'!S25/S$86</f>
        <v>2451410.7233200204</v>
      </c>
      <c r="T25" s="48">
        <f>'[1]CUADRO 4B'!T25/T$86</f>
        <v>1466310.1917325009</v>
      </c>
      <c r="U25" s="48">
        <f>'[1]CUADRO 4B'!U25/U$86</f>
        <v>2529330.6622993238</v>
      </c>
      <c r="V25" s="48">
        <f>'[1]CUADRO 4B'!V25/V$86</f>
        <v>2912647.682743785</v>
      </c>
      <c r="W25" s="48">
        <f>'[1]CUADRO 4B'!W25/W$86</f>
        <v>2859879.5033144024</v>
      </c>
      <c r="X25" s="48">
        <f>'[1]CUADRO 4B'!X25/X$86</f>
        <v>2987220.6550832517</v>
      </c>
      <c r="Y25" s="48">
        <f>'[1]CUADRO 4B'!Y25/Y$86</f>
        <v>3131654.5182462903</v>
      </c>
      <c r="Z25" s="48">
        <f>'[1]CUADRO 4B'!Z25/Z$86</f>
        <v>2534493.1967113996</v>
      </c>
      <c r="AA25" s="48">
        <f>'[1]CUADRO 4B'!AA25/AA$86</f>
        <v>2721816.4695786722</v>
      </c>
      <c r="AB25" s="48">
        <f>'[1]CUADRO 4B'!AB25/AB$86</f>
        <v>2928848.4010632625</v>
      </c>
      <c r="AC25" s="48">
        <f>'[1]CUADRO 4B'!AC25/AC$86</f>
        <v>932655.21953350003</v>
      </c>
    </row>
    <row r="26" spans="2:29" x14ac:dyDescent="0.2">
      <c r="B26" s="108" t="s">
        <v>165</v>
      </c>
      <c r="C26" s="48">
        <f>'[1]CUADRO 4B'!C26/C$86</f>
        <v>682862.38290040835</v>
      </c>
      <c r="D26" s="48">
        <f>'[1]CUADRO 4B'!D26/D$86</f>
        <v>817886.31219735683</v>
      </c>
      <c r="E26" s="48">
        <f>'[1]CUADRO 4B'!E26/E$86</f>
        <v>894964.62163295597</v>
      </c>
      <c r="F26" s="48">
        <f>'[1]CUADRO 4B'!F26/F$86</f>
        <v>1006935.3026474036</v>
      </c>
      <c r="G26" s="48">
        <f>'[1]CUADRO 4B'!G26/G$86</f>
        <v>1150063.1840574511</v>
      </c>
      <c r="H26" s="48">
        <f>'[1]CUADRO 4B'!H26/H$86</f>
        <v>1001439.1460952916</v>
      </c>
      <c r="I26" s="48">
        <f>'[1]CUADRO 4B'!I26/I$86</f>
        <v>675093.23619206622</v>
      </c>
      <c r="J26" s="48">
        <f>'[1]CUADRO 4B'!J26/J$86</f>
        <v>713882.96815395285</v>
      </c>
      <c r="K26" s="48">
        <f>'[1]CUADRO 4B'!K26/K$86</f>
        <v>726279.0637238255</v>
      </c>
      <c r="L26" s="48">
        <f>'[1]CUADRO 4B'!L26/L$86</f>
        <v>788529.68026013661</v>
      </c>
      <c r="M26" s="48">
        <f>'[1]CUADRO 4B'!M26/M$86</f>
        <v>773321.12703137647</v>
      </c>
      <c r="N26" s="48">
        <f>'[1]CUADRO 4B'!N26/N$86</f>
        <v>729944.76740250539</v>
      </c>
      <c r="O26" s="48">
        <f>'[1]CUADRO 4B'!O26/O$86</f>
        <v>907791.57054624858</v>
      </c>
      <c r="P26" s="48">
        <f>'[1]CUADRO 4B'!P26/P$86</f>
        <v>2946088.1383052841</v>
      </c>
      <c r="Q26" s="48">
        <f>'[1]CUADRO 4B'!Q26/Q$86</f>
        <v>2021934.755027828</v>
      </c>
      <c r="R26" s="48">
        <f>'[1]CUADRO 4B'!R26/R$86</f>
        <v>1658360.721257841</v>
      </c>
      <c r="S26" s="48">
        <f>'[1]CUADRO 4B'!S26/S$86</f>
        <v>1526836.1024239759</v>
      </c>
      <c r="T26" s="48">
        <f>'[1]CUADRO 4B'!T26/T$86</f>
        <v>1440345.1836324481</v>
      </c>
      <c r="U26" s="48">
        <f>'[1]CUADRO 4B'!U26/U$86</f>
        <v>2266842.9436265379</v>
      </c>
      <c r="V26" s="48">
        <f>'[1]CUADRO 4B'!V26/V$86</f>
        <v>2177354.8053963855</v>
      </c>
      <c r="W26" s="48">
        <f>'[1]CUADRO 4B'!W26/W$86</f>
        <v>1460715.2268232028</v>
      </c>
      <c r="X26" s="48">
        <f>'[1]CUADRO 4B'!X26/X$86</f>
        <v>3425898.0621277061</v>
      </c>
      <c r="Y26" s="48">
        <f>'[1]CUADRO 4B'!Y26/Y$86</f>
        <v>2458592.7409784799</v>
      </c>
      <c r="Z26" s="48">
        <f>'[1]CUADRO 4B'!Z26/Z$86</f>
        <v>2883205.1218299642</v>
      </c>
      <c r="AA26" s="48">
        <f>'[1]CUADRO 4B'!AA26/AA$86</f>
        <v>2725528.0513199731</v>
      </c>
      <c r="AB26" s="48">
        <f>'[1]CUADRO 4B'!AB26/AB$86</f>
        <v>3538774.0047258297</v>
      </c>
      <c r="AC26" s="48">
        <f>'[1]CUADRO 4B'!AC26/AC$86</f>
        <v>627448.37045775005</v>
      </c>
    </row>
    <row r="27" spans="2:29" x14ac:dyDescent="0.2">
      <c r="B27" s="108" t="s">
        <v>166</v>
      </c>
      <c r="C27" s="48">
        <f>'[1]CUADRO 4B'!C27/C$86</f>
        <v>18619.518235946925</v>
      </c>
      <c r="D27" s="48">
        <f>'[1]CUADRO 4B'!D27/D$86</f>
        <v>16854.637387564275</v>
      </c>
      <c r="E27" s="48">
        <f>'[1]CUADRO 4B'!E27/E$86</f>
        <v>14540.717530450029</v>
      </c>
      <c r="F27" s="48">
        <f>'[1]CUADRO 4B'!F27/F$86</f>
        <v>6281.4188544632925</v>
      </c>
      <c r="G27" s="48">
        <f>'[1]CUADRO 4B'!G27/G$86</f>
        <v>11602.583563829025</v>
      </c>
      <c r="H27" s="48">
        <f>'[1]CUADRO 4B'!H27/H$86</f>
        <v>17980.880060341016</v>
      </c>
      <c r="I27" s="48">
        <f>'[1]CUADRO 4B'!I27/I$86</f>
        <v>19262.492501700002</v>
      </c>
      <c r="J27" s="48">
        <f>'[1]CUADRO 4B'!J27/J$86</f>
        <v>16217.938958011013</v>
      </c>
      <c r="K27" s="48">
        <f>'[1]CUADRO 4B'!K27/K$86</f>
        <v>16752.910643261588</v>
      </c>
      <c r="L27" s="48">
        <f>'[1]CUADRO 4B'!L27/L$86</f>
        <v>19134.915939092101</v>
      </c>
      <c r="M27" s="48">
        <f>'[1]CUADRO 4B'!M27/M$86</f>
        <v>33800.709170294445</v>
      </c>
      <c r="N27" s="48">
        <f>'[1]CUADRO 4B'!N27/N$86</f>
        <v>34185.331518180195</v>
      </c>
      <c r="O27" s="48">
        <f>'[1]CUADRO 4B'!O27/O$86</f>
        <v>47116.06894805772</v>
      </c>
      <c r="P27" s="48">
        <f>'[1]CUADRO 4B'!P27/P$86</f>
        <v>32324.380169193733</v>
      </c>
      <c r="Q27" s="48">
        <f>'[1]CUADRO 4B'!Q27/Q$86</f>
        <v>38071.627412351198</v>
      </c>
      <c r="R27" s="48">
        <f>'[1]CUADRO 4B'!R27/R$86</f>
        <v>47812.970533773019</v>
      </c>
      <c r="S27" s="48">
        <f>'[1]CUADRO 4B'!S27/S$86</f>
        <v>51499.406308076199</v>
      </c>
      <c r="T27" s="48">
        <f>'[1]CUADRO 4B'!T27/T$86</f>
        <v>48301.608248625002</v>
      </c>
      <c r="U27" s="48">
        <f>'[1]CUADRO 4B'!U27/U$86</f>
        <v>46151.992030233298</v>
      </c>
      <c r="V27" s="48">
        <f>'[1]CUADRO 4B'!V27/V$86</f>
        <v>44638.745472012335</v>
      </c>
      <c r="W27" s="48">
        <f>'[1]CUADRO 4B'!W27/W$86</f>
        <v>0</v>
      </c>
      <c r="X27" s="48">
        <f>'[1]CUADRO 4B'!X27/X$86</f>
        <v>0</v>
      </c>
      <c r="Y27" s="48">
        <f>'[1]CUADRO 4B'!Y27/Y$86</f>
        <v>0</v>
      </c>
      <c r="Z27" s="48">
        <f>'[1]CUADRO 4B'!Z27/Z$86</f>
        <v>0</v>
      </c>
      <c r="AA27" s="48">
        <f>'[1]CUADRO 4B'!AA27/AA$86</f>
        <v>0</v>
      </c>
      <c r="AB27" s="48">
        <f>'[1]CUADRO 4B'!AB27/AB$86</f>
        <v>0</v>
      </c>
      <c r="AC27" s="48">
        <f>'[1]CUADRO 4B'!AC27/AC$86</f>
        <v>0</v>
      </c>
    </row>
    <row r="28" spans="2:29" x14ac:dyDescent="0.2">
      <c r="B28" s="108" t="s">
        <v>167</v>
      </c>
      <c r="C28" s="48">
        <f>'[1]CUADRO 4B'!C28/C$86</f>
        <v>0</v>
      </c>
      <c r="D28" s="48">
        <f>'[1]CUADRO 4B'!D28/D$86</f>
        <v>0</v>
      </c>
      <c r="E28" s="48">
        <f>'[1]CUADRO 4B'!E28/E$86</f>
        <v>0</v>
      </c>
      <c r="F28" s="48">
        <f>'[1]CUADRO 4B'!F28/F$86</f>
        <v>0</v>
      </c>
      <c r="G28" s="48">
        <f>'[1]CUADRO 4B'!G28/G$86</f>
        <v>0</v>
      </c>
      <c r="H28" s="48">
        <f>'[1]CUADRO 4B'!H28/H$86</f>
        <v>14777.354919373192</v>
      </c>
      <c r="I28" s="48">
        <f>'[1]CUADRO 4B'!I28/I$86</f>
        <v>0</v>
      </c>
      <c r="J28" s="48">
        <f>'[1]CUADRO 4B'!J28/J$86</f>
        <v>10735.398938346332</v>
      </c>
      <c r="K28" s="48">
        <f>'[1]CUADRO 4B'!K28/K$86</f>
        <v>19471.188940913886</v>
      </c>
      <c r="L28" s="48">
        <f>'[1]CUADRO 4B'!L28/L$86</f>
        <v>33427.300372778795</v>
      </c>
      <c r="M28" s="48">
        <f>'[1]CUADRO 4B'!M28/M$86</f>
        <v>29505.08251041541</v>
      </c>
      <c r="N28" s="48">
        <f>'[1]CUADRO 4B'!N28/N$86</f>
        <v>35713.237869615419</v>
      </c>
      <c r="O28" s="48">
        <f>'[1]CUADRO 4B'!O28/O$86</f>
        <v>32763.233255043848</v>
      </c>
      <c r="P28" s="48">
        <f>'[1]CUADRO 4B'!P28/P$86</f>
        <v>34275.376355565662</v>
      </c>
      <c r="Q28" s="48">
        <f>'[1]CUADRO 4B'!Q28/Q$86</f>
        <v>42583.230143448047</v>
      </c>
      <c r="R28" s="48">
        <f>'[1]CUADRO 4B'!R28/R$86</f>
        <v>31297.947149167503</v>
      </c>
      <c r="S28" s="48">
        <f>'[1]CUADRO 4B'!S28/S$86</f>
        <v>23616.946124695143</v>
      </c>
      <c r="T28" s="48">
        <f>'[1]CUADRO 4B'!T28/T$86</f>
        <v>32291.959310183076</v>
      </c>
      <c r="U28" s="48">
        <f>'[1]CUADRO 4B'!U28/U$86</f>
        <v>28017.136682888435</v>
      </c>
      <c r="V28" s="48">
        <f>'[1]CUADRO 4B'!V28/V$86</f>
        <v>19984.072744424357</v>
      </c>
      <c r="W28" s="48">
        <f>'[1]CUADRO 4B'!W28/W$86</f>
        <v>57104.05573425255</v>
      </c>
      <c r="X28" s="48">
        <f>'[1]CUADRO 4B'!X28/X$86</f>
        <v>41938.23373618901</v>
      </c>
      <c r="Y28" s="48">
        <f>'[1]CUADRO 4B'!Y28/Y$86</f>
        <v>38829.364514639608</v>
      </c>
      <c r="Z28" s="48">
        <f>'[1]CUADRO 4B'!Z28/Z$86</f>
        <v>42149.881956497571</v>
      </c>
      <c r="AA28" s="48">
        <f>'[1]CUADRO 4B'!AA28/AA$86</f>
        <v>46846.665019543092</v>
      </c>
      <c r="AB28" s="48">
        <f>'[1]CUADRO 4B'!AB28/AB$86</f>
        <v>47617.640611980678</v>
      </c>
      <c r="AC28" s="48">
        <f>'[1]CUADRO 4B'!AC28/AC$86</f>
        <v>37833.026613779999</v>
      </c>
    </row>
    <row r="29" spans="2:29" x14ac:dyDescent="0.2">
      <c r="B29" s="108" t="s">
        <v>168</v>
      </c>
      <c r="C29" s="48">
        <f>'[1]CUADRO 4B'!C29/C$86</f>
        <v>17288.557423237151</v>
      </c>
      <c r="D29" s="48">
        <f>'[1]CUADRO 4B'!D29/D$86</f>
        <v>9616.6041006827309</v>
      </c>
      <c r="E29" s="48">
        <f>'[1]CUADRO 4B'!E29/E$86</f>
        <v>22000.760552277432</v>
      </c>
      <c r="F29" s="48">
        <f>'[1]CUADRO 4B'!F29/F$86</f>
        <v>8659.7883118371465</v>
      </c>
      <c r="G29" s="48">
        <f>'[1]CUADRO 4B'!G29/G$86</f>
        <v>9474.5398396207329</v>
      </c>
      <c r="H29" s="48">
        <f>'[1]CUADRO 4B'!H29/H$86</f>
        <v>20572.878376547371</v>
      </c>
      <c r="I29" s="48">
        <f>'[1]CUADRO 4B'!I29/I$86</f>
        <v>35431.918830688133</v>
      </c>
      <c r="J29" s="48">
        <f>'[1]CUADRO 4B'!J29/J$86</f>
        <v>25010.072357552472</v>
      </c>
      <c r="K29" s="48">
        <f>'[1]CUADRO 4B'!K29/K$86</f>
        <v>22108.217504664342</v>
      </c>
      <c r="L29" s="48">
        <f>'[1]CUADRO 4B'!L29/L$86</f>
        <v>23636.522202083295</v>
      </c>
      <c r="M29" s="48">
        <f>'[1]CUADRO 4B'!M29/M$86</f>
        <v>24100.093525289052</v>
      </c>
      <c r="N29" s="48">
        <f>'[1]CUADRO 4B'!N29/N$86</f>
        <v>23764.782031407569</v>
      </c>
      <c r="O29" s="48">
        <f>'[1]CUADRO 4B'!O29/O$86</f>
        <v>22807.421704617602</v>
      </c>
      <c r="P29" s="48">
        <f>'[1]CUADRO 4B'!P29/P$86</f>
        <v>24491.122151382577</v>
      </c>
      <c r="Q29" s="48">
        <f>'[1]CUADRO 4B'!Q29/Q$86</f>
        <v>20739.896423074253</v>
      </c>
      <c r="R29" s="48">
        <f>'[1]CUADRO 4B'!R29/R$86</f>
        <v>23401.588481260853</v>
      </c>
      <c r="S29" s="48">
        <f>'[1]CUADRO 4B'!S29/S$86</f>
        <v>23620.216183789926</v>
      </c>
      <c r="T29" s="48">
        <f>'[1]CUADRO 4B'!T29/T$86</f>
        <v>24088.692744351429</v>
      </c>
      <c r="U29" s="48">
        <f>'[1]CUADRO 4B'!U29/U$86</f>
        <v>25944.672840906242</v>
      </c>
      <c r="V29" s="48">
        <f>'[1]CUADRO 4B'!V29/V$86</f>
        <v>27700.734835758674</v>
      </c>
      <c r="W29" s="48">
        <f>'[1]CUADRO 4B'!W29/W$86</f>
        <v>32466.710069610126</v>
      </c>
      <c r="X29" s="48">
        <f>'[1]CUADRO 4B'!X29/X$86</f>
        <v>32626.150411168393</v>
      </c>
      <c r="Y29" s="48">
        <f>'[1]CUADRO 4B'!Y29/Y$86</f>
        <v>29755.361810726812</v>
      </c>
      <c r="Z29" s="48">
        <f>'[1]CUADRO 4B'!Z29/Z$86</f>
        <v>31910.486417007247</v>
      </c>
      <c r="AA29" s="48">
        <f>'[1]CUADRO 4B'!AA29/AA$86</f>
        <v>32407.830129024289</v>
      </c>
      <c r="AB29" s="48">
        <f>'[1]CUADRO 4B'!AB29/AB$86</f>
        <v>34409.501905893951</v>
      </c>
      <c r="AC29" s="48">
        <f>'[1]CUADRO 4B'!AC29/AC$86</f>
        <v>15246.00900109</v>
      </c>
    </row>
    <row r="30" spans="2:29" x14ac:dyDescent="0.2">
      <c r="B30" s="108" t="s">
        <v>169</v>
      </c>
      <c r="C30" s="48">
        <f>'[1]CUADRO 4B'!C30/C$86</f>
        <v>29026.529098749521</v>
      </c>
      <c r="D30" s="48">
        <f>'[1]CUADRO 4B'!D30/D$86</f>
        <v>29688.673894118365</v>
      </c>
      <c r="E30" s="48">
        <f>'[1]CUADRO 4B'!E30/E$86</f>
        <v>25509.203567215714</v>
      </c>
      <c r="F30" s="48">
        <f>'[1]CUADRO 4B'!F30/F$86</f>
        <v>26338.225192130372</v>
      </c>
      <c r="G30" s="48">
        <f>'[1]CUADRO 4B'!G30/G$86</f>
        <v>26115.673576752099</v>
      </c>
      <c r="H30" s="48">
        <f>'[1]CUADRO 4B'!H30/H$86</f>
        <v>31542.209162182375</v>
      </c>
      <c r="I30" s="48">
        <f>'[1]CUADRO 4B'!I30/I$86</f>
        <v>21422.148412175258</v>
      </c>
      <c r="J30" s="48">
        <f>'[1]CUADRO 4B'!J30/J$86</f>
        <v>24050.463809288089</v>
      </c>
      <c r="K30" s="48">
        <f>'[1]CUADRO 4B'!K30/K$86</f>
        <v>25094.075392592094</v>
      </c>
      <c r="L30" s="48">
        <f>'[1]CUADRO 4B'!L30/L$86</f>
        <v>43110.316771463426</v>
      </c>
      <c r="M30" s="48">
        <f>'[1]CUADRO 4B'!M30/M$86</f>
        <v>26961.461009104311</v>
      </c>
      <c r="N30" s="48">
        <f>'[1]CUADRO 4B'!N30/N$86</f>
        <v>28208.788057057573</v>
      </c>
      <c r="O30" s="48">
        <f>'[1]CUADRO 4B'!O30/O$86</f>
        <v>34780.317738351529</v>
      </c>
      <c r="P30" s="48">
        <f>'[1]CUADRO 4B'!P30/P$86</f>
        <v>0</v>
      </c>
      <c r="Q30" s="48">
        <f>'[1]CUADRO 4B'!Q30/Q$86</f>
        <v>0</v>
      </c>
      <c r="R30" s="48">
        <f>'[1]CUADRO 4B'!R30/R$86</f>
        <v>0</v>
      </c>
      <c r="S30" s="48">
        <f>'[1]CUADRO 4B'!S30/S$86</f>
        <v>0</v>
      </c>
      <c r="T30" s="48">
        <f>'[1]CUADRO 4B'!T30/T$86</f>
        <v>0</v>
      </c>
      <c r="U30" s="48">
        <f>'[1]CUADRO 4B'!U30/U$86</f>
        <v>0</v>
      </c>
      <c r="V30" s="48">
        <f>'[1]CUADRO 4B'!V30/V$86</f>
        <v>0</v>
      </c>
      <c r="W30" s="48">
        <f>'[1]CUADRO 4B'!W30/W$86</f>
        <v>0</v>
      </c>
      <c r="X30" s="48">
        <f>'[1]CUADRO 4B'!X30/X$86</f>
        <v>0</v>
      </c>
      <c r="Y30" s="48">
        <f>'[1]CUADRO 4B'!Y30/Y$86</f>
        <v>0</v>
      </c>
      <c r="Z30" s="48">
        <f>'[1]CUADRO 4B'!Z30/Z$86</f>
        <v>0</v>
      </c>
      <c r="AA30" s="48">
        <f>'[1]CUADRO 4B'!AA30/AA$86</f>
        <v>0</v>
      </c>
      <c r="AB30" s="48">
        <f>'[1]CUADRO 4B'!AB30/AB$86</f>
        <v>0</v>
      </c>
      <c r="AC30" s="48">
        <f>'[1]CUADRO 4B'!AC30/AC$86</f>
        <v>0</v>
      </c>
    </row>
    <row r="31" spans="2:29" x14ac:dyDescent="0.2">
      <c r="B31" s="108" t="s">
        <v>170</v>
      </c>
      <c r="C31" s="48">
        <f>'[1]CUADRO 4B'!C31/C$86</f>
        <v>6305.5182043381737</v>
      </c>
      <c r="D31" s="48">
        <f>'[1]CUADRO 4B'!D31/D$86</f>
        <v>5597.5448033108369</v>
      </c>
      <c r="E31" s="48">
        <f>'[1]CUADRO 4B'!E31/E$86</f>
        <v>6920.3941305977442</v>
      </c>
      <c r="F31" s="48">
        <f>'[1]CUADRO 4B'!F31/F$86</f>
        <v>8692.2000790267157</v>
      </c>
      <c r="G31" s="48">
        <f>'[1]CUADRO 4B'!G31/G$86</f>
        <v>9872.6432279345063</v>
      </c>
      <c r="H31" s="48">
        <f>'[1]CUADRO 4B'!H31/H$86</f>
        <v>12258.193547424458</v>
      </c>
      <c r="I31" s="48">
        <f>'[1]CUADRO 4B'!I31/I$86</f>
        <v>14177.9506017516</v>
      </c>
      <c r="J31" s="48">
        <f>'[1]CUADRO 4B'!J31/J$86</f>
        <v>17420.377966572614</v>
      </c>
      <c r="K31" s="48">
        <f>'[1]CUADRO 4B'!K31/K$86</f>
        <v>11582.287806247035</v>
      </c>
      <c r="L31" s="48">
        <f>'[1]CUADRO 4B'!L31/L$86</f>
        <v>56.058624799846207</v>
      </c>
      <c r="M31" s="48">
        <f>'[1]CUADRO 4B'!M31/M$86</f>
        <v>716.59320249729694</v>
      </c>
      <c r="N31" s="48">
        <f>'[1]CUADRO 4B'!N31/N$86</f>
        <v>1122.0979029733153</v>
      </c>
      <c r="O31" s="48">
        <f>'[1]CUADRO 4B'!O31/O$86</f>
        <v>1189.9236770064863</v>
      </c>
      <c r="P31" s="48">
        <f>'[1]CUADRO 4B'!P31/P$86</f>
        <v>1693.7213460329012</v>
      </c>
      <c r="Q31" s="48">
        <f>'[1]CUADRO 4B'!Q31/Q$86</f>
        <v>1454.3573681855585</v>
      </c>
      <c r="R31" s="48">
        <f>'[1]CUADRO 4B'!R31/R$86</f>
        <v>1725.1394938266521</v>
      </c>
      <c r="S31" s="48">
        <f>'[1]CUADRO 4B'!S31/S$86</f>
        <v>1309.0331015463339</v>
      </c>
      <c r="T31" s="48">
        <f>'[1]CUADRO 4B'!T31/T$86</f>
        <v>1009.4976606844376</v>
      </c>
      <c r="U31" s="48">
        <f>'[1]CUADRO 4B'!U31/U$86</f>
        <v>472.41759965895466</v>
      </c>
      <c r="V31" s="48">
        <f>'[1]CUADRO 4B'!V31/V$86</f>
        <v>132.43505519622596</v>
      </c>
      <c r="W31" s="48">
        <f>'[1]CUADRO 4B'!W31/W$86</f>
        <v>40.41900235961586</v>
      </c>
      <c r="X31" s="48">
        <f>'[1]CUADRO 4B'!X31/X$86</f>
        <v>28.083836696731208</v>
      </c>
      <c r="Y31" s="48">
        <f>'[1]CUADRO 4B'!Y31/Y$86</f>
        <v>60.355052698676289</v>
      </c>
      <c r="Z31" s="48">
        <f>'[1]CUADRO 4B'!Z31/Z$86</f>
        <v>613.13302716428154</v>
      </c>
      <c r="AA31" s="48">
        <f>'[1]CUADRO 4B'!AA31/AA$86</f>
        <v>643.38683225255977</v>
      </c>
      <c r="AB31" s="48">
        <f>'[1]CUADRO 4B'!AB31/AB$86</f>
        <v>6.0829796167026133</v>
      </c>
      <c r="AC31" s="48">
        <f>'[1]CUADRO 4B'!AC31/AC$86</f>
        <v>0.49502428000000004</v>
      </c>
    </row>
    <row r="32" spans="2:29" x14ac:dyDescent="0.2">
      <c r="B32" s="108" t="s">
        <v>171</v>
      </c>
      <c r="C32" s="48">
        <f>'[1]CUADRO 4B'!C32/C$86</f>
        <v>0</v>
      </c>
      <c r="D32" s="48">
        <f>'[1]CUADRO 4B'!D32/D$86</f>
        <v>0</v>
      </c>
      <c r="E32" s="48">
        <f>'[1]CUADRO 4B'!E32/E$86</f>
        <v>0</v>
      </c>
      <c r="F32" s="48">
        <f>'[1]CUADRO 4B'!F32/F$86</f>
        <v>0</v>
      </c>
      <c r="G32" s="48">
        <f>'[1]CUADRO 4B'!G32/G$86</f>
        <v>0</v>
      </c>
      <c r="H32" s="48">
        <f>'[1]CUADRO 4B'!H32/H$86</f>
        <v>0</v>
      </c>
      <c r="I32" s="48">
        <f>'[1]CUADRO 4B'!I32/I$86</f>
        <v>0</v>
      </c>
      <c r="J32" s="48">
        <f>'[1]CUADRO 4B'!J32/J$86</f>
        <v>0</v>
      </c>
      <c r="K32" s="48">
        <f>'[1]CUADRO 4B'!K32/K$86</f>
        <v>0</v>
      </c>
      <c r="L32" s="48">
        <f>'[1]CUADRO 4B'!L32/L$86</f>
        <v>0</v>
      </c>
      <c r="M32" s="48">
        <f>'[1]CUADRO 4B'!M32/M$86</f>
        <v>0</v>
      </c>
      <c r="N32" s="48">
        <f>'[1]CUADRO 4B'!N32/N$86</f>
        <v>0</v>
      </c>
      <c r="O32" s="48">
        <f>'[1]CUADRO 4B'!O32/O$86</f>
        <v>0</v>
      </c>
      <c r="P32" s="48">
        <f>'[1]CUADRO 4B'!P32/P$86</f>
        <v>0</v>
      </c>
      <c r="Q32" s="48">
        <f>'[1]CUADRO 4B'!Q32/Q$86</f>
        <v>0</v>
      </c>
      <c r="R32" s="48">
        <f>'[1]CUADRO 4B'!R32/R$86</f>
        <v>0</v>
      </c>
      <c r="S32" s="48">
        <f>'[1]CUADRO 4B'!S32/S$86</f>
        <v>0</v>
      </c>
      <c r="T32" s="48">
        <f>'[1]CUADRO 4B'!T32/T$86</f>
        <v>0</v>
      </c>
      <c r="U32" s="48">
        <f>'[1]CUADRO 4B'!U32/U$86</f>
        <v>0</v>
      </c>
      <c r="V32" s="48">
        <f>'[1]CUADRO 4B'!V32/V$86</f>
        <v>0</v>
      </c>
      <c r="W32" s="48">
        <f>'[1]CUADRO 4B'!W32/W$86</f>
        <v>0</v>
      </c>
      <c r="X32" s="48">
        <f>'[1]CUADRO 4B'!X32/X$86</f>
        <v>0</v>
      </c>
      <c r="Y32" s="48">
        <f>'[1]CUADRO 4B'!Y32/Y$86</f>
        <v>0</v>
      </c>
      <c r="Z32" s="48">
        <f>'[1]CUADRO 4B'!Z32/Z$86</f>
        <v>0</v>
      </c>
      <c r="AA32" s="48">
        <f>'[1]CUADRO 4B'!AA32/AA$86</f>
        <v>0</v>
      </c>
      <c r="AB32" s="48">
        <f>'[1]CUADRO 4B'!AB32/AB$86</f>
        <v>0</v>
      </c>
      <c r="AC32" s="48">
        <f>'[1]CUADRO 4B'!AC32/AC$86</f>
        <v>0</v>
      </c>
    </row>
    <row r="33" spans="2:29" x14ac:dyDescent="0.2">
      <c r="B33" s="108" t="s">
        <v>172</v>
      </c>
      <c r="C33" s="48">
        <f>'[1]CUADRO 4B'!C33/C$86</f>
        <v>496653.97798650392</v>
      </c>
      <c r="D33" s="48">
        <f>'[1]CUADRO 4B'!D33/D$86</f>
        <v>573439.41088579758</v>
      </c>
      <c r="E33" s="48">
        <f>'[1]CUADRO 4B'!E33/E$86</f>
        <v>541902.43288604135</v>
      </c>
      <c r="F33" s="48">
        <f>'[1]CUADRO 4B'!F33/F$86</f>
        <v>583609.10720032023</v>
      </c>
      <c r="G33" s="48">
        <f>'[1]CUADRO 4B'!G33/G$86</f>
        <v>602154.46777605813</v>
      </c>
      <c r="H33" s="48">
        <f>'[1]CUADRO 4B'!H33/H$86</f>
        <v>684910.39621166012</v>
      </c>
      <c r="I33" s="48">
        <f>'[1]CUADRO 4B'!I33/I$86</f>
        <v>740346.22603088792</v>
      </c>
      <c r="J33" s="48">
        <f>'[1]CUADRO 4B'!J33/J$86</f>
        <v>802037.40331651759</v>
      </c>
      <c r="K33" s="48">
        <f>'[1]CUADRO 4B'!K33/K$86</f>
        <v>861332.57116906031</v>
      </c>
      <c r="L33" s="48">
        <f>'[1]CUADRO 4B'!L33/L$86</f>
        <v>962850.24715419451</v>
      </c>
      <c r="M33" s="48">
        <f>'[1]CUADRO 4B'!M33/M$86</f>
        <v>1000202.4776894971</v>
      </c>
      <c r="N33" s="48">
        <f>'[1]CUADRO 4B'!N33/N$86</f>
        <v>984315.39709031547</v>
      </c>
      <c r="O33" s="48">
        <f>'[1]CUADRO 4B'!O33/O$86</f>
        <v>1052547.9940929753</v>
      </c>
      <c r="P33" s="48">
        <f>'[1]CUADRO 4B'!P33/P$86</f>
        <v>1101169.9413602608</v>
      </c>
      <c r="Q33" s="48">
        <f>'[1]CUADRO 4B'!Q33/Q$86</f>
        <v>1129593.3421620217</v>
      </c>
      <c r="R33" s="48">
        <f>'[1]CUADRO 4B'!R33/R$86</f>
        <v>1145808.3578673648</v>
      </c>
      <c r="S33" s="48">
        <f>'[1]CUADRO 4B'!S33/S$86</f>
        <v>1211369.3618144044</v>
      </c>
      <c r="T33" s="48">
        <f>'[1]CUADRO 4B'!T33/T$86</f>
        <v>1263211.2916793698</v>
      </c>
      <c r="U33" s="48">
        <f>'[1]CUADRO 4B'!U33/U$86</f>
        <v>1388464.4059732554</v>
      </c>
      <c r="V33" s="48">
        <f>'[1]CUADRO 4B'!V33/V$86</f>
        <v>1374349.6859694312</v>
      </c>
      <c r="W33" s="48">
        <f>'[1]CUADRO 4B'!W33/W$86</f>
        <v>1478417.6254892393</v>
      </c>
      <c r="X33" s="48">
        <f>'[1]CUADRO 4B'!X33/X$86</f>
        <v>1449180.9443923773</v>
      </c>
      <c r="Y33" s="48">
        <f>'[1]CUADRO 4B'!Y33/Y$86</f>
        <v>1433163.3609169184</v>
      </c>
      <c r="Z33" s="48">
        <f>'[1]CUADRO 4B'!Z33/Z$86</f>
        <v>1512931.9148355778</v>
      </c>
      <c r="AA33" s="48">
        <f>'[1]CUADRO 4B'!AA33/AA$86</f>
        <v>1680983.9030470145</v>
      </c>
      <c r="AB33" s="48">
        <f>'[1]CUADRO 4B'!AB33/AB$86</f>
        <v>1677771.8076068873</v>
      </c>
      <c r="AC33" s="48">
        <f>'[1]CUADRO 4B'!AC33/AC$86</f>
        <v>414345.49978289002</v>
      </c>
    </row>
    <row r="34" spans="2:29" x14ac:dyDescent="0.2">
      <c r="B34" s="108" t="s">
        <v>173</v>
      </c>
      <c r="C34" s="48">
        <f>'[1]CUADRO 4B'!C34/C$86</f>
        <v>478113.36000185332</v>
      </c>
      <c r="D34" s="48">
        <f>'[1]CUADRO 4B'!D34/D$86</f>
        <v>585564.06405048631</v>
      </c>
      <c r="E34" s="48">
        <f>'[1]CUADRO 4B'!E34/E$86</f>
        <v>504868.53213317227</v>
      </c>
      <c r="F34" s="48">
        <f>'[1]CUADRO 4B'!F34/F$86</f>
        <v>538635.19335569697</v>
      </c>
      <c r="G34" s="48">
        <f>'[1]CUADRO 4B'!G34/G$86</f>
        <v>637168.92397859355</v>
      </c>
      <c r="H34" s="48">
        <f>'[1]CUADRO 4B'!H34/H$86</f>
        <v>694126.99128762074</v>
      </c>
      <c r="I34" s="48">
        <f>'[1]CUADRO 4B'!I34/I$86</f>
        <v>703929.90962456714</v>
      </c>
      <c r="J34" s="48">
        <f>'[1]CUADRO 4B'!J34/J$86</f>
        <v>824154.96359506645</v>
      </c>
      <c r="K34" s="48">
        <f>'[1]CUADRO 4B'!K34/K$86</f>
        <v>871072.76928372611</v>
      </c>
      <c r="L34" s="48">
        <f>'[1]CUADRO 4B'!L34/L$86</f>
        <v>927386.81754524563</v>
      </c>
      <c r="M34" s="48">
        <f>'[1]CUADRO 4B'!M34/M$86</f>
        <v>957583.24004116899</v>
      </c>
      <c r="N34" s="48">
        <f>'[1]CUADRO 4B'!N34/N$86</f>
        <v>983613.24266265682</v>
      </c>
      <c r="O34" s="48">
        <f>'[1]CUADRO 4B'!O34/O$86</f>
        <v>1171150.2552740318</v>
      </c>
      <c r="P34" s="48">
        <f>'[1]CUADRO 4B'!P34/P$86</f>
        <v>1192801.9590753135</v>
      </c>
      <c r="Q34" s="48">
        <f>'[1]CUADRO 4B'!Q34/Q$86</f>
        <v>1229813.5570851041</v>
      </c>
      <c r="R34" s="48">
        <f>'[1]CUADRO 4B'!R34/R$86</f>
        <v>1178050.9514577677</v>
      </c>
      <c r="S34" s="48">
        <f>'[1]CUADRO 4B'!S34/S$86</f>
        <v>1246277.0494166343</v>
      </c>
      <c r="T34" s="48">
        <f>'[1]CUADRO 4B'!T34/T$86</f>
        <v>1376278.8055199631</v>
      </c>
      <c r="U34" s="48">
        <f>'[1]CUADRO 4B'!U34/U$86</f>
        <v>1380202.6143166323</v>
      </c>
      <c r="V34" s="48">
        <f>'[1]CUADRO 4B'!V34/V$86</f>
        <v>1449100.9877092326</v>
      </c>
      <c r="W34" s="48">
        <f>'[1]CUADRO 4B'!W34/W$86</f>
        <v>1512993.7556603341</v>
      </c>
      <c r="X34" s="48">
        <f>'[1]CUADRO 4B'!X34/X$86</f>
        <v>1495806.847105589</v>
      </c>
      <c r="Y34" s="48">
        <f>'[1]CUADRO 4B'!Y34/Y$86</f>
        <v>1454698.272016125</v>
      </c>
      <c r="Z34" s="48">
        <f>'[1]CUADRO 4B'!Z34/Z$86</f>
        <v>1544646.8550849473</v>
      </c>
      <c r="AA34" s="48">
        <f>'[1]CUADRO 4B'!AA34/AA$86</f>
        <v>1672214.7216009533</v>
      </c>
      <c r="AB34" s="48">
        <f>'[1]CUADRO 4B'!AB34/AB$86</f>
        <v>1725044.2903082531</v>
      </c>
      <c r="AC34" s="48">
        <f>'[1]CUADRO 4B'!AC34/AC$86</f>
        <v>382975.61217872996</v>
      </c>
    </row>
    <row r="35" spans="2:29" x14ac:dyDescent="0.2">
      <c r="B35" s="108" t="s">
        <v>174</v>
      </c>
      <c r="C35" s="48">
        <f>'[1]CUADRO 4B'!C35/C$86</f>
        <v>0</v>
      </c>
      <c r="D35" s="48">
        <f>'[1]CUADRO 4B'!D35/D$86</f>
        <v>46867.275088833005</v>
      </c>
      <c r="E35" s="48">
        <f>'[1]CUADRO 4B'!E35/E$86</f>
        <v>49161.924962102239</v>
      </c>
      <c r="F35" s="48">
        <f>'[1]CUADRO 4B'!F35/F$86</f>
        <v>50534.33120809251</v>
      </c>
      <c r="G35" s="48">
        <f>'[1]CUADRO 4B'!G35/G$86</f>
        <v>70751.429785289773</v>
      </c>
      <c r="H35" s="48">
        <f>'[1]CUADRO 4B'!H35/H$86</f>
        <v>69744.540998620359</v>
      </c>
      <c r="I35" s="48">
        <f>'[1]CUADRO 4B'!I35/I$86</f>
        <v>76142.413200078867</v>
      </c>
      <c r="J35" s="48">
        <f>'[1]CUADRO 4B'!J35/J$86</f>
        <v>83536.037591226879</v>
      </c>
      <c r="K35" s="48">
        <f>'[1]CUADRO 4B'!K35/K$86</f>
        <v>87728.7362832035</v>
      </c>
      <c r="L35" s="48">
        <f>'[1]CUADRO 4B'!L35/L$86</f>
        <v>58854.471797562939</v>
      </c>
      <c r="M35" s="48">
        <f>'[1]CUADRO 4B'!M35/M$86</f>
        <v>80642.60691104595</v>
      </c>
      <c r="N35" s="48">
        <f>'[1]CUADRO 4B'!N35/N$86</f>
        <v>57015.523775039117</v>
      </c>
      <c r="O35" s="48">
        <f>'[1]CUADRO 4B'!O35/O$86</f>
        <v>85595.414452201658</v>
      </c>
      <c r="P35" s="48">
        <f>'[1]CUADRO 4B'!P35/P$86</f>
        <v>82809.209175632233</v>
      </c>
      <c r="Q35" s="48">
        <f>'[1]CUADRO 4B'!Q35/Q$86</f>
        <v>65802.955634472062</v>
      </c>
      <c r="R35" s="48">
        <f>'[1]CUADRO 4B'!R35/R$86</f>
        <v>101128.67377970451</v>
      </c>
      <c r="S35" s="48">
        <f>'[1]CUADRO 4B'!S35/S$86</f>
        <v>95466.78828313807</v>
      </c>
      <c r="T35" s="48">
        <f>'[1]CUADRO 4B'!T35/T$86</f>
        <v>95810.736618964045</v>
      </c>
      <c r="U35" s="48">
        <f>'[1]CUADRO 4B'!U35/U$86</f>
        <v>77983.982763238033</v>
      </c>
      <c r="V35" s="48">
        <f>'[1]CUADRO 4B'!V35/V$86</f>
        <v>96136.48116594748</v>
      </c>
      <c r="W35" s="48">
        <f>'[1]CUADRO 4B'!W35/W$86</f>
        <v>96472.623872681041</v>
      </c>
      <c r="X35" s="48">
        <f>'[1]CUADRO 4B'!X35/X$86</f>
        <v>102547.06883196773</v>
      </c>
      <c r="Y35" s="48">
        <f>'[1]CUADRO 4B'!Y35/Y$86</f>
        <v>115365.26165868962</v>
      </c>
      <c r="Z35" s="48">
        <f>'[1]CUADRO 4B'!Z35/Z$86</f>
        <v>111783.5437314986</v>
      </c>
      <c r="AA35" s="48">
        <f>'[1]CUADRO 4B'!AA35/AA$86</f>
        <v>122137.45513290797</v>
      </c>
      <c r="AB35" s="48">
        <f>'[1]CUADRO 4B'!AB35/AB$86</f>
        <v>119657.34322719525</v>
      </c>
      <c r="AC35" s="48">
        <f>'[1]CUADRO 4B'!AC35/AC$86</f>
        <v>27243.927496</v>
      </c>
    </row>
    <row r="36" spans="2:29" x14ac:dyDescent="0.2">
      <c r="B36" s="108" t="s">
        <v>175</v>
      </c>
      <c r="C36" s="48">
        <f>'[1]CUADRO 4B'!C36/C$86</f>
        <v>0</v>
      </c>
      <c r="D36" s="48">
        <f>'[1]CUADRO 4B'!D36/D$86</f>
        <v>0</v>
      </c>
      <c r="E36" s="48">
        <f>'[1]CUADRO 4B'!E36/E$86</f>
        <v>0</v>
      </c>
      <c r="F36" s="48">
        <f>'[1]CUADRO 4B'!F36/F$86</f>
        <v>0</v>
      </c>
      <c r="G36" s="48">
        <f>'[1]CUADRO 4B'!G36/G$86</f>
        <v>0</v>
      </c>
      <c r="H36" s="48">
        <f>'[1]CUADRO 4B'!H36/H$86</f>
        <v>0</v>
      </c>
      <c r="I36" s="48">
        <f>'[1]CUADRO 4B'!I36/I$86</f>
        <v>0</v>
      </c>
      <c r="J36" s="48">
        <f>'[1]CUADRO 4B'!J36/J$86</f>
        <v>44145.671362694913</v>
      </c>
      <c r="K36" s="48">
        <f>'[1]CUADRO 4B'!K36/K$86</f>
        <v>43199.618157124904</v>
      </c>
      <c r="L36" s="48">
        <f>'[1]CUADRO 4B'!L36/L$86</f>
        <v>0</v>
      </c>
      <c r="M36" s="48">
        <f>'[1]CUADRO 4B'!M36/M$86</f>
        <v>42955.003568941989</v>
      </c>
      <c r="N36" s="48">
        <f>'[1]CUADRO 4B'!N36/N$86</f>
        <v>40812.582246283666</v>
      </c>
      <c r="O36" s="48">
        <f>'[1]CUADRO 4B'!O36/O$86</f>
        <v>0</v>
      </c>
      <c r="P36" s="48">
        <f>'[1]CUADRO 4B'!P36/P$86</f>
        <v>0</v>
      </c>
      <c r="Q36" s="48">
        <f>'[1]CUADRO 4B'!Q36/Q$86</f>
        <v>0</v>
      </c>
      <c r="R36" s="48">
        <f>'[1]CUADRO 4B'!R36/R$86</f>
        <v>31704.845752848541</v>
      </c>
      <c r="S36" s="48">
        <f>'[1]CUADRO 4B'!S36/S$86</f>
        <v>31890.649571076272</v>
      </c>
      <c r="T36" s="48">
        <f>'[1]CUADRO 4B'!T36/T$86</f>
        <v>40947.166560315316</v>
      </c>
      <c r="U36" s="48">
        <f>'[1]CUADRO 4B'!U36/U$86</f>
        <v>40112.23386311451</v>
      </c>
      <c r="V36" s="48">
        <f>'[1]CUADRO 4B'!V36/V$86</f>
        <v>38777.338173730612</v>
      </c>
      <c r="W36" s="48">
        <f>'[1]CUADRO 4B'!W36/W$86</f>
        <v>40607.547857228252</v>
      </c>
      <c r="X36" s="48">
        <f>'[1]CUADRO 4B'!X36/X$86</f>
        <v>36941.619871177565</v>
      </c>
      <c r="Y36" s="48">
        <f>'[1]CUADRO 4B'!Y36/Y$86</f>
        <v>33754.541784888992</v>
      </c>
      <c r="Z36" s="48">
        <f>'[1]CUADRO 4B'!Z36/Z$86</f>
        <v>4830.3537666714819</v>
      </c>
      <c r="AA36" s="48">
        <f>'[1]CUADRO 4B'!AA36/AA$86</f>
        <v>33962.54768552832</v>
      </c>
      <c r="AB36" s="48">
        <f>'[1]CUADRO 4B'!AB36/AB$86</f>
        <v>34119.404020410715</v>
      </c>
      <c r="AC36" s="48">
        <f>'[1]CUADRO 4B'!AC36/AC$86</f>
        <v>2413.7344695900001</v>
      </c>
    </row>
    <row r="37" spans="2:29" x14ac:dyDescent="0.2">
      <c r="B37" s="108" t="s">
        <v>176</v>
      </c>
      <c r="C37" s="48">
        <f>'[1]CUADRO 4B'!C37/C$86</f>
        <v>25369.188936594153</v>
      </c>
      <c r="D37" s="48">
        <f>'[1]CUADRO 4B'!D37/D$86</f>
        <v>85867.928340344501</v>
      </c>
      <c r="E37" s="48">
        <f>'[1]CUADRO 4B'!E37/E$86</f>
        <v>238703.48426649274</v>
      </c>
      <c r="F37" s="48">
        <f>'[1]CUADRO 4B'!F37/F$86</f>
        <v>267629.09743298247</v>
      </c>
      <c r="G37" s="48">
        <f>'[1]CUADRO 4B'!G37/G$86</f>
        <v>322628.35342800478</v>
      </c>
      <c r="H37" s="48">
        <f>'[1]CUADRO 4B'!H37/H$86</f>
        <v>327226.75018278928</v>
      </c>
      <c r="I37" s="48">
        <f>'[1]CUADRO 4B'!I37/I$86</f>
        <v>426718.53873336158</v>
      </c>
      <c r="J37" s="48">
        <f>'[1]CUADRO 4B'!J37/J$86</f>
        <v>493507.77677641943</v>
      </c>
      <c r="K37" s="48">
        <f>'[1]CUADRO 4B'!K37/K$86</f>
        <v>1277738.3661340529</v>
      </c>
      <c r="L37" s="48">
        <f>'[1]CUADRO 4B'!L37/L$86</f>
        <v>162283.14833709289</v>
      </c>
      <c r="M37" s="48">
        <f>'[1]CUADRO 4B'!M37/M$86</f>
        <v>319338.0104736124</v>
      </c>
      <c r="N37" s="48">
        <f>'[1]CUADRO 4B'!N37/N$86</f>
        <v>339890.80594660417</v>
      </c>
      <c r="O37" s="48">
        <f>'[1]CUADRO 4B'!O37/O$86</f>
        <v>315526.63475081982</v>
      </c>
      <c r="P37" s="48">
        <f>'[1]CUADRO 4B'!P37/P$86</f>
        <v>207498.59684971126</v>
      </c>
      <c r="Q37" s="48">
        <f>'[1]CUADRO 4B'!Q37/Q$86</f>
        <v>132139.25020592654</v>
      </c>
      <c r="R37" s="48">
        <f>'[1]CUADRO 4B'!R37/R$86</f>
        <v>42829.039269360685</v>
      </c>
      <c r="S37" s="48">
        <f>'[1]CUADRO 4B'!S37/S$86</f>
        <v>48862.644368616231</v>
      </c>
      <c r="T37" s="48">
        <f>'[1]CUADRO 4B'!T37/T$86</f>
        <v>237650.72893040205</v>
      </c>
      <c r="U37" s="48">
        <f>'[1]CUADRO 4B'!U37/U$86</f>
        <v>25456.273525969445</v>
      </c>
      <c r="V37" s="48">
        <f>'[1]CUADRO 4B'!V37/V$86</f>
        <v>22534.083752409933</v>
      </c>
      <c r="W37" s="48">
        <f>'[1]CUADRO 4B'!W37/W$86</f>
        <v>13980.098660926484</v>
      </c>
      <c r="X37" s="48">
        <f>'[1]CUADRO 4B'!X37/X$86</f>
        <v>9234.48230446866</v>
      </c>
      <c r="Y37" s="48">
        <f>'[1]CUADRO 4B'!Y37/Y$86</f>
        <v>33663.611482399341</v>
      </c>
      <c r="Z37" s="48">
        <f>'[1]CUADRO 4B'!Z37/Z$86</f>
        <v>29800.878885257018</v>
      </c>
      <c r="AA37" s="48">
        <f>'[1]CUADRO 4B'!AA37/AA$86</f>
        <v>17735.16873508316</v>
      </c>
      <c r="AB37" s="48">
        <f>'[1]CUADRO 4B'!AB37/AB$86</f>
        <v>30011.758411712508</v>
      </c>
      <c r="AC37" s="48">
        <f>'[1]CUADRO 4B'!AC37/AC$86</f>
        <v>12830.97338644</v>
      </c>
    </row>
    <row r="38" spans="2:29" x14ac:dyDescent="0.2">
      <c r="B38" s="108" t="s">
        <v>177</v>
      </c>
      <c r="C38" s="48">
        <f>'[1]CUADRO 4B'!C38/C$86</f>
        <v>86139.745267888473</v>
      </c>
      <c r="D38" s="48">
        <f>'[1]CUADRO 4B'!D38/D$86</f>
        <v>95533.199080592734</v>
      </c>
      <c r="E38" s="48">
        <f>'[1]CUADRO 4B'!E38/E$86</f>
        <v>83470.634609697998</v>
      </c>
      <c r="F38" s="48">
        <f>'[1]CUADRO 4B'!F38/F$86</f>
        <v>82847.375530104546</v>
      </c>
      <c r="G38" s="48">
        <f>'[1]CUADRO 4B'!G38/G$86</f>
        <v>108088.789873214</v>
      </c>
      <c r="H38" s="48">
        <f>'[1]CUADRO 4B'!H38/H$86</f>
        <v>95201.334709648349</v>
      </c>
      <c r="I38" s="48">
        <f>'[1]CUADRO 4B'!I38/I$86</f>
        <v>135726.70527698525</v>
      </c>
      <c r="J38" s="48">
        <f>'[1]CUADRO 4B'!J38/J$86</f>
        <v>231903.81683863921</v>
      </c>
      <c r="K38" s="48">
        <f>'[1]CUADRO 4B'!K38/K$86</f>
        <v>238154.75075058307</v>
      </c>
      <c r="L38" s="48">
        <f>'[1]CUADRO 4B'!L38/L$86</f>
        <v>278153.87833444111</v>
      </c>
      <c r="M38" s="48">
        <f>'[1]CUADRO 4B'!M38/M$86</f>
        <v>318879.0750671936</v>
      </c>
      <c r="N38" s="48">
        <f>'[1]CUADRO 4B'!N38/N$86</f>
        <v>125742.65444679005</v>
      </c>
      <c r="O38" s="48">
        <f>'[1]CUADRO 4B'!O38/O$86</f>
        <v>462962.201077167</v>
      </c>
      <c r="P38" s="48">
        <f>'[1]CUADRO 4B'!P38/P$86</f>
        <v>455502.69690606714</v>
      </c>
      <c r="Q38" s="48">
        <f>'[1]CUADRO 4B'!Q38/Q$86</f>
        <v>500431.16267696954</v>
      </c>
      <c r="R38" s="48">
        <f>'[1]CUADRO 4B'!R38/R$86</f>
        <v>491429.70854623045</v>
      </c>
      <c r="S38" s="48">
        <f>'[1]CUADRO 4B'!S38/S$86</f>
        <v>450437.52784185502</v>
      </c>
      <c r="T38" s="48">
        <f>'[1]CUADRO 4B'!T38/T$86</f>
        <v>478386.92735015199</v>
      </c>
      <c r="U38" s="48">
        <f>'[1]CUADRO 4B'!U38/U$86</f>
        <v>408147.75422379584</v>
      </c>
      <c r="V38" s="48">
        <f>'[1]CUADRO 4B'!V38/V$86</f>
        <v>388375.12253415008</v>
      </c>
      <c r="W38" s="48">
        <f>'[1]CUADRO 4B'!W38/W$86</f>
        <v>333202.97219434899</v>
      </c>
      <c r="X38" s="48">
        <f>'[1]CUADRO 4B'!X38/X$86</f>
        <v>502267.09350991622</v>
      </c>
      <c r="Y38" s="48">
        <f>'[1]CUADRO 4B'!Y38/Y$86</f>
        <v>686739.24097151088</v>
      </c>
      <c r="Z38" s="48">
        <f>'[1]CUADRO 4B'!Z38/Z$86</f>
        <v>1567218.0982107441</v>
      </c>
      <c r="AA38" s="48">
        <f>'[1]CUADRO 4B'!AA38/AA$86</f>
        <v>780353.77741247264</v>
      </c>
      <c r="AB38" s="48">
        <f>'[1]CUADRO 4B'!AB38/AB$86</f>
        <v>790506.82859324897</v>
      </c>
      <c r="AC38" s="48">
        <f>'[1]CUADRO 4B'!AC38/AC$86</f>
        <v>278589.77220952004</v>
      </c>
    </row>
    <row r="39" spans="2:29" x14ac:dyDescent="0.2">
      <c r="B39" s="108" t="s">
        <v>178</v>
      </c>
      <c r="C39" s="48">
        <f>'[1]CUADRO 4B'!C39/C$86</f>
        <v>0</v>
      </c>
      <c r="D39" s="48">
        <f>'[1]CUADRO 4B'!D39/D$86</f>
        <v>0</v>
      </c>
      <c r="E39" s="48">
        <f>'[1]CUADRO 4B'!E39/E$86</f>
        <v>0</v>
      </c>
      <c r="F39" s="48">
        <f>'[1]CUADRO 4B'!F39/F$86</f>
        <v>0</v>
      </c>
      <c r="G39" s="48">
        <f>'[1]CUADRO 4B'!G39/G$86</f>
        <v>0</v>
      </c>
      <c r="H39" s="48">
        <f>'[1]CUADRO 4B'!H39/H$86</f>
        <v>35666.655939416793</v>
      </c>
      <c r="I39" s="48">
        <f>'[1]CUADRO 4B'!I39/I$86</f>
        <v>30392.340248476696</v>
      </c>
      <c r="J39" s="48">
        <f>'[1]CUADRO 4B'!J39/J$86</f>
        <v>35105.357615477347</v>
      </c>
      <c r="K39" s="48">
        <f>'[1]CUADRO 4B'!K39/K$86</f>
        <v>29435.859743876546</v>
      </c>
      <c r="L39" s="48">
        <f>'[1]CUADRO 4B'!L39/L$86</f>
        <v>30042.428676909909</v>
      </c>
      <c r="M39" s="48">
        <f>'[1]CUADRO 4B'!M39/M$86</f>
        <v>30500.280549986346</v>
      </c>
      <c r="N39" s="48">
        <f>'[1]CUADRO 4B'!N39/N$86</f>
        <v>32578.177190724211</v>
      </c>
      <c r="O39" s="48">
        <f>'[1]CUADRO 4B'!O39/O$86</f>
        <v>31090.587951451402</v>
      </c>
      <c r="P39" s="48">
        <f>'[1]CUADRO 4B'!P39/P$86</f>
        <v>30304.271209402483</v>
      </c>
      <c r="Q39" s="48">
        <f>'[1]CUADRO 4B'!Q39/Q$86</f>
        <v>30586.461540522851</v>
      </c>
      <c r="R39" s="48">
        <f>'[1]CUADRO 4B'!R39/R$86</f>
        <v>32102.044921966724</v>
      </c>
      <c r="S39" s="48">
        <f>'[1]CUADRO 4B'!S39/S$86</f>
        <v>36587.895129423101</v>
      </c>
      <c r="T39" s="48">
        <f>'[1]CUADRO 4B'!T39/T$86</f>
        <v>37175.164349286897</v>
      </c>
      <c r="U39" s="48">
        <f>'[1]CUADRO 4B'!U39/U$86</f>
        <v>34455.680172102409</v>
      </c>
      <c r="V39" s="48">
        <f>'[1]CUADRO 4B'!V39/V$86</f>
        <v>33058.315009260143</v>
      </c>
      <c r="W39" s="48">
        <f>'[1]CUADRO 4B'!W39/W$86</f>
        <v>29463.376634062923</v>
      </c>
      <c r="X39" s="48">
        <f>'[1]CUADRO 4B'!X39/X$86</f>
        <v>37359.128074790104</v>
      </c>
      <c r="Y39" s="48">
        <f>'[1]CUADRO 4B'!Y39/Y$86</f>
        <v>37578.919157696095</v>
      </c>
      <c r="Z39" s="48">
        <f>'[1]CUADRO 4B'!Z39/Z$86</f>
        <v>36744.702346055929</v>
      </c>
      <c r="AA39" s="48">
        <f>'[1]CUADRO 4B'!AA39/AA$86</f>
        <v>35265.895841426216</v>
      </c>
      <c r="AB39" s="48">
        <f>'[1]CUADRO 4B'!AB39/AB$86</f>
        <v>36038.261610543785</v>
      </c>
      <c r="AC39" s="48">
        <f>'[1]CUADRO 4B'!AC39/AC$86</f>
        <v>9453.0936500400003</v>
      </c>
    </row>
    <row r="40" spans="2:29" x14ac:dyDescent="0.2">
      <c r="B40" s="108" t="s">
        <v>179</v>
      </c>
      <c r="C40" s="48">
        <f>'[1]CUADRO 4B'!C40/C$86</f>
        <v>0</v>
      </c>
      <c r="D40" s="48">
        <f>'[1]CUADRO 4B'!D40/D$86</f>
        <v>0</v>
      </c>
      <c r="E40" s="48">
        <f>'[1]CUADRO 4B'!E40/E$86</f>
        <v>0</v>
      </c>
      <c r="F40" s="48">
        <f>'[1]CUADRO 4B'!F40/F$86</f>
        <v>0</v>
      </c>
      <c r="G40" s="48">
        <f>'[1]CUADRO 4B'!G40/G$86</f>
        <v>0</v>
      </c>
      <c r="H40" s="48">
        <f>'[1]CUADRO 4B'!H40/H$86</f>
        <v>0</v>
      </c>
      <c r="I40" s="48">
        <f>'[1]CUADRO 4B'!I40/I$86</f>
        <v>0</v>
      </c>
      <c r="J40" s="48">
        <f>'[1]CUADRO 4B'!J40/J$86</f>
        <v>24962.317092627203</v>
      </c>
      <c r="K40" s="48">
        <f>'[1]CUADRO 4B'!K40/K$86</f>
        <v>27821.395390157766</v>
      </c>
      <c r="L40" s="48">
        <f>'[1]CUADRO 4B'!L40/L$86</f>
        <v>20348.905819985899</v>
      </c>
      <c r="M40" s="48">
        <f>'[1]CUADRO 4B'!M40/M$86</f>
        <v>27465.644964639672</v>
      </c>
      <c r="N40" s="48">
        <f>'[1]CUADRO 4B'!N40/N$86</f>
        <v>23949.799382387606</v>
      </c>
      <c r="O40" s="48">
        <f>'[1]CUADRO 4B'!O40/O$86</f>
        <v>0</v>
      </c>
      <c r="P40" s="48">
        <f>'[1]CUADRO 4B'!P40/P$86</f>
        <v>14350.900210448242</v>
      </c>
      <c r="Q40" s="48">
        <f>'[1]CUADRO 4B'!Q40/Q$86</f>
        <v>10093.486832516421</v>
      </c>
      <c r="R40" s="48">
        <f>'[1]CUADRO 4B'!R40/R$86</f>
        <v>70360.759675443303</v>
      </c>
      <c r="S40" s="48">
        <f>'[1]CUADRO 4B'!S40/S$86</f>
        <v>62886.03928650602</v>
      </c>
      <c r="T40" s="48">
        <f>'[1]CUADRO 4B'!T40/T$86</f>
        <v>28733.712716833244</v>
      </c>
      <c r="U40" s="48">
        <f>'[1]CUADRO 4B'!U40/U$86</f>
        <v>66621.048279556679</v>
      </c>
      <c r="V40" s="48">
        <f>'[1]CUADRO 4B'!V40/V$86</f>
        <v>64509.089854268292</v>
      </c>
      <c r="W40" s="48">
        <f>'[1]CUADRO 4B'!W40/W$86</f>
        <v>61781.477519337503</v>
      </c>
      <c r="X40" s="48">
        <f>'[1]CUADRO 4B'!X40/X$86</f>
        <v>60228.935007313718</v>
      </c>
      <c r="Y40" s="48">
        <f>'[1]CUADRO 4B'!Y40/Y$86</f>
        <v>54764.516845877501</v>
      </c>
      <c r="Z40" s="48">
        <f>'[1]CUADRO 4B'!Z40/Z$86</f>
        <v>7145.7418024903563</v>
      </c>
      <c r="AA40" s="48">
        <f>'[1]CUADRO 4B'!AA40/AA$86</f>
        <v>4506.0836133649427</v>
      </c>
      <c r="AB40" s="48">
        <f>'[1]CUADRO 4B'!AB40/AB$86</f>
        <v>11005.513652644531</v>
      </c>
      <c r="AC40" s="48">
        <f>'[1]CUADRO 4B'!AC40/AC$86</f>
        <v>979.4968799400001</v>
      </c>
    </row>
    <row r="41" spans="2:29" x14ac:dyDescent="0.2">
      <c r="B41" s="108" t="s">
        <v>180</v>
      </c>
      <c r="C41" s="48">
        <f>'[1]CUADRO 4B'!C41/C$86</f>
        <v>0</v>
      </c>
      <c r="D41" s="48">
        <f>'[1]CUADRO 4B'!D41/D$86</f>
        <v>45287.483660487451</v>
      </c>
      <c r="E41" s="48">
        <f>'[1]CUADRO 4B'!E41/E$86</f>
        <v>43623.038880387365</v>
      </c>
      <c r="F41" s="48">
        <f>'[1]CUADRO 4B'!F41/F$86</f>
        <v>62008.178710045206</v>
      </c>
      <c r="G41" s="48">
        <f>'[1]CUADRO 4B'!G41/G$86</f>
        <v>64705.269381235943</v>
      </c>
      <c r="H41" s="48">
        <f>'[1]CUADRO 4B'!H41/H$86</f>
        <v>33781.163507419486</v>
      </c>
      <c r="I41" s="48">
        <f>'[1]CUADRO 4B'!I41/I$86</f>
        <v>30798.044922696856</v>
      </c>
      <c r="J41" s="48">
        <f>'[1]CUADRO 4B'!J41/J$86</f>
        <v>33700.007642053628</v>
      </c>
      <c r="K41" s="48">
        <f>'[1]CUADRO 4B'!K41/K$86</f>
        <v>29682.264136475766</v>
      </c>
      <c r="L41" s="48">
        <f>'[1]CUADRO 4B'!L41/L$86</f>
        <v>31579.598412530184</v>
      </c>
      <c r="M41" s="48">
        <f>'[1]CUADRO 4B'!M41/M$86</f>
        <v>36890.442940613379</v>
      </c>
      <c r="N41" s="48">
        <f>'[1]CUADRO 4B'!N41/N$86</f>
        <v>34943.519391751972</v>
      </c>
      <c r="O41" s="48">
        <f>'[1]CUADRO 4B'!O41/O$86</f>
        <v>29579.185042433681</v>
      </c>
      <c r="P41" s="48">
        <f>'[1]CUADRO 4B'!P41/P$86</f>
        <v>28044.275810796476</v>
      </c>
      <c r="Q41" s="48">
        <f>'[1]CUADRO 4B'!Q41/Q$86</f>
        <v>28309.812789667449</v>
      </c>
      <c r="R41" s="48">
        <f>'[1]CUADRO 4B'!R41/R$86</f>
        <v>27448.658293956909</v>
      </c>
      <c r="S41" s="48">
        <f>'[1]CUADRO 4B'!S41/S$86</f>
        <v>36684.430549892219</v>
      </c>
      <c r="T41" s="48">
        <f>'[1]CUADRO 4B'!T41/T$86</f>
        <v>31528.616892107089</v>
      </c>
      <c r="U41" s="48">
        <f>'[1]CUADRO 4B'!U41/U$86</f>
        <v>27121.724561073286</v>
      </c>
      <c r="V41" s="48">
        <f>'[1]CUADRO 4B'!V41/V$86</f>
        <v>25368.90049110468</v>
      </c>
      <c r="W41" s="48">
        <f>'[1]CUADRO 4B'!W41/W$86</f>
        <v>23118.344531285635</v>
      </c>
      <c r="X41" s="48">
        <f>'[1]CUADRO 4B'!X41/X$86</f>
        <v>25432.792504941572</v>
      </c>
      <c r="Y41" s="48">
        <f>'[1]CUADRO 4B'!Y41/Y$86</f>
        <v>24323.415137182306</v>
      </c>
      <c r="Z41" s="48">
        <f>'[1]CUADRO 4B'!Z41/Z$86</f>
        <v>24896.357752390213</v>
      </c>
      <c r="AA41" s="48">
        <f>'[1]CUADRO 4B'!AA41/AA$86</f>
        <v>29260.96251934961</v>
      </c>
      <c r="AB41" s="48">
        <f>'[1]CUADRO 4B'!AB41/AB$86</f>
        <v>32886.572068042995</v>
      </c>
      <c r="AC41" s="48">
        <f>'[1]CUADRO 4B'!AC41/AC$86</f>
        <v>8429.3803250000001</v>
      </c>
    </row>
    <row r="42" spans="2:29" x14ac:dyDescent="0.2">
      <c r="B42" s="108" t="s">
        <v>181</v>
      </c>
      <c r="C42" s="48">
        <f>'[1]CUADRO 4B'!C42/C$86</f>
        <v>0</v>
      </c>
      <c r="D42" s="48">
        <f>'[1]CUADRO 4B'!D42/D$86</f>
        <v>0</v>
      </c>
      <c r="E42" s="48">
        <f>'[1]CUADRO 4B'!E42/E$86</f>
        <v>0</v>
      </c>
      <c r="F42" s="48">
        <f>'[1]CUADRO 4B'!F42/F$86</f>
        <v>0</v>
      </c>
      <c r="G42" s="48">
        <f>'[1]CUADRO 4B'!G42/G$86</f>
        <v>0</v>
      </c>
      <c r="H42" s="48">
        <f>'[1]CUADRO 4B'!H42/H$86</f>
        <v>328682.9612233938</v>
      </c>
      <c r="I42" s="48">
        <f>'[1]CUADRO 4B'!I42/I$86</f>
        <v>401148.92318139441</v>
      </c>
      <c r="J42" s="48">
        <f>'[1]CUADRO 4B'!J42/J$86</f>
        <v>420969.01156446006</v>
      </c>
      <c r="K42" s="48">
        <f>'[1]CUADRO 4B'!K42/K$86</f>
        <v>502911.71167424339</v>
      </c>
      <c r="L42" s="48">
        <f>'[1]CUADRO 4B'!L42/L$86</f>
        <v>520777.20512072294</v>
      </c>
      <c r="M42" s="48">
        <f>'[1]CUADRO 4B'!M42/M$86</f>
        <v>584742.95539684198</v>
      </c>
      <c r="N42" s="48">
        <f>'[1]CUADRO 4B'!N42/N$86</f>
        <v>568604.24441169237</v>
      </c>
      <c r="O42" s="48">
        <f>'[1]CUADRO 4B'!O42/O$86</f>
        <v>461775.27278012538</v>
      </c>
      <c r="P42" s="48">
        <f>'[1]CUADRO 4B'!P42/P$86</f>
        <v>669707.92044545989</v>
      </c>
      <c r="Q42" s="48">
        <f>'[1]CUADRO 4B'!Q42/Q$86</f>
        <v>551468.81106881972</v>
      </c>
      <c r="R42" s="48">
        <f>'[1]CUADRO 4B'!R42/R$86</f>
        <v>532505.99568605586</v>
      </c>
      <c r="S42" s="48">
        <f>'[1]CUADRO 4B'!S42/S$86</f>
        <v>502805.3027700719</v>
      </c>
      <c r="T42" s="48">
        <f>'[1]CUADRO 4B'!T42/T$86</f>
        <v>442705.66773824306</v>
      </c>
      <c r="U42" s="48">
        <f>'[1]CUADRO 4B'!U42/U$86</f>
        <v>455358.96324529935</v>
      </c>
      <c r="V42" s="48">
        <f>'[1]CUADRO 4B'!V42/V$86</f>
        <v>453439.51723857701</v>
      </c>
      <c r="W42" s="48">
        <f>'[1]CUADRO 4B'!W42/W$86</f>
        <v>185041.37305505935</v>
      </c>
      <c r="X42" s="48">
        <f>'[1]CUADRO 4B'!X42/X$86</f>
        <v>36.930701814787263</v>
      </c>
      <c r="Y42" s="48">
        <f>'[1]CUADRO 4B'!Y42/Y$86</f>
        <v>373997.18125756329</v>
      </c>
      <c r="Z42" s="48">
        <f>'[1]CUADRO 4B'!Z42/Z$86</f>
        <v>428311.46625071898</v>
      </c>
      <c r="AA42" s="48">
        <f>'[1]CUADRO 4B'!AA42/AA$86</f>
        <v>475490.29573273985</v>
      </c>
      <c r="AB42" s="48">
        <f>'[1]CUADRO 4B'!AB42/AB$86</f>
        <v>470020.56873584684</v>
      </c>
      <c r="AC42" s="48">
        <f>'[1]CUADRO 4B'!AC42/AC$86</f>
        <v>110978.594342</v>
      </c>
    </row>
    <row r="43" spans="2:29" x14ac:dyDescent="0.2">
      <c r="B43" s="108" t="s">
        <v>182</v>
      </c>
      <c r="C43" s="48">
        <f>'[1]CUADRO 4B'!C43/C$86</f>
        <v>3761.9043385446776</v>
      </c>
      <c r="D43" s="48">
        <f>'[1]CUADRO 4B'!D43/D$86</f>
        <v>44752.601003812648</v>
      </c>
      <c r="E43" s="48">
        <f>'[1]CUADRO 4B'!E43/E$86</f>
        <v>4280.6750373801151</v>
      </c>
      <c r="F43" s="48">
        <f>'[1]CUADRO 4B'!F43/F$86</f>
        <v>6007.6146399293302</v>
      </c>
      <c r="G43" s="48">
        <f>'[1]CUADRO 4B'!G43/G$86</f>
        <v>8483.3851466958567</v>
      </c>
      <c r="H43" s="48">
        <f>'[1]CUADRO 4B'!H43/H$86</f>
        <v>0</v>
      </c>
      <c r="I43" s="48">
        <f>'[1]CUADRO 4B'!I43/I$86</f>
        <v>0</v>
      </c>
      <c r="J43" s="48">
        <f>'[1]CUADRO 4B'!J43/J$86</f>
        <v>0</v>
      </c>
      <c r="K43" s="48">
        <f>'[1]CUADRO 4B'!K43/K$86</f>
        <v>0</v>
      </c>
      <c r="L43" s="48">
        <f>'[1]CUADRO 4B'!L43/L$86</f>
        <v>0</v>
      </c>
      <c r="M43" s="48">
        <f>'[1]CUADRO 4B'!M43/M$86</f>
        <v>0</v>
      </c>
      <c r="N43" s="48">
        <f>'[1]CUADRO 4B'!N43/N$86</f>
        <v>0</v>
      </c>
      <c r="O43" s="48">
        <f>'[1]CUADRO 4B'!O43/O$86</f>
        <v>0</v>
      </c>
      <c r="P43" s="48">
        <f>'[1]CUADRO 4B'!P43/P$86</f>
        <v>0</v>
      </c>
      <c r="Q43" s="48">
        <f>'[1]CUADRO 4B'!Q43/Q$86</f>
        <v>0</v>
      </c>
      <c r="R43" s="48">
        <f>'[1]CUADRO 4B'!R43/R$86</f>
        <v>0</v>
      </c>
      <c r="S43" s="48">
        <f>'[1]CUADRO 4B'!S43/S$86</f>
        <v>0</v>
      </c>
      <c r="T43" s="48">
        <f>'[1]CUADRO 4B'!T43/T$86</f>
        <v>0</v>
      </c>
      <c r="U43" s="48">
        <f>'[1]CUADRO 4B'!U43/U$86</f>
        <v>0</v>
      </c>
      <c r="V43" s="48">
        <f>'[1]CUADRO 4B'!V43/V$86</f>
        <v>0</v>
      </c>
      <c r="W43" s="48">
        <f>'[1]CUADRO 4B'!W43/W$86</f>
        <v>0</v>
      </c>
      <c r="X43" s="48">
        <f>'[1]CUADRO 4B'!X43/X$86</f>
        <v>0</v>
      </c>
      <c r="Y43" s="48">
        <f>'[1]CUADRO 4B'!Y43/Y$86</f>
        <v>0</v>
      </c>
      <c r="Z43" s="48">
        <f>'[1]CUADRO 4B'!Z43/Z$86</f>
        <v>0</v>
      </c>
      <c r="AA43" s="48">
        <f>'[1]CUADRO 4B'!AA43/AA$86</f>
        <v>0</v>
      </c>
      <c r="AB43" s="48">
        <f>'[1]CUADRO 4B'!AB43/AB$86</f>
        <v>0</v>
      </c>
      <c r="AC43" s="48">
        <f>'[1]CUADRO 4B'!AC43/AC$86</f>
        <v>0</v>
      </c>
    </row>
    <row r="44" spans="2:29" x14ac:dyDescent="0.2">
      <c r="B44" s="108" t="s">
        <v>183</v>
      </c>
      <c r="C44" s="48">
        <f>'[1]CUADRO 4B'!C44/C$86</f>
        <v>0</v>
      </c>
      <c r="D44" s="48">
        <f>'[1]CUADRO 4B'!D44/D$86</f>
        <v>0</v>
      </c>
      <c r="E44" s="48">
        <f>'[1]CUADRO 4B'!E44/E$86</f>
        <v>0</v>
      </c>
      <c r="F44" s="48">
        <f>'[1]CUADRO 4B'!F44/F$86</f>
        <v>0</v>
      </c>
      <c r="G44" s="48">
        <f>'[1]CUADRO 4B'!G44/G$86</f>
        <v>0</v>
      </c>
      <c r="H44" s="48">
        <f>'[1]CUADRO 4B'!H44/H$86</f>
        <v>6155.0800886938032</v>
      </c>
      <c r="I44" s="48">
        <f>'[1]CUADRO 4B'!I44/I$86</f>
        <v>791.16121373586179</v>
      </c>
      <c r="J44" s="48">
        <f>'[1]CUADRO 4B'!J44/J$86</f>
        <v>2257.888549754799</v>
      </c>
      <c r="K44" s="48">
        <f>'[1]CUADRO 4B'!K44/K$86</f>
        <v>15145.200935803781</v>
      </c>
      <c r="L44" s="48">
        <f>'[1]CUADRO 4B'!L44/L$86</f>
        <v>51711.191636798954</v>
      </c>
      <c r="M44" s="48">
        <f>'[1]CUADRO 4B'!M44/M$86</f>
        <v>36002.02722221976</v>
      </c>
      <c r="N44" s="48">
        <f>'[1]CUADRO 4B'!N44/N$86</f>
        <v>10944.223583375944</v>
      </c>
      <c r="O44" s="48">
        <f>'[1]CUADRO 4B'!O44/O$86</f>
        <v>18798.904130000647</v>
      </c>
      <c r="P44" s="48">
        <f>'[1]CUADRO 4B'!P44/P$86</f>
        <v>26995.218081680941</v>
      </c>
      <c r="Q44" s="48">
        <f>'[1]CUADRO 4B'!Q44/Q$86</f>
        <v>302511.82223319518</v>
      </c>
      <c r="R44" s="48">
        <f>'[1]CUADRO 4B'!R44/R$86</f>
        <v>352012.42760784441</v>
      </c>
      <c r="S44" s="48">
        <f>'[1]CUADRO 4B'!S44/S$86</f>
        <v>158486.13226375397</v>
      </c>
      <c r="T44" s="48">
        <f>'[1]CUADRO 4B'!T44/T$86</f>
        <v>-16122.225529097961</v>
      </c>
      <c r="U44" s="48">
        <f>'[1]CUADRO 4B'!U44/U$86</f>
        <v>125200.71298007241</v>
      </c>
      <c r="V44" s="48">
        <f>'[1]CUADRO 4B'!V44/V$86</f>
        <v>51287.840332859007</v>
      </c>
      <c r="W44" s="48">
        <f>'[1]CUADRO 4B'!W44/W$86</f>
        <v>11041.494669682023</v>
      </c>
      <c r="X44" s="48">
        <f>'[1]CUADRO 4B'!X44/X$86</f>
        <v>513041.47066363838</v>
      </c>
      <c r="Y44" s="48">
        <f>'[1]CUADRO 4B'!Y44/Y$86</f>
        <v>455758.94930622121</v>
      </c>
      <c r="Z44" s="48">
        <f>'[1]CUADRO 4B'!Z44/Z$86</f>
        <v>354204.6346388642</v>
      </c>
      <c r="AA44" s="48">
        <f>'[1]CUADRO 4B'!AA44/AA$86</f>
        <v>592675.58970075869</v>
      </c>
      <c r="AB44" s="48">
        <f>'[1]CUADRO 4B'!AB44/AB$86</f>
        <v>661028.25558334251</v>
      </c>
      <c r="AC44" s="48">
        <f>'[1]CUADRO 4B'!AC44/AC$86</f>
        <v>152908.46193235999</v>
      </c>
    </row>
    <row r="45" spans="2:29" x14ac:dyDescent="0.2">
      <c r="B45" s="108" t="s">
        <v>184</v>
      </c>
      <c r="C45" s="48">
        <f>'[1]CUADRO 4B'!C45/C$86</f>
        <v>21621.382955893707</v>
      </c>
      <c r="D45" s="48">
        <f>'[1]CUADRO 4B'!D45/D$86</f>
        <v>0</v>
      </c>
      <c r="E45" s="48">
        <f>'[1]CUADRO 4B'!E45/E$86</f>
        <v>0</v>
      </c>
      <c r="F45" s="48">
        <f>'[1]CUADRO 4B'!F45/F$86</f>
        <v>0</v>
      </c>
      <c r="G45" s="48">
        <f>'[1]CUADRO 4B'!G45/G$86</f>
        <v>0</v>
      </c>
      <c r="H45" s="48">
        <f>'[1]CUADRO 4B'!H45/H$86</f>
        <v>54594.829296379969</v>
      </c>
      <c r="I45" s="48">
        <f>'[1]CUADRO 4B'!I45/I$86</f>
        <v>74767.279945652161</v>
      </c>
      <c r="J45" s="48">
        <f>'[1]CUADRO 4B'!J45/J$86</f>
        <v>77639.837155907517</v>
      </c>
      <c r="K45" s="48">
        <f>'[1]CUADRO 4B'!K45/K$86</f>
        <v>55295.632820233535</v>
      </c>
      <c r="L45" s="48">
        <f>'[1]CUADRO 4B'!L45/L$86</f>
        <v>74939.145415982101</v>
      </c>
      <c r="M45" s="48">
        <f>'[1]CUADRO 4B'!M45/M$86</f>
        <v>64096.071813038623</v>
      </c>
      <c r="N45" s="48">
        <f>'[1]CUADRO 4B'!N45/N$86</f>
        <v>65739.554381476351</v>
      </c>
      <c r="O45" s="48">
        <f>'[1]CUADRO 4B'!O45/O$86</f>
        <v>58083.64695739092</v>
      </c>
      <c r="P45" s="48">
        <f>'[1]CUADRO 4B'!P45/P$86</f>
        <v>67067.25678231279</v>
      </c>
      <c r="Q45" s="48">
        <f>'[1]CUADRO 4B'!Q45/Q$86</f>
        <v>80183.667514282672</v>
      </c>
      <c r="R45" s="48">
        <f>'[1]CUADRO 4B'!R45/R$86</f>
        <v>71799.083350029541</v>
      </c>
      <c r="S45" s="48">
        <f>'[1]CUADRO 4B'!S45/S$86</f>
        <v>90917.953569413658</v>
      </c>
      <c r="T45" s="48">
        <f>'[1]CUADRO 4B'!T45/T$86</f>
        <v>88681.858647593952</v>
      </c>
      <c r="U45" s="48">
        <f>'[1]CUADRO 4B'!U45/U$86</f>
        <v>100708.83069031227</v>
      </c>
      <c r="V45" s="48">
        <f>'[1]CUADRO 4B'!V45/V$86</f>
        <v>97564.846927266495</v>
      </c>
      <c r="W45" s="48">
        <f>'[1]CUADRO 4B'!W45/W$86</f>
        <v>77752.192093316145</v>
      </c>
      <c r="X45" s="48">
        <f>'[1]CUADRO 4B'!X45/X$86</f>
        <v>89138.352146810605</v>
      </c>
      <c r="Y45" s="48">
        <f>'[1]CUADRO 4B'!Y45/Y$86</f>
        <v>103396.47132527642</v>
      </c>
      <c r="Z45" s="48">
        <f>'[1]CUADRO 4B'!Z45/Z$86</f>
        <v>110211.94000096363</v>
      </c>
      <c r="AA45" s="48">
        <f>'[1]CUADRO 4B'!AA45/AA$86</f>
        <v>111405.05972413807</v>
      </c>
      <c r="AB45" s="48">
        <f>'[1]CUADRO 4B'!AB45/AB$86</f>
        <v>118437.05108776834</v>
      </c>
      <c r="AC45" s="48">
        <f>'[1]CUADRO 4B'!AC45/AC$86</f>
        <v>34171.976300249997</v>
      </c>
    </row>
    <row r="46" spans="2:29" x14ac:dyDescent="0.2">
      <c r="B46" s="108" t="s">
        <v>185</v>
      </c>
      <c r="C46" s="48">
        <f>'[1]CUADRO 4B'!C46/C$86</f>
        <v>0</v>
      </c>
      <c r="D46" s="48">
        <f>'[1]CUADRO 4B'!D46/D$86</f>
        <v>0</v>
      </c>
      <c r="E46" s="48">
        <f>'[1]CUADRO 4B'!E46/E$86</f>
        <v>0</v>
      </c>
      <c r="F46" s="48">
        <f>'[1]CUADRO 4B'!F46/F$86</f>
        <v>0</v>
      </c>
      <c r="G46" s="48">
        <f>'[1]CUADRO 4B'!G46/G$86</f>
        <v>0</v>
      </c>
      <c r="H46" s="48">
        <f>'[1]CUADRO 4B'!H46/H$86</f>
        <v>0</v>
      </c>
      <c r="I46" s="48">
        <f>'[1]CUADRO 4B'!I46/I$86</f>
        <v>0</v>
      </c>
      <c r="J46" s="48">
        <f>'[1]CUADRO 4B'!J46/J$86</f>
        <v>0</v>
      </c>
      <c r="K46" s="48">
        <f>'[1]CUADRO 4B'!K46/K$86</f>
        <v>0</v>
      </c>
      <c r="L46" s="48">
        <f>'[1]CUADRO 4B'!L46/L$86</f>
        <v>0</v>
      </c>
      <c r="M46" s="48">
        <f>'[1]CUADRO 4B'!M46/M$86</f>
        <v>0</v>
      </c>
      <c r="N46" s="48">
        <f>'[1]CUADRO 4B'!N46/N$86</f>
        <v>0</v>
      </c>
      <c r="O46" s="48">
        <f>'[1]CUADRO 4B'!O46/O$86</f>
        <v>0</v>
      </c>
      <c r="P46" s="48">
        <f>'[1]CUADRO 4B'!P46/P$86</f>
        <v>0</v>
      </c>
      <c r="Q46" s="48">
        <f>'[1]CUADRO 4B'!Q46/Q$86</f>
        <v>0</v>
      </c>
      <c r="R46" s="48">
        <f>'[1]CUADRO 4B'!R46/R$86</f>
        <v>0</v>
      </c>
      <c r="S46" s="48">
        <f>'[1]CUADRO 4B'!S46/S$86</f>
        <v>0</v>
      </c>
      <c r="T46" s="48">
        <f>'[1]CUADRO 4B'!T46/T$86</f>
        <v>0</v>
      </c>
      <c r="U46" s="48">
        <f>'[1]CUADRO 4B'!U46/U$86</f>
        <v>0</v>
      </c>
      <c r="V46" s="48">
        <f>'[1]CUADRO 4B'!V46/V$86</f>
        <v>0</v>
      </c>
      <c r="W46" s="48">
        <f>'[1]CUADRO 4B'!W46/W$86</f>
        <v>0</v>
      </c>
      <c r="X46" s="48">
        <f>'[1]CUADRO 4B'!X46/X$86</f>
        <v>0</v>
      </c>
      <c r="Y46" s="48">
        <f>'[1]CUADRO 4B'!Y46/Y$86</f>
        <v>0</v>
      </c>
      <c r="Z46" s="48">
        <f>'[1]CUADRO 4B'!Z46/Z$86</f>
        <v>0</v>
      </c>
      <c r="AA46" s="48">
        <f>'[1]CUADRO 4B'!AA46/AA$86</f>
        <v>2565.6897581396047</v>
      </c>
      <c r="AB46" s="48">
        <f>'[1]CUADRO 4B'!AB46/AB$86</f>
        <v>2692.9539697022342</v>
      </c>
      <c r="AC46" s="48">
        <f>'[1]CUADRO 4B'!AC46/AC$86</f>
        <v>521.86717899999996</v>
      </c>
    </row>
    <row r="47" spans="2:29" x14ac:dyDescent="0.2">
      <c r="B47" s="108" t="s">
        <v>186</v>
      </c>
      <c r="C47" s="48">
        <f>'[1]CUADRO 4B'!C47/C$86</f>
        <v>0</v>
      </c>
      <c r="D47" s="48">
        <f>'[1]CUADRO 4B'!D47/D$86</f>
        <v>0</v>
      </c>
      <c r="E47" s="48">
        <f>'[1]CUADRO 4B'!E47/E$86</f>
        <v>0</v>
      </c>
      <c r="F47" s="48">
        <f>'[1]CUADRO 4B'!F47/F$86</f>
        <v>0</v>
      </c>
      <c r="G47" s="48">
        <f>'[1]CUADRO 4B'!G47/G$86</f>
        <v>0</v>
      </c>
      <c r="H47" s="48">
        <f>'[1]CUADRO 4B'!H47/H$86</f>
        <v>2849.738803141212</v>
      </c>
      <c r="I47" s="48">
        <f>'[1]CUADRO 4B'!I47/I$86</f>
        <v>3416.0580881704686</v>
      </c>
      <c r="J47" s="48">
        <f>'[1]CUADRO 4B'!J47/J$86</f>
        <v>2620.3021369304456</v>
      </c>
      <c r="K47" s="48">
        <f>'[1]CUADRO 4B'!K47/K$86</f>
        <v>1466.1239205595712</v>
      </c>
      <c r="L47" s="48">
        <f>'[1]CUADRO 4B'!L47/L$86</f>
        <v>1610.0926269373613</v>
      </c>
      <c r="M47" s="48">
        <f>'[1]CUADRO 4B'!M47/M$86</f>
        <v>758.65769982799759</v>
      </c>
      <c r="N47" s="48">
        <f>'[1]CUADRO 4B'!N47/N$86</f>
        <v>684.81812483718932</v>
      </c>
      <c r="O47" s="48">
        <f>'[1]CUADRO 4B'!O47/O$86</f>
        <v>2449.6499031661015</v>
      </c>
      <c r="P47" s="48">
        <f>'[1]CUADRO 4B'!P47/P$86</f>
        <v>6544.1829510628277</v>
      </c>
      <c r="Q47" s="48">
        <f>'[1]CUADRO 4B'!Q47/Q$86</f>
        <v>649.41974056136587</v>
      </c>
      <c r="R47" s="48">
        <f>'[1]CUADRO 4B'!R47/R$86</f>
        <v>763.75715525180215</v>
      </c>
      <c r="S47" s="48">
        <f>'[1]CUADRO 4B'!S47/S$86</f>
        <v>626.65485686603938</v>
      </c>
      <c r="T47" s="48">
        <f>'[1]CUADRO 4B'!T47/T$86</f>
        <v>995.60149399149225</v>
      </c>
      <c r="U47" s="48">
        <f>'[1]CUADRO 4B'!U47/U$86</f>
        <v>1087.2753356460398</v>
      </c>
      <c r="V47" s="48">
        <f>'[1]CUADRO 4B'!V47/V$86</f>
        <v>1150.6758594518797</v>
      </c>
      <c r="W47" s="48">
        <f>'[1]CUADRO 4B'!W47/W$86</f>
        <v>369.88201750799351</v>
      </c>
      <c r="X47" s="48">
        <f>'[1]CUADRO 4B'!X47/X$86</f>
        <v>562.84400989064591</v>
      </c>
      <c r="Y47" s="48">
        <f>'[1]CUADRO 4B'!Y47/Y$86</f>
        <v>1081.8078961077758</v>
      </c>
      <c r="Z47" s="48">
        <f>'[1]CUADRO 4B'!Z47/Z$86</f>
        <v>2463.2471790452746</v>
      </c>
      <c r="AA47" s="48">
        <f>'[1]CUADRO 4B'!AA47/AA$86</f>
        <v>0</v>
      </c>
      <c r="AB47" s="48">
        <f>'[1]CUADRO 4B'!AB47/AB$86</f>
        <v>0</v>
      </c>
      <c r="AC47" s="48">
        <f>'[1]CUADRO 4B'!AC47/AC$86</f>
        <v>0</v>
      </c>
    </row>
    <row r="48" spans="2:29" x14ac:dyDescent="0.2">
      <c r="B48" s="108" t="s">
        <v>187</v>
      </c>
      <c r="C48" s="48">
        <f>'[1]CUADRO 4B'!C48/C$86</f>
        <v>0</v>
      </c>
      <c r="D48" s="48">
        <f>'[1]CUADRO 4B'!D48/D$86</f>
        <v>0</v>
      </c>
      <c r="E48" s="48">
        <f>'[1]CUADRO 4B'!E48/E$86</f>
        <v>0</v>
      </c>
      <c r="F48" s="48">
        <f>'[1]CUADRO 4B'!F48/F$86</f>
        <v>184283.21727682967</v>
      </c>
      <c r="G48" s="48">
        <f>'[1]CUADRO 4B'!G48/G$86</f>
        <v>377567.28588461381</v>
      </c>
      <c r="H48" s="48">
        <f>'[1]CUADRO 4B'!H48/H$86</f>
        <v>207014.23161456577</v>
      </c>
      <c r="I48" s="48">
        <f>'[1]CUADRO 4B'!I48/I$86</f>
        <v>209375.70359733707</v>
      </c>
      <c r="J48" s="48">
        <f>'[1]CUADRO 4B'!J48/J$86</f>
        <v>173198.20950521241</v>
      </c>
      <c r="K48" s="48">
        <f>'[1]CUADRO 4B'!K48/K$86</f>
        <v>136269.03608834386</v>
      </c>
      <c r="L48" s="48">
        <f>'[1]CUADRO 4B'!L48/L$86</f>
        <v>149625.25882127183</v>
      </c>
      <c r="M48" s="48">
        <f>'[1]CUADRO 4B'!M48/M$86</f>
        <v>137333.06045044007</v>
      </c>
      <c r="N48" s="48">
        <f>'[1]CUADRO 4B'!N48/N$86</f>
        <v>140780.47154641323</v>
      </c>
      <c r="O48" s="48">
        <f>'[1]CUADRO 4B'!O48/O$86</f>
        <v>157807.67897655535</v>
      </c>
      <c r="P48" s="48">
        <f>'[1]CUADRO 4B'!P48/P$86</f>
        <v>154128.86801273361</v>
      </c>
      <c r="Q48" s="48">
        <f>'[1]CUADRO 4B'!Q48/Q$86</f>
        <v>139334.88041457158</v>
      </c>
      <c r="R48" s="48">
        <f>'[1]CUADRO 4B'!R48/R$86</f>
        <v>138570.84960881885</v>
      </c>
      <c r="S48" s="48">
        <f>'[1]CUADRO 4B'!S48/S$86</f>
        <v>195609.93022586315</v>
      </c>
      <c r="T48" s="48">
        <f>'[1]CUADRO 4B'!T48/T$86</f>
        <v>198810.06388384395</v>
      </c>
      <c r="U48" s="48">
        <f>'[1]CUADRO 4B'!U48/U$86</f>
        <v>160342.11541007247</v>
      </c>
      <c r="V48" s="48">
        <f>'[1]CUADRO 4B'!V48/V$86</f>
        <v>163926.1489256348</v>
      </c>
      <c r="W48" s="48">
        <f>'[1]CUADRO 4B'!W48/W$86</f>
        <v>167822.78620991626</v>
      </c>
      <c r="X48" s="48">
        <f>'[1]CUADRO 4B'!X48/X$86</f>
        <v>162450.83216924252</v>
      </c>
      <c r="Y48" s="48">
        <f>'[1]CUADRO 4B'!Y48/Y$86</f>
        <v>190107.23267658037</v>
      </c>
      <c r="Z48" s="48">
        <f>'[1]CUADRO 4B'!Z48/Z$86</f>
        <v>222843.27497527748</v>
      </c>
      <c r="AA48" s="48">
        <f>'[1]CUADRO 4B'!AA48/AA$86</f>
        <v>207713.52925589104</v>
      </c>
      <c r="AB48" s="48">
        <f>'[1]CUADRO 4B'!AB48/AB$86</f>
        <v>208354.16692932954</v>
      </c>
      <c r="AC48" s="48">
        <f>'[1]CUADRO 4B'!AC48/AC$86</f>
        <v>50148.589452760003</v>
      </c>
    </row>
    <row r="49" spans="2:29" x14ac:dyDescent="0.2">
      <c r="B49" s="108" t="s">
        <v>188</v>
      </c>
      <c r="C49" s="48">
        <f>'[1]CUADRO 4B'!C49/C$86</f>
        <v>0</v>
      </c>
      <c r="D49" s="48">
        <f>'[1]CUADRO 4B'!D49/D$86</f>
        <v>0</v>
      </c>
      <c r="E49" s="48">
        <f>'[1]CUADRO 4B'!E49/E$86</f>
        <v>0</v>
      </c>
      <c r="F49" s="48">
        <f>'[1]CUADRO 4B'!F49/F$86</f>
        <v>92875.75408007545</v>
      </c>
      <c r="G49" s="48">
        <f>'[1]CUADRO 4B'!G49/G$86</f>
        <v>110973.42238996769</v>
      </c>
      <c r="H49" s="48">
        <f>'[1]CUADRO 4B'!H49/H$86</f>
        <v>160762.91508917784</v>
      </c>
      <c r="I49" s="48">
        <f>'[1]CUADRO 4B'!I49/I$86</f>
        <v>163748.9249778779</v>
      </c>
      <c r="J49" s="48">
        <f>'[1]CUADRO 4B'!J49/J$86</f>
        <v>168256.20789154895</v>
      </c>
      <c r="K49" s="48">
        <f>'[1]CUADRO 4B'!K49/K$86</f>
        <v>145810.46199698845</v>
      </c>
      <c r="L49" s="48">
        <f>'[1]CUADRO 4B'!L49/L$86</f>
        <v>159543.44425114471</v>
      </c>
      <c r="M49" s="48">
        <f>'[1]CUADRO 4B'!M49/M$86</f>
        <v>146148.91749992379</v>
      </c>
      <c r="N49" s="48">
        <f>'[1]CUADRO 4B'!N49/N$86</f>
        <v>152584.50358410727</v>
      </c>
      <c r="O49" s="48">
        <f>'[1]CUADRO 4B'!O49/O$86</f>
        <v>167867.83395518025</v>
      </c>
      <c r="P49" s="48">
        <f>'[1]CUADRO 4B'!P49/P$86</f>
        <v>161010.87482362532</v>
      </c>
      <c r="Q49" s="48">
        <f>'[1]CUADRO 4B'!Q49/Q$86</f>
        <v>163646.0174348708</v>
      </c>
      <c r="R49" s="48">
        <f>'[1]CUADRO 4B'!R49/R$86</f>
        <v>163573.11930424883</v>
      </c>
      <c r="S49" s="48">
        <f>'[1]CUADRO 4B'!S49/S$86</f>
        <v>188460.40337098579</v>
      </c>
      <c r="T49" s="48">
        <f>'[1]CUADRO 4B'!T49/T$86</f>
        <v>218794.779886756</v>
      </c>
      <c r="U49" s="48">
        <f>'[1]CUADRO 4B'!U49/U$86</f>
        <v>192239.99592678764</v>
      </c>
      <c r="V49" s="48">
        <f>'[1]CUADRO 4B'!V49/V$86</f>
        <v>224264.13854889685</v>
      </c>
      <c r="W49" s="48">
        <f>'[1]CUADRO 4B'!W49/W$86</f>
        <v>226429.16395070762</v>
      </c>
      <c r="X49" s="48">
        <f>'[1]CUADRO 4B'!X49/X$86</f>
        <v>219476.54477944475</v>
      </c>
      <c r="Y49" s="48">
        <f>'[1]CUADRO 4B'!Y49/Y$86</f>
        <v>227168.20118876739</v>
      </c>
      <c r="Z49" s="48">
        <f>'[1]CUADRO 4B'!Z49/Z$86</f>
        <v>254227.291037766</v>
      </c>
      <c r="AA49" s="48">
        <f>'[1]CUADRO 4B'!AA49/AA$86</f>
        <v>244922.29263581915</v>
      </c>
      <c r="AB49" s="48">
        <f>'[1]CUADRO 4B'!AB49/AB$86</f>
        <v>252595.53423216811</v>
      </c>
      <c r="AC49" s="48">
        <f>'[1]CUADRO 4B'!AC49/AC$86</f>
        <v>61841.797924170001</v>
      </c>
    </row>
    <row r="50" spans="2:29" x14ac:dyDescent="0.2">
      <c r="B50" s="108" t="s">
        <v>189</v>
      </c>
      <c r="C50" s="48">
        <f>'[1]CUADRO 4B'!C50/C$86</f>
        <v>0</v>
      </c>
      <c r="D50" s="48">
        <f>'[1]CUADRO 4B'!D50/D$86</f>
        <v>0</v>
      </c>
      <c r="E50" s="48">
        <f>'[1]CUADRO 4B'!E50/E$86</f>
        <v>0</v>
      </c>
      <c r="F50" s="48">
        <f>'[1]CUADRO 4B'!F50/F$86</f>
        <v>0</v>
      </c>
      <c r="G50" s="48">
        <f>'[1]CUADRO 4B'!G50/G$86</f>
        <v>13476.53375576036</v>
      </c>
      <c r="H50" s="48">
        <f>'[1]CUADRO 4B'!H50/H$86</f>
        <v>0</v>
      </c>
      <c r="I50" s="48">
        <f>'[1]CUADRO 4B'!I50/I$86</f>
        <v>0</v>
      </c>
      <c r="J50" s="48">
        <f>'[1]CUADRO 4B'!J50/J$86</f>
        <v>0</v>
      </c>
      <c r="K50" s="48">
        <f>'[1]CUADRO 4B'!K50/K$86</f>
        <v>0</v>
      </c>
      <c r="L50" s="48">
        <f>'[1]CUADRO 4B'!L50/L$86</f>
        <v>0</v>
      </c>
      <c r="M50" s="48">
        <f>'[1]CUADRO 4B'!M50/M$86</f>
        <v>0</v>
      </c>
      <c r="N50" s="48">
        <f>'[1]CUADRO 4B'!N50/N$86</f>
        <v>0</v>
      </c>
      <c r="O50" s="48">
        <f>'[1]CUADRO 4B'!O50/O$86</f>
        <v>0</v>
      </c>
      <c r="P50" s="48">
        <f>'[1]CUADRO 4B'!P50/P$86</f>
        <v>0</v>
      </c>
      <c r="Q50" s="48">
        <f>'[1]CUADRO 4B'!Q50/Q$86</f>
        <v>0</v>
      </c>
      <c r="R50" s="48">
        <f>'[1]CUADRO 4B'!R50/R$86</f>
        <v>0</v>
      </c>
      <c r="S50" s="48">
        <f>'[1]CUADRO 4B'!S50/S$86</f>
        <v>0</v>
      </c>
      <c r="T50" s="48">
        <f>'[1]CUADRO 4B'!T50/T$86</f>
        <v>0</v>
      </c>
      <c r="U50" s="48">
        <f>'[1]CUADRO 4B'!U50/U$86</f>
        <v>0</v>
      </c>
      <c r="V50" s="48">
        <f>'[1]CUADRO 4B'!V50/V$86</f>
        <v>0</v>
      </c>
      <c r="W50" s="48">
        <f>'[1]CUADRO 4B'!W50/W$86</f>
        <v>0</v>
      </c>
      <c r="X50" s="48">
        <f>'[1]CUADRO 4B'!X50/X$86</f>
        <v>0</v>
      </c>
      <c r="Y50" s="48">
        <f>'[1]CUADRO 4B'!Y50/Y$86</f>
        <v>0</v>
      </c>
      <c r="Z50" s="48">
        <f>'[1]CUADRO 4B'!Z50/Z$86</f>
        <v>0</v>
      </c>
      <c r="AA50" s="48">
        <f>'[1]CUADRO 4B'!AA50/AA$86</f>
        <v>0</v>
      </c>
      <c r="AB50" s="48">
        <f>'[1]CUADRO 4B'!AB50/AB$86</f>
        <v>0</v>
      </c>
      <c r="AC50" s="48">
        <f>'[1]CUADRO 4B'!AC50/AC$86</f>
        <v>0</v>
      </c>
    </row>
    <row r="51" spans="2:29" x14ac:dyDescent="0.2">
      <c r="B51" s="108" t="s">
        <v>190</v>
      </c>
      <c r="C51" s="48">
        <f>'[1]CUADRO 4B'!C51/C$86</f>
        <v>0</v>
      </c>
      <c r="D51" s="48">
        <f>'[1]CUADRO 4B'!D51/D$86</f>
        <v>0</v>
      </c>
      <c r="E51" s="48">
        <f>'[1]CUADRO 4B'!E51/E$86</f>
        <v>0</v>
      </c>
      <c r="F51" s="48">
        <f>'[1]CUADRO 4B'!F51/F$86</f>
        <v>5095.302699610972</v>
      </c>
      <c r="G51" s="48">
        <f>'[1]CUADRO 4B'!G51/G$86</f>
        <v>13048.251588714007</v>
      </c>
      <c r="H51" s="48">
        <f>'[1]CUADRO 4B'!H51/H$86</f>
        <v>11137.878589031123</v>
      </c>
      <c r="I51" s="48">
        <f>'[1]CUADRO 4B'!I51/I$86</f>
        <v>8508.7269958860688</v>
      </c>
      <c r="J51" s="48">
        <f>'[1]CUADRO 4B'!J51/J$86</f>
        <v>9794.9243217791791</v>
      </c>
      <c r="K51" s="48">
        <f>'[1]CUADRO 4B'!K51/K$86</f>
        <v>6346.0110514812841</v>
      </c>
      <c r="L51" s="48">
        <f>'[1]CUADRO 4B'!L51/L$86</f>
        <v>9758.5286178043498</v>
      </c>
      <c r="M51" s="48">
        <f>'[1]CUADRO 4B'!M51/M$86</f>
        <v>9846.0566823110366</v>
      </c>
      <c r="N51" s="48">
        <f>'[1]CUADRO 4B'!N51/N$86</f>
        <v>80082.888707164268</v>
      </c>
      <c r="O51" s="48">
        <f>'[1]CUADRO 4B'!O51/O$86</f>
        <v>70971.938913973383</v>
      </c>
      <c r="P51" s="48">
        <f>'[1]CUADRO 4B'!P51/P$86</f>
        <v>130099.07833712561</v>
      </c>
      <c r="Q51" s="48">
        <f>'[1]CUADRO 4B'!Q51/Q$86</f>
        <v>23864.057837309661</v>
      </c>
      <c r="R51" s="48">
        <f>'[1]CUADRO 4B'!R51/R$86</f>
        <v>22252.431173058067</v>
      </c>
      <c r="S51" s="48">
        <f>'[1]CUADRO 4B'!S51/S$86</f>
        <v>31311.58041238007</v>
      </c>
      <c r="T51" s="48">
        <f>'[1]CUADRO 4B'!T51/T$86</f>
        <v>27925.886993511653</v>
      </c>
      <c r="U51" s="48">
        <f>'[1]CUADRO 4B'!U51/U$86</f>
        <v>30288.171543309065</v>
      </c>
      <c r="V51" s="48">
        <f>'[1]CUADRO 4B'!V51/V$86</f>
        <v>31153.176617120655</v>
      </c>
      <c r="W51" s="48">
        <f>'[1]CUADRO 4B'!W51/W$86</f>
        <v>30223.579068753872</v>
      </c>
      <c r="X51" s="48">
        <f>'[1]CUADRO 4B'!X51/X$86</f>
        <v>36516.303179002716</v>
      </c>
      <c r="Y51" s="48">
        <f>'[1]CUADRO 4B'!Y51/Y$86</f>
        <v>24529.770103601702</v>
      </c>
      <c r="Z51" s="48">
        <f>'[1]CUADRO 4B'!Z51/Z$86</f>
        <v>27576.594395009677</v>
      </c>
      <c r="AA51" s="48">
        <f>'[1]CUADRO 4B'!AA51/AA$86</f>
        <v>36848.292280766691</v>
      </c>
      <c r="AB51" s="48">
        <f>'[1]CUADRO 4B'!AB51/AB$86</f>
        <v>41032.957369069598</v>
      </c>
      <c r="AC51" s="48">
        <f>'[1]CUADRO 4B'!AC51/AC$86</f>
        <v>7690.3815700699997</v>
      </c>
    </row>
    <row r="52" spans="2:29" x14ac:dyDescent="0.2">
      <c r="B52" s="108" t="s">
        <v>191</v>
      </c>
      <c r="C52" s="48">
        <f>'[1]CUADRO 4B'!C52/C$86</f>
        <v>0</v>
      </c>
      <c r="D52" s="48">
        <f>'[1]CUADRO 4B'!D52/D$86</f>
        <v>0</v>
      </c>
      <c r="E52" s="48">
        <f>'[1]CUADRO 4B'!E52/E$86</f>
        <v>0</v>
      </c>
      <c r="F52" s="48">
        <f>'[1]CUADRO 4B'!F52/F$86</f>
        <v>0</v>
      </c>
      <c r="G52" s="48">
        <f>'[1]CUADRO 4B'!G52/G$86</f>
        <v>0</v>
      </c>
      <c r="H52" s="48">
        <f>'[1]CUADRO 4B'!H52/H$86</f>
        <v>0</v>
      </c>
      <c r="I52" s="48">
        <f>'[1]CUADRO 4B'!I52/I$86</f>
        <v>0</v>
      </c>
      <c r="J52" s="48">
        <f>'[1]CUADRO 4B'!J52/J$86</f>
        <v>171059.78464619984</v>
      </c>
      <c r="K52" s="48">
        <f>'[1]CUADRO 4B'!K52/K$86</f>
        <v>332884.70396227366</v>
      </c>
      <c r="L52" s="48">
        <f>'[1]CUADRO 4B'!L52/L$86</f>
        <v>43510.808997150023</v>
      </c>
      <c r="M52" s="48">
        <f>'[1]CUADRO 4B'!M52/M$86</f>
        <v>0</v>
      </c>
      <c r="N52" s="48">
        <f>'[1]CUADRO 4B'!N52/N$86</f>
        <v>0</v>
      </c>
      <c r="O52" s="48">
        <f>'[1]CUADRO 4B'!O52/O$86</f>
        <v>0</v>
      </c>
      <c r="P52" s="48">
        <f>'[1]CUADRO 4B'!P52/P$86</f>
        <v>0</v>
      </c>
      <c r="Q52" s="48">
        <f>'[1]CUADRO 4B'!Q52/Q$86</f>
        <v>0</v>
      </c>
      <c r="R52" s="48">
        <f>'[1]CUADRO 4B'!R52/R$86</f>
        <v>2026198.1737844734</v>
      </c>
      <c r="S52" s="48">
        <f>'[1]CUADRO 4B'!S52/S$86</f>
        <v>2233491.6642133906</v>
      </c>
      <c r="T52" s="48">
        <f>'[1]CUADRO 4B'!T52/T$86</f>
        <v>2915130.4095941335</v>
      </c>
      <c r="U52" s="48">
        <f>'[1]CUADRO 4B'!U52/U$86</f>
        <v>2817050.8103704914</v>
      </c>
      <c r="V52" s="48">
        <f>'[1]CUADRO 4B'!V52/V$86</f>
        <v>2005374.5083248103</v>
      </c>
      <c r="W52" s="48">
        <f>'[1]CUADRO 4B'!W52/W$86</f>
        <v>714113.22486432875</v>
      </c>
      <c r="X52" s="48">
        <f>'[1]CUADRO 4B'!X52/X$86</f>
        <v>152000.00516495993</v>
      </c>
      <c r="Y52" s="48">
        <f>'[1]CUADRO 4B'!Y52/Y$86</f>
        <v>218208.90418849801</v>
      </c>
      <c r="Z52" s="48">
        <f>'[1]CUADRO 4B'!Z52/Z$86</f>
        <v>1395787.7826938059</v>
      </c>
      <c r="AA52" s="48">
        <f>'[1]CUADRO 4B'!AA52/AA$86</f>
        <v>13443.908965324048</v>
      </c>
      <c r="AB52" s="48">
        <f>'[1]CUADRO 4B'!AB52/AB$86</f>
        <v>491342.56208599918</v>
      </c>
      <c r="AC52" s="48">
        <f>'[1]CUADRO 4B'!AC52/AC$86</f>
        <v>164179.83544339001</v>
      </c>
    </row>
    <row r="53" spans="2:29" x14ac:dyDescent="0.2">
      <c r="B53" s="108" t="s">
        <v>192</v>
      </c>
      <c r="C53" s="48">
        <f>'[1]CUADRO 4B'!C53/C$86</f>
        <v>0</v>
      </c>
      <c r="D53" s="48">
        <f>'[1]CUADRO 4B'!D53/D$86</f>
        <v>0</v>
      </c>
      <c r="E53" s="48">
        <f>'[1]CUADRO 4B'!E53/E$86</f>
        <v>0</v>
      </c>
      <c r="F53" s="48">
        <f>'[1]CUADRO 4B'!F53/F$86</f>
        <v>0</v>
      </c>
      <c r="G53" s="48">
        <f>'[1]CUADRO 4B'!G53/G$86</f>
        <v>407538.09890158992</v>
      </c>
      <c r="H53" s="48">
        <f>'[1]CUADRO 4B'!H53/H$86</f>
        <v>446365.81191608543</v>
      </c>
      <c r="I53" s="48">
        <f>'[1]CUADRO 4B'!I53/I$86</f>
        <v>292298.72154267243</v>
      </c>
      <c r="J53" s="48">
        <f>'[1]CUADRO 4B'!J53/J$86</f>
        <v>105415.88637277791</v>
      </c>
      <c r="K53" s="48">
        <f>'[1]CUADRO 4B'!K53/K$86</f>
        <v>33061.890519834065</v>
      </c>
      <c r="L53" s="48">
        <f>'[1]CUADRO 4B'!L53/L$86</f>
        <v>56793.013032174145</v>
      </c>
      <c r="M53" s="48">
        <f>'[1]CUADRO 4B'!M53/M$86</f>
        <v>13284.663072507519</v>
      </c>
      <c r="N53" s="48">
        <f>'[1]CUADRO 4B'!N53/N$86</f>
        <v>21956.606370761307</v>
      </c>
      <c r="O53" s="48">
        <f>'[1]CUADRO 4B'!O53/O$86</f>
        <v>56367.359657825604</v>
      </c>
      <c r="P53" s="48">
        <f>'[1]CUADRO 4B'!P53/P$86</f>
        <v>4763.3152561675879</v>
      </c>
      <c r="Q53" s="48">
        <f>'[1]CUADRO 4B'!Q53/Q$86</f>
        <v>3605.2718328002106</v>
      </c>
      <c r="R53" s="48">
        <f>'[1]CUADRO 4B'!R53/R$86</f>
        <v>1118.5123823749998</v>
      </c>
      <c r="S53" s="48">
        <f>'[1]CUADRO 4B'!S53/S$86</f>
        <v>168642.47519885399</v>
      </c>
      <c r="T53" s="48">
        <f>'[1]CUADRO 4B'!T53/T$86</f>
        <v>201610.86843752398</v>
      </c>
      <c r="U53" s="48">
        <f>'[1]CUADRO 4B'!U53/U$86</f>
        <v>219102.14097021948</v>
      </c>
      <c r="V53" s="48">
        <f>'[1]CUADRO 4B'!V53/V$86</f>
        <v>195505.23072317321</v>
      </c>
      <c r="W53" s="48">
        <f>'[1]CUADRO 4B'!W53/W$86</f>
        <v>220630.33450115263</v>
      </c>
      <c r="X53" s="48">
        <f>'[1]CUADRO 4B'!X53/X$86</f>
        <v>212891.2854607027</v>
      </c>
      <c r="Y53" s="48">
        <f>'[1]CUADRO 4B'!Y53/Y$86</f>
        <v>233728.73582635791</v>
      </c>
      <c r="Z53" s="48">
        <f>'[1]CUADRO 4B'!Z53/Z$86</f>
        <v>273566.38444105186</v>
      </c>
      <c r="AA53" s="48">
        <f>'[1]CUADRO 4B'!AA53/AA$86</f>
        <v>247456.61790995259</v>
      </c>
      <c r="AB53" s="48">
        <f>'[1]CUADRO 4B'!AB53/AB$86</f>
        <v>262139.94294968332</v>
      </c>
      <c r="AC53" s="48">
        <f>'[1]CUADRO 4B'!AC53/AC$86</f>
        <v>76000.607178120001</v>
      </c>
    </row>
    <row r="54" spans="2:29" x14ac:dyDescent="0.2">
      <c r="B54" s="108" t="s">
        <v>193</v>
      </c>
      <c r="C54" s="48">
        <f>'[1]CUADRO 4B'!C54/C$86</f>
        <v>0</v>
      </c>
      <c r="D54" s="48">
        <f>'[1]CUADRO 4B'!D54/D$86</f>
        <v>0</v>
      </c>
      <c r="E54" s="48">
        <f>'[1]CUADRO 4B'!E54/E$86</f>
        <v>0</v>
      </c>
      <c r="F54" s="48">
        <f>'[1]CUADRO 4B'!F54/F$86</f>
        <v>0</v>
      </c>
      <c r="G54" s="48">
        <f>'[1]CUADRO 4B'!G54/G$86</f>
        <v>0</v>
      </c>
      <c r="H54" s="48">
        <f>'[1]CUADRO 4B'!H54/H$86</f>
        <v>0</v>
      </c>
      <c r="I54" s="48">
        <f>'[1]CUADRO 4B'!I54/I$86</f>
        <v>0</v>
      </c>
      <c r="J54" s="48">
        <f>'[1]CUADRO 4B'!J54/J$86</f>
        <v>100.64548646460698</v>
      </c>
      <c r="K54" s="48">
        <f>'[1]CUADRO 4B'!K54/K$86</f>
        <v>18.350988491108282</v>
      </c>
      <c r="L54" s="48">
        <f>'[1]CUADRO 4B'!L54/L$86</f>
        <v>13.901769975736871</v>
      </c>
      <c r="M54" s="48">
        <f>'[1]CUADRO 4B'!M54/M$86</f>
        <v>7.864650425113795</v>
      </c>
      <c r="N54" s="48">
        <f>'[1]CUADRO 4B'!N54/N$86</f>
        <v>4.803434981490966</v>
      </c>
      <c r="O54" s="48">
        <f>'[1]CUADRO 4B'!O54/O$86</f>
        <v>2.4679547341990338</v>
      </c>
      <c r="P54" s="48">
        <f>'[1]CUADRO 4B'!P54/P$86</f>
        <v>4.7756291174156287</v>
      </c>
      <c r="Q54" s="48">
        <f>'[1]CUADRO 4B'!Q54/Q$86</f>
        <v>4.128560313100702</v>
      </c>
      <c r="R54" s="48">
        <f>'[1]CUADRO 4B'!R54/R$86</f>
        <v>4.8150981846256924</v>
      </c>
      <c r="S54" s="48">
        <f>'[1]CUADRO 4B'!S54/S$86</f>
        <v>3.0086950502533742</v>
      </c>
      <c r="T54" s="48">
        <f>'[1]CUADRO 4B'!T54/T$86</f>
        <v>1.6558814948108176</v>
      </c>
      <c r="U54" s="48">
        <f>'[1]CUADRO 4B'!U54/U$86</f>
        <v>2.5449632054649198</v>
      </c>
      <c r="V54" s="48">
        <f>'[1]CUADRO 4B'!V54/V$86</f>
        <v>1.632359199350393</v>
      </c>
      <c r="W54" s="48">
        <f>'[1]CUADRO 4B'!W54/W$86</f>
        <v>0.40206444068604041</v>
      </c>
      <c r="X54" s="48">
        <f>'[1]CUADRO 4B'!X54/X$86</f>
        <v>0</v>
      </c>
      <c r="Y54" s="48">
        <f>'[1]CUADRO 4B'!Y54/Y$86</f>
        <v>0</v>
      </c>
      <c r="Z54" s="48">
        <f>'[1]CUADRO 4B'!Z54/Z$86</f>
        <v>0</v>
      </c>
      <c r="AA54" s="48">
        <f>'[1]CUADRO 4B'!AA54/AA$86</f>
        <v>0</v>
      </c>
      <c r="AB54" s="48">
        <f>'[1]CUADRO 4B'!AB54/AB$86</f>
        <v>0</v>
      </c>
      <c r="AC54" s="48">
        <f>'[1]CUADRO 4B'!AC54/AC$86</f>
        <v>0</v>
      </c>
    </row>
    <row r="55" spans="2:29" x14ac:dyDescent="0.2">
      <c r="B55" s="108" t="s">
        <v>194</v>
      </c>
      <c r="C55" s="48">
        <f>'[1]CUADRO 4B'!C55/C$86</f>
        <v>0</v>
      </c>
      <c r="D55" s="48">
        <f>'[1]CUADRO 4B'!D55/D$86</f>
        <v>0</v>
      </c>
      <c r="E55" s="48">
        <f>'[1]CUADRO 4B'!E55/E$86</f>
        <v>0</v>
      </c>
      <c r="F55" s="48">
        <f>'[1]CUADRO 4B'!F55/F$86</f>
        <v>0</v>
      </c>
      <c r="G55" s="48">
        <f>'[1]CUADRO 4B'!G55/G$86</f>
        <v>0</v>
      </c>
      <c r="H55" s="48">
        <f>'[1]CUADRO 4B'!H55/H$86</f>
        <v>0</v>
      </c>
      <c r="I55" s="48">
        <f>'[1]CUADRO 4B'!I55/I$86</f>
        <v>0</v>
      </c>
      <c r="J55" s="48">
        <f>'[1]CUADRO 4B'!J55/J$86</f>
        <v>0</v>
      </c>
      <c r="K55" s="48">
        <f>'[1]CUADRO 4B'!K55/K$86</f>
        <v>0</v>
      </c>
      <c r="L55" s="48">
        <f>'[1]CUADRO 4B'!L55/L$86</f>
        <v>0</v>
      </c>
      <c r="M55" s="48">
        <f>'[1]CUADRO 4B'!M55/M$86</f>
        <v>0</v>
      </c>
      <c r="N55" s="48">
        <f>'[1]CUADRO 4B'!N55/N$86</f>
        <v>0</v>
      </c>
      <c r="O55" s="48">
        <f>'[1]CUADRO 4B'!O55/O$86</f>
        <v>0</v>
      </c>
      <c r="P55" s="48">
        <f>'[1]CUADRO 4B'!P55/P$86</f>
        <v>0</v>
      </c>
      <c r="Q55" s="48">
        <f>'[1]CUADRO 4B'!Q55/Q$86</f>
        <v>0</v>
      </c>
      <c r="R55" s="48">
        <f>'[1]CUADRO 4B'!R55/R$86</f>
        <v>0</v>
      </c>
      <c r="S55" s="48">
        <f>'[1]CUADRO 4B'!S55/S$86</f>
        <v>0</v>
      </c>
      <c r="T55" s="48">
        <f>'[1]CUADRO 4B'!T55/T$86</f>
        <v>0</v>
      </c>
      <c r="U55" s="48">
        <f>'[1]CUADRO 4B'!U55/U$86</f>
        <v>0</v>
      </c>
      <c r="V55" s="48">
        <f>'[1]CUADRO 4B'!V55/V$86</f>
        <v>0</v>
      </c>
      <c r="W55" s="48">
        <f>'[1]CUADRO 4B'!W55/W$86</f>
        <v>0</v>
      </c>
      <c r="X55" s="48">
        <f>'[1]CUADRO 4B'!X55/X$86</f>
        <v>0</v>
      </c>
      <c r="Y55" s="48">
        <f>'[1]CUADRO 4B'!Y55/Y$86</f>
        <v>0</v>
      </c>
      <c r="Z55" s="48">
        <f>'[1]CUADRO 4B'!Z55/Z$86</f>
        <v>0</v>
      </c>
      <c r="AA55" s="48">
        <f>'[1]CUADRO 4B'!AA55/AA$86</f>
        <v>0</v>
      </c>
      <c r="AB55" s="48">
        <f>'[1]CUADRO 4B'!AB55/AB$86</f>
        <v>0</v>
      </c>
      <c r="AC55" s="48">
        <f>'[1]CUADRO 4B'!AC55/AC$86</f>
        <v>0</v>
      </c>
    </row>
    <row r="56" spans="2:29" x14ac:dyDescent="0.2">
      <c r="B56" s="108" t="s">
        <v>195</v>
      </c>
      <c r="C56" s="48">
        <f>'[1]CUADRO 4B'!C56/C$86</f>
        <v>0</v>
      </c>
      <c r="D56" s="48">
        <f>'[1]CUADRO 4B'!D56/D$86</f>
        <v>0</v>
      </c>
      <c r="E56" s="48">
        <f>'[1]CUADRO 4B'!E56/E$86</f>
        <v>0</v>
      </c>
      <c r="F56" s="48">
        <f>'[1]CUADRO 4B'!F56/F$86</f>
        <v>0</v>
      </c>
      <c r="G56" s="48">
        <f>'[1]CUADRO 4B'!G56/G$86</f>
        <v>0</v>
      </c>
      <c r="H56" s="48">
        <f>'[1]CUADRO 4B'!H56/H$86</f>
        <v>0</v>
      </c>
      <c r="I56" s="48">
        <f>'[1]CUADRO 4B'!I56/I$86</f>
        <v>0</v>
      </c>
      <c r="J56" s="48">
        <f>'[1]CUADRO 4B'!J56/J$86</f>
        <v>0</v>
      </c>
      <c r="K56" s="48">
        <f>'[1]CUADRO 4B'!K56/K$86</f>
        <v>28.816488931387653</v>
      </c>
      <c r="L56" s="48">
        <f>'[1]CUADRO 4B'!L56/L$86</f>
        <v>0</v>
      </c>
      <c r="M56" s="48">
        <f>'[1]CUADRO 4B'!M56/M$86</f>
        <v>0</v>
      </c>
      <c r="N56" s="48">
        <f>'[1]CUADRO 4B'!N56/N$86</f>
        <v>0</v>
      </c>
      <c r="O56" s="48">
        <f>'[1]CUADRO 4B'!O56/O$86</f>
        <v>0</v>
      </c>
      <c r="P56" s="48">
        <f>'[1]CUADRO 4B'!P56/P$86</f>
        <v>0</v>
      </c>
      <c r="Q56" s="48">
        <f>'[1]CUADRO 4B'!Q56/Q$86</f>
        <v>0</v>
      </c>
      <c r="R56" s="48">
        <f>'[1]CUADRO 4B'!R56/R$86</f>
        <v>0</v>
      </c>
      <c r="S56" s="48">
        <f>'[1]CUADRO 4B'!S56/S$86</f>
        <v>0</v>
      </c>
      <c r="T56" s="48">
        <f>'[1]CUADRO 4B'!T56/T$86</f>
        <v>0</v>
      </c>
      <c r="U56" s="48">
        <f>'[1]CUADRO 4B'!U56/U$86</f>
        <v>0</v>
      </c>
      <c r="V56" s="48">
        <f>'[1]CUADRO 4B'!V56/V$86</f>
        <v>0</v>
      </c>
      <c r="W56" s="48">
        <f>'[1]CUADRO 4B'!W56/W$86</f>
        <v>0</v>
      </c>
      <c r="X56" s="48">
        <f>'[1]CUADRO 4B'!X56/X$86</f>
        <v>0</v>
      </c>
      <c r="Y56" s="48">
        <f>'[1]CUADRO 4B'!Y56/Y$86</f>
        <v>0</v>
      </c>
      <c r="Z56" s="48">
        <f>'[1]CUADRO 4B'!Z56/Z$86</f>
        <v>0</v>
      </c>
      <c r="AA56" s="48">
        <f>'[1]CUADRO 4B'!AA56/AA$86</f>
        <v>0</v>
      </c>
      <c r="AB56" s="48">
        <f>'[1]CUADRO 4B'!AB56/AB$86</f>
        <v>0</v>
      </c>
      <c r="AC56" s="48">
        <f>'[1]CUADRO 4B'!AC56/AC$86</f>
        <v>0</v>
      </c>
    </row>
    <row r="57" spans="2:29" x14ac:dyDescent="0.2">
      <c r="B57" s="108" t="s">
        <v>196</v>
      </c>
      <c r="C57" s="48">
        <f>'[1]CUADRO 4B'!C57/C$86</f>
        <v>0</v>
      </c>
      <c r="D57" s="48">
        <f>'[1]CUADRO 4B'!D57/D$86</f>
        <v>0</v>
      </c>
      <c r="E57" s="48">
        <f>'[1]CUADRO 4B'!E57/E$86</f>
        <v>0</v>
      </c>
      <c r="F57" s="48">
        <f>'[1]CUADRO 4B'!F57/F$86</f>
        <v>0</v>
      </c>
      <c r="G57" s="48">
        <f>'[1]CUADRO 4B'!G57/G$86</f>
        <v>0</v>
      </c>
      <c r="H57" s="48">
        <f>'[1]CUADRO 4B'!H57/H$86</f>
        <v>0</v>
      </c>
      <c r="I57" s="48">
        <f>'[1]CUADRO 4B'!I57/I$86</f>
        <v>0</v>
      </c>
      <c r="J57" s="48">
        <f>'[1]CUADRO 4B'!J57/J$86</f>
        <v>0</v>
      </c>
      <c r="K57" s="48">
        <f>'[1]CUADRO 4B'!K57/K$86</f>
        <v>33763.25624150021</v>
      </c>
      <c r="L57" s="48">
        <f>'[1]CUADRO 4B'!L57/L$86</f>
        <v>46821.637554151719</v>
      </c>
      <c r="M57" s="48">
        <f>'[1]CUADRO 4B'!M57/M$86</f>
        <v>51995.97824381377</v>
      </c>
      <c r="N57" s="48">
        <f>'[1]CUADRO 4B'!N57/N$86</f>
        <v>46485.378963138319</v>
      </c>
      <c r="O57" s="48">
        <f>'[1]CUADRO 4B'!O57/O$86</f>
        <v>39242.262779675104</v>
      </c>
      <c r="P57" s="48">
        <f>'[1]CUADRO 4B'!P57/P$86</f>
        <v>44186.275062180219</v>
      </c>
      <c r="Q57" s="48">
        <f>'[1]CUADRO 4B'!Q57/Q$86</f>
        <v>50017.064904159968</v>
      </c>
      <c r="R57" s="48">
        <f>'[1]CUADRO 4B'!R57/R$86</f>
        <v>69294.225045451007</v>
      </c>
      <c r="S57" s="48">
        <f>'[1]CUADRO 4B'!S57/S$86</f>
        <v>86233.987627018112</v>
      </c>
      <c r="T57" s="48">
        <f>'[1]CUADRO 4B'!T57/T$86</f>
        <v>73605.823213307536</v>
      </c>
      <c r="U57" s="48">
        <f>'[1]CUADRO 4B'!U57/U$86</f>
        <v>74975.606120928758</v>
      </c>
      <c r="V57" s="48">
        <f>'[1]CUADRO 4B'!V57/V$86</f>
        <v>79054.764439858584</v>
      </c>
      <c r="W57" s="48">
        <f>'[1]CUADRO 4B'!W57/W$86</f>
        <v>87421.952233516829</v>
      </c>
      <c r="X57" s="48">
        <f>'[1]CUADRO 4B'!X57/X$86</f>
        <v>84336.876039380135</v>
      </c>
      <c r="Y57" s="48">
        <f>'[1]CUADRO 4B'!Y57/Y$86</f>
        <v>88888.407701687218</v>
      </c>
      <c r="Z57" s="48">
        <f>'[1]CUADRO 4B'!Z57/Z$86</f>
        <v>90813.906518001953</v>
      </c>
      <c r="AA57" s="48">
        <f>'[1]CUADRO 4B'!AA57/AA$86</f>
        <v>91783.398915787722</v>
      </c>
      <c r="AB57" s="48">
        <f>'[1]CUADRO 4B'!AB57/AB$86</f>
        <v>87448.680607491813</v>
      </c>
      <c r="AC57" s="48">
        <f>'[1]CUADRO 4B'!AC57/AC$86</f>
        <v>20773.288737040002</v>
      </c>
    </row>
    <row r="58" spans="2:29" x14ac:dyDescent="0.2">
      <c r="B58" s="108" t="s">
        <v>197</v>
      </c>
      <c r="C58" s="48">
        <f>'[1]CUADRO 4B'!C58/C$86</f>
        <v>0</v>
      </c>
      <c r="D58" s="48">
        <f>'[1]CUADRO 4B'!D58/D$86</f>
        <v>0</v>
      </c>
      <c r="E58" s="48">
        <f>'[1]CUADRO 4B'!E58/E$86</f>
        <v>0</v>
      </c>
      <c r="F58" s="48">
        <f>'[1]CUADRO 4B'!F58/F$86</f>
        <v>0</v>
      </c>
      <c r="G58" s="48">
        <f>'[1]CUADRO 4B'!G58/G$86</f>
        <v>0</v>
      </c>
      <c r="H58" s="48">
        <f>'[1]CUADRO 4B'!H58/H$86</f>
        <v>0</v>
      </c>
      <c r="I58" s="48">
        <f>'[1]CUADRO 4B'!I58/I$86</f>
        <v>0</v>
      </c>
      <c r="J58" s="48">
        <f>'[1]CUADRO 4B'!J58/J$86</f>
        <v>0</v>
      </c>
      <c r="K58" s="48">
        <f>'[1]CUADRO 4B'!K58/K$86</f>
        <v>110359.31028182014</v>
      </c>
      <c r="L58" s="48">
        <f>'[1]CUADRO 4B'!L58/L$86</f>
        <v>127292.58596661317</v>
      </c>
      <c r="M58" s="48">
        <f>'[1]CUADRO 4B'!M58/M$86</f>
        <v>104907.91381899151</v>
      </c>
      <c r="N58" s="48">
        <f>'[1]CUADRO 4B'!N58/N$86</f>
        <v>107089.23483686826</v>
      </c>
      <c r="O58" s="48">
        <f>'[1]CUADRO 4B'!O58/O$86</f>
        <v>119951.37274770816</v>
      </c>
      <c r="P58" s="48">
        <f>'[1]CUADRO 4B'!P58/P$86</f>
        <v>111303.63131850612</v>
      </c>
      <c r="Q58" s="48">
        <f>'[1]CUADRO 4B'!Q58/Q$86</f>
        <v>113959.19909977561</v>
      </c>
      <c r="R58" s="48">
        <f>'[1]CUADRO 4B'!R58/R$86</f>
        <v>102506.04862800433</v>
      </c>
      <c r="S58" s="48">
        <f>'[1]CUADRO 4B'!S58/S$86</f>
        <v>169156.83756331925</v>
      </c>
      <c r="T58" s="48">
        <f>'[1]CUADRO 4B'!T58/T$86</f>
        <v>188884.67105984961</v>
      </c>
      <c r="U58" s="48">
        <f>'[1]CUADRO 4B'!U58/U$86</f>
        <v>189685.79269316792</v>
      </c>
      <c r="V58" s="48">
        <f>'[1]CUADRO 4B'!V58/V$86</f>
        <v>192626.00867722771</v>
      </c>
      <c r="W58" s="48">
        <f>'[1]CUADRO 4B'!W58/W$86</f>
        <v>179522.28721583996</v>
      </c>
      <c r="X58" s="48">
        <f>'[1]CUADRO 4B'!X58/X$86</f>
        <v>189719.11773752197</v>
      </c>
      <c r="Y58" s="48">
        <f>'[1]CUADRO 4B'!Y58/Y$86</f>
        <v>204055.09379360784</v>
      </c>
      <c r="Z58" s="48">
        <f>'[1]CUADRO 4B'!Z58/Z$86</f>
        <v>235657.60270415019</v>
      </c>
      <c r="AA58" s="48">
        <f>'[1]CUADRO 4B'!AA58/AA$86</f>
        <v>225405.36887562196</v>
      </c>
      <c r="AB58" s="48">
        <f>'[1]CUADRO 4B'!AB58/AB$86</f>
        <v>270762.72874872806</v>
      </c>
      <c r="AC58" s="48">
        <f>'[1]CUADRO 4B'!AC58/AC$86</f>
        <v>56295.488273410003</v>
      </c>
    </row>
    <row r="59" spans="2:29" x14ac:dyDescent="0.2">
      <c r="B59" s="108" t="s">
        <v>198</v>
      </c>
      <c r="C59" s="48">
        <f>'[1]CUADRO 4B'!C59/C$86</f>
        <v>0</v>
      </c>
      <c r="D59" s="48">
        <f>'[1]CUADRO 4B'!D59/D$86</f>
        <v>0</v>
      </c>
      <c r="E59" s="48">
        <f>'[1]CUADRO 4B'!E59/E$86</f>
        <v>0</v>
      </c>
      <c r="F59" s="48">
        <f>'[1]CUADRO 4B'!F59/F$86</f>
        <v>0</v>
      </c>
      <c r="G59" s="48">
        <f>'[1]CUADRO 4B'!G59/G$86</f>
        <v>0</v>
      </c>
      <c r="H59" s="48">
        <f>'[1]CUADRO 4B'!H59/H$86</f>
        <v>0</v>
      </c>
      <c r="I59" s="48">
        <f>'[1]CUADRO 4B'!I59/I$86</f>
        <v>0</v>
      </c>
      <c r="J59" s="48">
        <f>'[1]CUADRO 4B'!J59/J$86</f>
        <v>0</v>
      </c>
      <c r="K59" s="48">
        <f>'[1]CUADRO 4B'!K59/K$86</f>
        <v>0</v>
      </c>
      <c r="L59" s="48">
        <f>'[1]CUADRO 4B'!L59/L$86</f>
        <v>0</v>
      </c>
      <c r="M59" s="48">
        <f>'[1]CUADRO 4B'!M59/M$86</f>
        <v>53038.67385820458</v>
      </c>
      <c r="N59" s="48">
        <f>'[1]CUADRO 4B'!N59/N$86</f>
        <v>0</v>
      </c>
      <c r="O59" s="48">
        <f>'[1]CUADRO 4B'!O59/O$86</f>
        <v>0</v>
      </c>
      <c r="P59" s="48">
        <f>'[1]CUADRO 4B'!P59/P$86</f>
        <v>0</v>
      </c>
      <c r="Q59" s="48">
        <f>'[1]CUADRO 4B'!Q59/Q$86</f>
        <v>0</v>
      </c>
      <c r="R59" s="48">
        <f>'[1]CUADRO 4B'!R59/R$86</f>
        <v>0</v>
      </c>
      <c r="S59" s="48">
        <f>'[1]CUADRO 4B'!S59/S$86</f>
        <v>0</v>
      </c>
      <c r="T59" s="48">
        <f>'[1]CUADRO 4B'!T59/T$86</f>
        <v>0</v>
      </c>
      <c r="U59" s="48">
        <f>'[1]CUADRO 4B'!U59/U$86</f>
        <v>0</v>
      </c>
      <c r="V59" s="48">
        <f>'[1]CUADRO 4B'!V59/V$86</f>
        <v>0</v>
      </c>
      <c r="W59" s="48">
        <f>'[1]CUADRO 4B'!W59/W$86</f>
        <v>0</v>
      </c>
      <c r="X59" s="48">
        <f>'[1]CUADRO 4B'!X59/X$86</f>
        <v>0</v>
      </c>
      <c r="Y59" s="48">
        <f>'[1]CUADRO 4B'!Y59/Y$86</f>
        <v>0</v>
      </c>
      <c r="Z59" s="48">
        <f>'[1]CUADRO 4B'!Z59/Z$86</f>
        <v>0</v>
      </c>
      <c r="AA59" s="48">
        <f>'[1]CUADRO 4B'!AA59/AA$86</f>
        <v>0</v>
      </c>
      <c r="AB59" s="48">
        <f>'[1]CUADRO 4B'!AB59/AB$86</f>
        <v>0</v>
      </c>
      <c r="AC59" s="48">
        <f>'[1]CUADRO 4B'!AC59/AC$86</f>
        <v>0</v>
      </c>
    </row>
    <row r="60" spans="2:29" x14ac:dyDescent="0.2">
      <c r="B60" s="108" t="s">
        <v>199</v>
      </c>
      <c r="C60" s="48">
        <f>'[1]CUADRO 4B'!C60/C$86</f>
        <v>0</v>
      </c>
      <c r="D60" s="48">
        <f>'[1]CUADRO 4B'!D60/D$86</f>
        <v>0</v>
      </c>
      <c r="E60" s="48">
        <f>'[1]CUADRO 4B'!E60/E$86</f>
        <v>0</v>
      </c>
      <c r="F60" s="48">
        <f>'[1]CUADRO 4B'!F60/F$86</f>
        <v>0</v>
      </c>
      <c r="G60" s="48">
        <f>'[1]CUADRO 4B'!G60/G$86</f>
        <v>0</v>
      </c>
      <c r="H60" s="48">
        <f>'[1]CUADRO 4B'!H60/H$86</f>
        <v>0</v>
      </c>
      <c r="I60" s="48">
        <f>'[1]CUADRO 4B'!I60/I$86</f>
        <v>0</v>
      </c>
      <c r="J60" s="48">
        <f>'[1]CUADRO 4B'!J60/J$86</f>
        <v>0</v>
      </c>
      <c r="K60" s="48">
        <f>'[1]CUADRO 4B'!K60/K$86</f>
        <v>0</v>
      </c>
      <c r="L60" s="48">
        <f>'[1]CUADRO 4B'!L60/L$86</f>
        <v>0</v>
      </c>
      <c r="M60" s="48">
        <f>'[1]CUADRO 4B'!M60/M$86</f>
        <v>0</v>
      </c>
      <c r="N60" s="48">
        <f>'[1]CUADRO 4B'!N60/N$86</f>
        <v>0</v>
      </c>
      <c r="O60" s="48">
        <f>'[1]CUADRO 4B'!O60/O$86</f>
        <v>0</v>
      </c>
      <c r="P60" s="48">
        <f>'[1]CUADRO 4B'!P60/P$86</f>
        <v>0</v>
      </c>
      <c r="Q60" s="48">
        <f>'[1]CUADRO 4B'!Q60/Q$86</f>
        <v>0</v>
      </c>
      <c r="R60" s="48">
        <f>'[1]CUADRO 4B'!R60/R$86</f>
        <v>0</v>
      </c>
      <c r="S60" s="48">
        <f>'[1]CUADRO 4B'!S60/S$86</f>
        <v>0</v>
      </c>
      <c r="T60" s="48">
        <f>'[1]CUADRO 4B'!T60/T$86</f>
        <v>0</v>
      </c>
      <c r="U60" s="48">
        <f>'[1]CUADRO 4B'!U60/U$86</f>
        <v>0</v>
      </c>
      <c r="V60" s="48">
        <f>'[1]CUADRO 4B'!V60/V$86</f>
        <v>0</v>
      </c>
      <c r="W60" s="48">
        <f>'[1]CUADRO 4B'!W60/W$86</f>
        <v>0</v>
      </c>
      <c r="X60" s="48">
        <f>'[1]CUADRO 4B'!X60/X$86</f>
        <v>0</v>
      </c>
      <c r="Y60" s="48">
        <f>'[1]CUADRO 4B'!Y60/Y$86</f>
        <v>0</v>
      </c>
      <c r="Z60" s="48">
        <f>'[1]CUADRO 4B'!Z60/Z$86</f>
        <v>0</v>
      </c>
      <c r="AA60" s="48">
        <f>'[1]CUADRO 4B'!AA60/AA$86</f>
        <v>0</v>
      </c>
      <c r="AB60" s="48">
        <f>'[1]CUADRO 4B'!AB60/AB$86</f>
        <v>0</v>
      </c>
      <c r="AC60" s="48">
        <f>'[1]CUADRO 4B'!AC60/AC$86</f>
        <v>0</v>
      </c>
    </row>
    <row r="61" spans="2:29" x14ac:dyDescent="0.2">
      <c r="B61" s="108" t="s">
        <v>200</v>
      </c>
      <c r="C61" s="48">
        <f>'[1]CUADRO 4B'!C61/C$86</f>
        <v>0</v>
      </c>
      <c r="D61" s="48">
        <f>'[1]CUADRO 4B'!D61/D$86</f>
        <v>0</v>
      </c>
      <c r="E61" s="48">
        <f>'[1]CUADRO 4B'!E61/E$86</f>
        <v>0</v>
      </c>
      <c r="F61" s="48">
        <f>'[1]CUADRO 4B'!F61/F$86</f>
        <v>0</v>
      </c>
      <c r="G61" s="48">
        <f>'[1]CUADRO 4B'!G61/G$86</f>
        <v>0</v>
      </c>
      <c r="H61" s="48">
        <f>'[1]CUADRO 4B'!H61/H$86</f>
        <v>0</v>
      </c>
      <c r="I61" s="48">
        <f>'[1]CUADRO 4B'!I61/I$86</f>
        <v>0</v>
      </c>
      <c r="J61" s="48">
        <f>'[1]CUADRO 4B'!J61/J$86</f>
        <v>0</v>
      </c>
      <c r="K61" s="48">
        <f>'[1]CUADRO 4B'!K61/K$86</f>
        <v>0</v>
      </c>
      <c r="L61" s="48">
        <f>'[1]CUADRO 4B'!L61/L$86</f>
        <v>0</v>
      </c>
      <c r="M61" s="48">
        <f>'[1]CUADRO 4B'!M61/M$86</f>
        <v>4318.5508678316373</v>
      </c>
      <c r="N61" s="48">
        <f>'[1]CUADRO 4B'!N61/N$86</f>
        <v>5157.1858503420171</v>
      </c>
      <c r="O61" s="48">
        <f>'[1]CUADRO 4B'!O61/O$86</f>
        <v>6236.7102442283503</v>
      </c>
      <c r="P61" s="48">
        <f>'[1]CUADRO 4B'!P61/P$86</f>
        <v>6306.274704503332</v>
      </c>
      <c r="Q61" s="48">
        <f>'[1]CUADRO 4B'!Q61/Q$86</f>
        <v>6117.7425070278878</v>
      </c>
      <c r="R61" s="48">
        <f>'[1]CUADRO 4B'!R61/R$86</f>
        <v>6149.5046991726913</v>
      </c>
      <c r="S61" s="48">
        <f>'[1]CUADRO 4B'!S61/S$86</f>
        <v>6094.3736941274574</v>
      </c>
      <c r="T61" s="48">
        <f>'[1]CUADRO 4B'!T61/T$86</f>
        <v>6779.8366432877274</v>
      </c>
      <c r="U61" s="48">
        <f>'[1]CUADRO 4B'!U61/U$86</f>
        <v>7050.0074302987359</v>
      </c>
      <c r="V61" s="48">
        <f>'[1]CUADRO 4B'!V61/V$86</f>
        <v>11469.970543877744</v>
      </c>
      <c r="W61" s="48">
        <f>'[1]CUADRO 4B'!W61/W$86</f>
        <v>9393.4778200329911</v>
      </c>
      <c r="X61" s="48">
        <f>'[1]CUADRO 4B'!X61/X$86</f>
        <v>11708.376806959361</v>
      </c>
      <c r="Y61" s="48">
        <f>'[1]CUADRO 4B'!Y61/Y$86</f>
        <v>10777.900185085789</v>
      </c>
      <c r="Z61" s="48">
        <f>'[1]CUADRO 4B'!Z61/Z$86</f>
        <v>36590.58148566632</v>
      </c>
      <c r="AA61" s="48">
        <f>'[1]CUADRO 4B'!AA61/AA$86</f>
        <v>83216.785837971896</v>
      </c>
      <c r="AB61" s="48">
        <f>'[1]CUADRO 4B'!AB61/AB$86</f>
        <v>50698.12601381803</v>
      </c>
      <c r="AC61" s="48">
        <f>'[1]CUADRO 4B'!AC61/AC$86</f>
        <v>14835.323157999999</v>
      </c>
    </row>
    <row r="62" spans="2:29" x14ac:dyDescent="0.2">
      <c r="B62" s="108" t="s">
        <v>201</v>
      </c>
      <c r="C62" s="48">
        <f>'[1]CUADRO 4B'!C62/C$86</f>
        <v>0</v>
      </c>
      <c r="D62" s="48">
        <f>'[1]CUADRO 4B'!D62/D$86</f>
        <v>0</v>
      </c>
      <c r="E62" s="48">
        <f>'[1]CUADRO 4B'!E62/E$86</f>
        <v>0</v>
      </c>
      <c r="F62" s="48">
        <f>'[1]CUADRO 4B'!F62/F$86</f>
        <v>0</v>
      </c>
      <c r="G62" s="48">
        <f>'[1]CUADRO 4B'!G62/G$86</f>
        <v>0</v>
      </c>
      <c r="H62" s="48">
        <f>'[1]CUADRO 4B'!H62/H$86</f>
        <v>0</v>
      </c>
      <c r="I62" s="48">
        <f>'[1]CUADRO 4B'!I62/I$86</f>
        <v>0</v>
      </c>
      <c r="J62" s="48">
        <f>'[1]CUADRO 4B'!J62/J$86</f>
        <v>0</v>
      </c>
      <c r="K62" s="48">
        <f>'[1]CUADRO 4B'!K62/K$86</f>
        <v>0</v>
      </c>
      <c r="L62" s="48">
        <f>'[1]CUADRO 4B'!L62/L$86</f>
        <v>0</v>
      </c>
      <c r="M62" s="48">
        <f>'[1]CUADRO 4B'!M62/M$86</f>
        <v>0</v>
      </c>
      <c r="N62" s="48">
        <f>'[1]CUADRO 4B'!N62/N$86</f>
        <v>789.34790795322147</v>
      </c>
      <c r="O62" s="48">
        <f>'[1]CUADRO 4B'!O62/O$86</f>
        <v>210.97915017043633</v>
      </c>
      <c r="P62" s="48">
        <f>'[1]CUADRO 4B'!P62/P$86</f>
        <v>3092.7302145766075</v>
      </c>
      <c r="Q62" s="48">
        <f>'[1]CUADRO 4B'!Q62/Q$86</f>
        <v>143047.56781908509</v>
      </c>
      <c r="R62" s="48">
        <f>'[1]CUADRO 4B'!R62/R$86</f>
        <v>-2258.5397412900479</v>
      </c>
      <c r="S62" s="48">
        <f>'[1]CUADRO 4B'!S62/S$86</f>
        <v>299936.38327780791</v>
      </c>
      <c r="T62" s="48">
        <f>'[1]CUADRO 4B'!T62/T$86</f>
        <v>302982.64873166761</v>
      </c>
      <c r="U62" s="48">
        <f>'[1]CUADRO 4B'!U62/U$86</f>
        <v>327717.87045560795</v>
      </c>
      <c r="V62" s="48">
        <f>'[1]CUADRO 4B'!V62/V$86</f>
        <v>396071.12789037923</v>
      </c>
      <c r="W62" s="48">
        <f>'[1]CUADRO 4B'!W62/W$86</f>
        <v>251025.02394891021</v>
      </c>
      <c r="X62" s="48">
        <f>'[1]CUADRO 4B'!X62/X$86</f>
        <v>161176.00206779616</v>
      </c>
      <c r="Y62" s="48">
        <f>'[1]CUADRO 4B'!Y62/Y$86</f>
        <v>369908.25171016407</v>
      </c>
      <c r="Z62" s="48">
        <f>'[1]CUADRO 4B'!Z62/Z$86</f>
        <v>642953.57449887169</v>
      </c>
      <c r="AA62" s="48">
        <f>'[1]CUADRO 4B'!AA62/AA$86</f>
        <v>692640.11604309222</v>
      </c>
      <c r="AB62" s="48">
        <f>'[1]CUADRO 4B'!AB62/AB$86</f>
        <v>599662.49488855596</v>
      </c>
      <c r="AC62" s="48">
        <f>'[1]CUADRO 4B'!AC62/AC$86</f>
        <v>87173.906761360005</v>
      </c>
    </row>
    <row r="63" spans="2:29" x14ac:dyDescent="0.2">
      <c r="B63" s="108" t="s">
        <v>202</v>
      </c>
      <c r="C63" s="48">
        <f>'[1]CUADRO 4B'!C63/C$86</f>
        <v>0</v>
      </c>
      <c r="D63" s="48">
        <f>'[1]CUADRO 4B'!D63/D$86</f>
        <v>0</v>
      </c>
      <c r="E63" s="48">
        <f>'[1]CUADRO 4B'!E63/E$86</f>
        <v>0</v>
      </c>
      <c r="F63" s="48">
        <f>'[1]CUADRO 4B'!F63/F$86</f>
        <v>0</v>
      </c>
      <c r="G63" s="48">
        <f>'[1]CUADRO 4B'!G63/G$86</f>
        <v>0</v>
      </c>
      <c r="H63" s="48">
        <f>'[1]CUADRO 4B'!H63/H$86</f>
        <v>0</v>
      </c>
      <c r="I63" s="48">
        <f>'[1]CUADRO 4B'!I63/I$86</f>
        <v>0</v>
      </c>
      <c r="J63" s="48">
        <f>'[1]CUADRO 4B'!J63/J$86</f>
        <v>0</v>
      </c>
      <c r="K63" s="48">
        <f>'[1]CUADRO 4B'!K63/K$86</f>
        <v>0</v>
      </c>
      <c r="L63" s="48">
        <f>'[1]CUADRO 4B'!L63/L$86</f>
        <v>0</v>
      </c>
      <c r="M63" s="48">
        <f>'[1]CUADRO 4B'!M63/M$86</f>
        <v>0</v>
      </c>
      <c r="N63" s="48">
        <f>'[1]CUADRO 4B'!N63/N$86</f>
        <v>492278.30904723</v>
      </c>
      <c r="O63" s="48">
        <f>'[1]CUADRO 4B'!O63/O$86</f>
        <v>40662.759867870809</v>
      </c>
      <c r="P63" s="48">
        <f>'[1]CUADRO 4B'!P63/P$86</f>
        <v>0</v>
      </c>
      <c r="Q63" s="48">
        <f>'[1]CUADRO 4B'!Q63/Q$86</f>
        <v>0</v>
      </c>
      <c r="R63" s="48">
        <f>'[1]CUADRO 4B'!R63/R$86</f>
        <v>0</v>
      </c>
      <c r="S63" s="48">
        <f>'[1]CUADRO 4B'!S63/S$86</f>
        <v>0</v>
      </c>
      <c r="T63" s="48">
        <f>'[1]CUADRO 4B'!T63/T$86</f>
        <v>0</v>
      </c>
      <c r="U63" s="48">
        <f>'[1]CUADRO 4B'!U63/U$86</f>
        <v>0</v>
      </c>
      <c r="V63" s="48">
        <f>'[1]CUADRO 4B'!V63/V$86</f>
        <v>0</v>
      </c>
      <c r="W63" s="48">
        <f>'[1]CUADRO 4B'!W63/W$86</f>
        <v>0</v>
      </c>
      <c r="X63" s="48">
        <f>'[1]CUADRO 4B'!X63/X$86</f>
        <v>0</v>
      </c>
      <c r="Y63" s="48">
        <f>'[1]CUADRO 4B'!Y63/Y$86</f>
        <v>0</v>
      </c>
      <c r="Z63" s="48">
        <f>'[1]CUADRO 4B'!Z63/Z$86</f>
        <v>0</v>
      </c>
      <c r="AA63" s="48">
        <f>'[1]CUADRO 4B'!AA63/AA$86</f>
        <v>0</v>
      </c>
      <c r="AB63" s="48">
        <f>'[1]CUADRO 4B'!AB63/AB$86</f>
        <v>0</v>
      </c>
      <c r="AC63" s="48">
        <f>'[1]CUADRO 4B'!AC63/AC$86</f>
        <v>0</v>
      </c>
    </row>
    <row r="64" spans="2:29" x14ac:dyDescent="0.2">
      <c r="B64" s="108" t="s">
        <v>203</v>
      </c>
      <c r="C64" s="48">
        <f>'[1]CUADRO 4B'!C64/C$86</f>
        <v>0</v>
      </c>
      <c r="D64" s="48">
        <f>'[1]CUADRO 4B'!D64/D$86</f>
        <v>0</v>
      </c>
      <c r="E64" s="48">
        <f>'[1]CUADRO 4B'!E64/E$86</f>
        <v>0</v>
      </c>
      <c r="F64" s="48">
        <f>'[1]CUADRO 4B'!F64/F$86</f>
        <v>0</v>
      </c>
      <c r="G64" s="48">
        <f>'[1]CUADRO 4B'!G64/G$86</f>
        <v>0</v>
      </c>
      <c r="H64" s="48">
        <f>'[1]CUADRO 4B'!H64/H$86</f>
        <v>0</v>
      </c>
      <c r="I64" s="48">
        <f>'[1]CUADRO 4B'!I64/I$86</f>
        <v>0</v>
      </c>
      <c r="J64" s="48">
        <f>'[1]CUADRO 4B'!J64/J$86</f>
        <v>0</v>
      </c>
      <c r="K64" s="48">
        <f>'[1]CUADRO 4B'!K64/K$86</f>
        <v>0</v>
      </c>
      <c r="L64" s="48">
        <f>'[1]CUADRO 4B'!L64/L$86</f>
        <v>0</v>
      </c>
      <c r="M64" s="48">
        <f>'[1]CUADRO 4B'!M64/M$86</f>
        <v>0</v>
      </c>
      <c r="N64" s="48">
        <f>'[1]CUADRO 4B'!N64/N$86</f>
        <v>0</v>
      </c>
      <c r="O64" s="48">
        <f>'[1]CUADRO 4B'!O64/O$86</f>
        <v>0</v>
      </c>
      <c r="P64" s="48">
        <f>'[1]CUADRO 4B'!P64/P$86</f>
        <v>5800853.3645071816</v>
      </c>
      <c r="Q64" s="48">
        <f>'[1]CUADRO 4B'!Q64/Q$86</f>
        <v>23726689.305524413</v>
      </c>
      <c r="R64" s="48">
        <f>'[1]CUADRO 4B'!R64/R$86</f>
        <v>17925468.362492431</v>
      </c>
      <c r="S64" s="48">
        <f>'[1]CUADRO 4B'!S64/S$86</f>
        <v>14234156.265096439</v>
      </c>
      <c r="T64" s="48">
        <f>'[1]CUADRO 4B'!T64/T$86</f>
        <v>7861596.8349726424</v>
      </c>
      <c r="U64" s="48">
        <f>'[1]CUADRO 4B'!U64/U$86</f>
        <v>215186.79051926106</v>
      </c>
      <c r="V64" s="48">
        <f>'[1]CUADRO 4B'!V64/V$86</f>
        <v>151967.6163598331</v>
      </c>
      <c r="W64" s="48">
        <f>'[1]CUADRO 4B'!W64/W$86</f>
        <v>63416.617184561073</v>
      </c>
      <c r="X64" s="48">
        <f>'[1]CUADRO 4B'!X64/X$86</f>
        <v>42123.336211018192</v>
      </c>
      <c r="Y64" s="48">
        <f>'[1]CUADRO 4B'!Y64/Y$86</f>
        <v>55011.500688482323</v>
      </c>
      <c r="Z64" s="48">
        <f>'[1]CUADRO 4B'!Z64/Z$86</f>
        <v>144594.49842952195</v>
      </c>
      <c r="AA64" s="48">
        <f>'[1]CUADRO 4B'!AA64/AA$86</f>
        <v>11245.378236434055</v>
      </c>
      <c r="AB64" s="48">
        <f>'[1]CUADRO 4B'!AB64/AB$86</f>
        <v>9661.3141163946621</v>
      </c>
      <c r="AC64" s="48">
        <f>'[1]CUADRO 4B'!AC64/AC$86</f>
        <v>4055.8747899999998</v>
      </c>
    </row>
    <row r="65" spans="2:29" x14ac:dyDescent="0.2">
      <c r="B65" s="108" t="s">
        <v>204</v>
      </c>
      <c r="C65" s="48">
        <f>'[1]CUADRO 4B'!C65/C$86</f>
        <v>0</v>
      </c>
      <c r="D65" s="48">
        <f>'[1]CUADRO 4B'!D65/D$86</f>
        <v>0</v>
      </c>
      <c r="E65" s="48">
        <f>'[1]CUADRO 4B'!E65/E$86</f>
        <v>0</v>
      </c>
      <c r="F65" s="48">
        <f>'[1]CUADRO 4B'!F65/F$86</f>
        <v>0</v>
      </c>
      <c r="G65" s="48">
        <f>'[1]CUADRO 4B'!G65/G$86</f>
        <v>0</v>
      </c>
      <c r="H65" s="48">
        <f>'[1]CUADRO 4B'!H65/H$86</f>
        <v>0</v>
      </c>
      <c r="I65" s="48">
        <f>'[1]CUADRO 4B'!I65/I$86</f>
        <v>0</v>
      </c>
      <c r="J65" s="48">
        <f>'[1]CUADRO 4B'!J65/J$86</f>
        <v>0</v>
      </c>
      <c r="K65" s="48">
        <f>'[1]CUADRO 4B'!K65/K$86</f>
        <v>0</v>
      </c>
      <c r="L65" s="48">
        <f>'[1]CUADRO 4B'!L65/L$86</f>
        <v>0</v>
      </c>
      <c r="M65" s="48">
        <f>'[1]CUADRO 4B'!M65/M$86</f>
        <v>0</v>
      </c>
      <c r="N65" s="48">
        <f>'[1]CUADRO 4B'!N65/N$86</f>
        <v>0</v>
      </c>
      <c r="O65" s="48">
        <f>'[1]CUADRO 4B'!O65/O$86</f>
        <v>0</v>
      </c>
      <c r="P65" s="48">
        <f>'[1]CUADRO 4B'!P65/P$86</f>
        <v>41251.202726232594</v>
      </c>
      <c r="Q65" s="48">
        <f>'[1]CUADRO 4B'!Q65/Q$86</f>
        <v>85238.238939769217</v>
      </c>
      <c r="R65" s="48">
        <f>'[1]CUADRO 4B'!R65/R$86</f>
        <v>58004.31085654466</v>
      </c>
      <c r="S65" s="48">
        <f>'[1]CUADRO 4B'!S65/S$86</f>
        <v>59645.409429292595</v>
      </c>
      <c r="T65" s="48">
        <f>'[1]CUADRO 4B'!T65/T$86</f>
        <v>58630.027543981232</v>
      </c>
      <c r="U65" s="48">
        <f>'[1]CUADRO 4B'!U65/U$86</f>
        <v>22152.203040141885</v>
      </c>
      <c r="V65" s="48">
        <f>'[1]CUADRO 4B'!V65/V$86</f>
        <v>64800.763981703705</v>
      </c>
      <c r="W65" s="48">
        <f>'[1]CUADRO 4B'!W65/W$86</f>
        <v>69284.862169540516</v>
      </c>
      <c r="X65" s="48">
        <f>'[1]CUADRO 4B'!X65/X$86</f>
        <v>73040.23297267413</v>
      </c>
      <c r="Y65" s="48">
        <f>'[1]CUADRO 4B'!Y65/Y$86</f>
        <v>73010.696793815572</v>
      </c>
      <c r="Z65" s="48">
        <f>'[1]CUADRO 4B'!Z65/Z$86</f>
        <v>79919.050268805178</v>
      </c>
      <c r="AA65" s="48">
        <f>'[1]CUADRO 4B'!AA65/AA$86</f>
        <v>83365.741269651364</v>
      </c>
      <c r="AB65" s="48">
        <f>'[1]CUADRO 4B'!AB65/AB$86</f>
        <v>85516.387747464469</v>
      </c>
      <c r="AC65" s="48">
        <f>'[1]CUADRO 4B'!AC65/AC$86</f>
        <v>23522.531694900001</v>
      </c>
    </row>
    <row r="66" spans="2:29" x14ac:dyDescent="0.2">
      <c r="B66" s="108" t="s">
        <v>205</v>
      </c>
      <c r="C66" s="48">
        <f>'[1]CUADRO 4B'!C66/C$86</f>
        <v>0</v>
      </c>
      <c r="D66" s="48">
        <f>'[1]CUADRO 4B'!D66/D$86</f>
        <v>0</v>
      </c>
      <c r="E66" s="48">
        <f>'[1]CUADRO 4B'!E66/E$86</f>
        <v>0</v>
      </c>
      <c r="F66" s="48">
        <f>'[1]CUADRO 4B'!F66/F$86</f>
        <v>0</v>
      </c>
      <c r="G66" s="48">
        <f>'[1]CUADRO 4B'!G66/G$86</f>
        <v>0</v>
      </c>
      <c r="H66" s="48">
        <f>'[1]CUADRO 4B'!H66/H$86</f>
        <v>0</v>
      </c>
      <c r="I66" s="48">
        <f>'[1]CUADRO 4B'!I66/I$86</f>
        <v>0</v>
      </c>
      <c r="J66" s="48">
        <f>'[1]CUADRO 4B'!J66/J$86</f>
        <v>0</v>
      </c>
      <c r="K66" s="48">
        <f>'[1]CUADRO 4B'!K66/K$86</f>
        <v>0</v>
      </c>
      <c r="L66" s="48">
        <f>'[1]CUADRO 4B'!L66/L$86</f>
        <v>0</v>
      </c>
      <c r="M66" s="48">
        <f>'[1]CUADRO 4B'!M66/M$86</f>
        <v>0</v>
      </c>
      <c r="N66" s="48">
        <f>'[1]CUADRO 4B'!N66/N$86</f>
        <v>0</v>
      </c>
      <c r="O66" s="48">
        <f>'[1]CUADRO 4B'!O66/O$86</f>
        <v>0</v>
      </c>
      <c r="P66" s="48">
        <f>'[1]CUADRO 4B'!P66/P$86</f>
        <v>5854.4253091640439</v>
      </c>
      <c r="Q66" s="48">
        <f>'[1]CUADRO 4B'!Q66/Q$86</f>
        <v>3097.1486830445624</v>
      </c>
      <c r="R66" s="48">
        <f>'[1]CUADRO 4B'!R66/R$86</f>
        <v>2613.5979917812369</v>
      </c>
      <c r="S66" s="48">
        <f>'[1]CUADRO 4B'!S66/S$86</f>
        <v>3195.7003584077197</v>
      </c>
      <c r="T66" s="48">
        <f>'[1]CUADRO 4B'!T66/T$86</f>
        <v>2710.3546208954422</v>
      </c>
      <c r="U66" s="48">
        <f>'[1]CUADRO 4B'!U66/U$86</f>
        <v>2842.0603670655528</v>
      </c>
      <c r="V66" s="48">
        <f>'[1]CUADRO 4B'!V66/V$86</f>
        <v>3160.6877563944272</v>
      </c>
      <c r="W66" s="48">
        <f>'[1]CUADRO 4B'!W66/W$86</f>
        <v>2887.6958084862486</v>
      </c>
      <c r="X66" s="48">
        <f>'[1]CUADRO 4B'!X66/X$86</f>
        <v>2374.4934587749981</v>
      </c>
      <c r="Y66" s="48">
        <f>'[1]CUADRO 4B'!Y66/Y$86</f>
        <v>2644.4895783057</v>
      </c>
      <c r="Z66" s="48">
        <f>'[1]CUADRO 4B'!Z66/Z$86</f>
        <v>2661.0096923883557</v>
      </c>
      <c r="AA66" s="48">
        <f>'[1]CUADRO 4B'!AA66/AA$86</f>
        <v>2832.0924691813302</v>
      </c>
      <c r="AB66" s="48">
        <f>'[1]CUADRO 4B'!AB66/AB$86</f>
        <v>3209.2996871992223</v>
      </c>
      <c r="AC66" s="48">
        <f>'[1]CUADRO 4B'!AC66/AC$86</f>
        <v>0</v>
      </c>
    </row>
    <row r="67" spans="2:29" x14ac:dyDescent="0.2">
      <c r="B67" s="108" t="s">
        <v>206</v>
      </c>
      <c r="C67" s="48">
        <f>'[1]CUADRO 4B'!C67/C$86</f>
        <v>0</v>
      </c>
      <c r="D67" s="48">
        <f>'[1]CUADRO 4B'!D67/D$86</f>
        <v>0</v>
      </c>
      <c r="E67" s="48">
        <f>'[1]CUADRO 4B'!E67/E$86</f>
        <v>0</v>
      </c>
      <c r="F67" s="48">
        <f>'[1]CUADRO 4B'!F67/F$86</f>
        <v>0</v>
      </c>
      <c r="G67" s="48">
        <f>'[1]CUADRO 4B'!G67/G$86</f>
        <v>0</v>
      </c>
      <c r="H67" s="48">
        <f>'[1]CUADRO 4B'!H67/H$86</f>
        <v>0</v>
      </c>
      <c r="I67" s="48">
        <f>'[1]CUADRO 4B'!I67/I$86</f>
        <v>0</v>
      </c>
      <c r="J67" s="48">
        <f>'[1]CUADRO 4B'!J67/J$86</f>
        <v>0</v>
      </c>
      <c r="K67" s="48">
        <f>'[1]CUADRO 4B'!K67/K$86</f>
        <v>0</v>
      </c>
      <c r="L67" s="48">
        <f>'[1]CUADRO 4B'!L67/L$86</f>
        <v>0</v>
      </c>
      <c r="M67" s="48">
        <f>'[1]CUADRO 4B'!M67/M$86</f>
        <v>0</v>
      </c>
      <c r="N67" s="48">
        <f>'[1]CUADRO 4B'!N67/N$86</f>
        <v>0</v>
      </c>
      <c r="O67" s="48">
        <f>'[1]CUADRO 4B'!O67/O$86</f>
        <v>0</v>
      </c>
      <c r="P67" s="48">
        <f>'[1]CUADRO 4B'!P67/P$86</f>
        <v>0</v>
      </c>
      <c r="Q67" s="48">
        <f>'[1]CUADRO 4B'!Q67/Q$86</f>
        <v>0</v>
      </c>
      <c r="R67" s="48">
        <f>'[1]CUADRO 4B'!R67/R$86</f>
        <v>37.995329689402361</v>
      </c>
      <c r="S67" s="48">
        <f>'[1]CUADRO 4B'!S67/S$86</f>
        <v>3052.035347296538</v>
      </c>
      <c r="T67" s="48">
        <f>'[1]CUADRO 4B'!T67/T$86</f>
        <v>100014.34789509844</v>
      </c>
      <c r="U67" s="48">
        <f>'[1]CUADRO 4B'!U67/U$86</f>
        <v>0</v>
      </c>
      <c r="V67" s="48">
        <f>'[1]CUADRO 4B'!V67/V$86</f>
        <v>0</v>
      </c>
      <c r="W67" s="48">
        <f>'[1]CUADRO 4B'!W67/W$86</f>
        <v>0</v>
      </c>
      <c r="X67" s="48">
        <f>'[1]CUADRO 4B'!X67/X$86</f>
        <v>0</v>
      </c>
      <c r="Y67" s="48">
        <f>'[1]CUADRO 4B'!Y67/Y$86</f>
        <v>0</v>
      </c>
      <c r="Z67" s="48">
        <f>'[1]CUADRO 4B'!Z67/Z$86</f>
        <v>0</v>
      </c>
      <c r="AA67" s="48">
        <f>'[1]CUADRO 4B'!AA67/AA$86</f>
        <v>0</v>
      </c>
      <c r="AB67" s="48">
        <f>'[1]CUADRO 4B'!AB67/AB$86</f>
        <v>0</v>
      </c>
      <c r="AC67" s="48">
        <f>'[1]CUADRO 4B'!AC67/AC$86</f>
        <v>0</v>
      </c>
    </row>
    <row r="68" spans="2:29" x14ac:dyDescent="0.2">
      <c r="B68" s="108" t="s">
        <v>207</v>
      </c>
      <c r="C68" s="48">
        <f>'[1]CUADRO 4B'!C68/C$86</f>
        <v>0</v>
      </c>
      <c r="D68" s="48">
        <f>'[1]CUADRO 4B'!D68/D$86</f>
        <v>0</v>
      </c>
      <c r="E68" s="48">
        <f>'[1]CUADRO 4B'!E68/E$86</f>
        <v>0</v>
      </c>
      <c r="F68" s="48">
        <f>'[1]CUADRO 4B'!F68/F$86</f>
        <v>0</v>
      </c>
      <c r="G68" s="48">
        <f>'[1]CUADRO 4B'!G68/G$86</f>
        <v>0</v>
      </c>
      <c r="H68" s="48">
        <f>'[1]CUADRO 4B'!H68/H$86</f>
        <v>0</v>
      </c>
      <c r="I68" s="48">
        <f>'[1]CUADRO 4B'!I68/I$86</f>
        <v>0</v>
      </c>
      <c r="J68" s="48">
        <f>'[1]CUADRO 4B'!J68/J$86</f>
        <v>0</v>
      </c>
      <c r="K68" s="48">
        <f>'[1]CUADRO 4B'!K68/K$86</f>
        <v>0</v>
      </c>
      <c r="L68" s="48">
        <f>'[1]CUADRO 4B'!L68/L$86</f>
        <v>0</v>
      </c>
      <c r="M68" s="48">
        <f>'[1]CUADRO 4B'!M68/M$86</f>
        <v>0</v>
      </c>
      <c r="N68" s="48">
        <f>'[1]CUADRO 4B'!N68/N$86</f>
        <v>0</v>
      </c>
      <c r="O68" s="48">
        <f>'[1]CUADRO 4B'!O68/O$86</f>
        <v>0</v>
      </c>
      <c r="P68" s="48">
        <f>'[1]CUADRO 4B'!P68/P$86</f>
        <v>0</v>
      </c>
      <c r="Q68" s="48">
        <f>'[1]CUADRO 4B'!Q68/Q$86</f>
        <v>0</v>
      </c>
      <c r="R68" s="48">
        <f>'[1]CUADRO 4B'!R68/R$86</f>
        <v>0</v>
      </c>
      <c r="S68" s="48">
        <f>'[1]CUADRO 4B'!S68/S$86</f>
        <v>0</v>
      </c>
      <c r="T68" s="48">
        <f>'[1]CUADRO 4B'!T68/T$86</f>
        <v>0</v>
      </c>
      <c r="U68" s="48">
        <f>'[1]CUADRO 4B'!U68/U$86</f>
        <v>0</v>
      </c>
      <c r="V68" s="48">
        <f>'[1]CUADRO 4B'!V68/V$86</f>
        <v>0</v>
      </c>
      <c r="W68" s="48">
        <f>'[1]CUADRO 4B'!W68/W$86</f>
        <v>0</v>
      </c>
      <c r="X68" s="48">
        <f>'[1]CUADRO 4B'!X68/X$86</f>
        <v>0</v>
      </c>
      <c r="Y68" s="48">
        <f>'[1]CUADRO 4B'!Y68/Y$86</f>
        <v>0</v>
      </c>
      <c r="Z68" s="48">
        <f>'[1]CUADRO 4B'!Z68/Z$86</f>
        <v>0</v>
      </c>
      <c r="AA68" s="48">
        <f>'[1]CUADRO 4B'!AA68/AA$86</f>
        <v>0</v>
      </c>
      <c r="AB68" s="48">
        <f>'[1]CUADRO 4B'!AB68/AB$86</f>
        <v>0</v>
      </c>
      <c r="AC68" s="48">
        <f>'[1]CUADRO 4B'!AC68/AC$86</f>
        <v>0</v>
      </c>
    </row>
    <row r="69" spans="2:29" x14ac:dyDescent="0.2">
      <c r="B69" s="108" t="s">
        <v>208</v>
      </c>
      <c r="C69" s="48">
        <f>'[1]CUADRO 4B'!C69/C$86</f>
        <v>0</v>
      </c>
      <c r="D69" s="48">
        <f>'[1]CUADRO 4B'!D69/D$86</f>
        <v>0</v>
      </c>
      <c r="E69" s="48">
        <f>'[1]CUADRO 4B'!E69/E$86</f>
        <v>0</v>
      </c>
      <c r="F69" s="48">
        <f>'[1]CUADRO 4B'!F69/F$86</f>
        <v>0</v>
      </c>
      <c r="G69" s="48">
        <f>'[1]CUADRO 4B'!G69/G$86</f>
        <v>0</v>
      </c>
      <c r="H69" s="48">
        <f>'[1]CUADRO 4B'!H69/H$86</f>
        <v>0</v>
      </c>
      <c r="I69" s="48">
        <f>'[1]CUADRO 4B'!I69/I$86</f>
        <v>0</v>
      </c>
      <c r="J69" s="48">
        <f>'[1]CUADRO 4B'!J69/J$86</f>
        <v>0</v>
      </c>
      <c r="K69" s="48">
        <f>'[1]CUADRO 4B'!K69/K$86</f>
        <v>0</v>
      </c>
      <c r="L69" s="48">
        <f>'[1]CUADRO 4B'!L69/L$86</f>
        <v>0</v>
      </c>
      <c r="M69" s="48">
        <f>'[1]CUADRO 4B'!M69/M$86</f>
        <v>0</v>
      </c>
      <c r="N69" s="48">
        <f>'[1]CUADRO 4B'!N69/N$86</f>
        <v>0</v>
      </c>
      <c r="O69" s="48">
        <f>'[1]CUADRO 4B'!O69/O$86</f>
        <v>0</v>
      </c>
      <c r="P69" s="48">
        <f>'[1]CUADRO 4B'!P69/P$86</f>
        <v>0</v>
      </c>
      <c r="Q69" s="48">
        <f>'[1]CUADRO 4B'!Q69/Q$86</f>
        <v>0</v>
      </c>
      <c r="R69" s="48">
        <f>'[1]CUADRO 4B'!R69/R$86</f>
        <v>812827.64743164741</v>
      </c>
      <c r="S69" s="48">
        <f>'[1]CUADRO 4B'!S69/S$86</f>
        <v>1195205.2820110759</v>
      </c>
      <c r="T69" s="48">
        <f>'[1]CUADRO 4B'!T69/T$86</f>
        <v>1263289.2622617343</v>
      </c>
      <c r="U69" s="48">
        <f>'[1]CUADRO 4B'!U69/U$86</f>
        <v>1263780.2412643596</v>
      </c>
      <c r="V69" s="48">
        <f>'[1]CUADRO 4B'!V69/V$86</f>
        <v>1251450.287996768</v>
      </c>
      <c r="W69" s="48">
        <f>'[1]CUADRO 4B'!W69/W$86</f>
        <v>1251350.1885600484</v>
      </c>
      <c r="X69" s="48">
        <f>'[1]CUADRO 4B'!X69/X$86</f>
        <v>1186865.8548297507</v>
      </c>
      <c r="Y69" s="48">
        <f>'[1]CUADRO 4B'!Y69/Y$86</f>
        <v>1073551.5119231544</v>
      </c>
      <c r="Z69" s="48">
        <f>'[1]CUADRO 4B'!Z69/Z$86</f>
        <v>161571.16483686463</v>
      </c>
      <c r="AA69" s="48">
        <f>'[1]CUADRO 4B'!AA69/AA$86</f>
        <v>1143539.8687032885</v>
      </c>
      <c r="AB69" s="48">
        <f>'[1]CUADRO 4B'!AB69/AB$86</f>
        <v>1133783.426874869</v>
      </c>
      <c r="AC69" s="48">
        <f>'[1]CUADRO 4B'!AC69/AC$86</f>
        <v>81270.867043399994</v>
      </c>
    </row>
    <row r="70" spans="2:29" x14ac:dyDescent="0.2">
      <c r="B70" s="108" t="s">
        <v>209</v>
      </c>
      <c r="C70" s="48">
        <f>'[1]CUADRO 4B'!C70/C$86</f>
        <v>0</v>
      </c>
      <c r="D70" s="48">
        <f>'[1]CUADRO 4B'!D70/D$86</f>
        <v>0</v>
      </c>
      <c r="E70" s="48">
        <f>'[1]CUADRO 4B'!E70/E$86</f>
        <v>0</v>
      </c>
      <c r="F70" s="48">
        <f>'[1]CUADRO 4B'!F70/F$86</f>
        <v>0</v>
      </c>
      <c r="G70" s="48">
        <f>'[1]CUADRO 4B'!G70/G$86</f>
        <v>0</v>
      </c>
      <c r="H70" s="48">
        <f>'[1]CUADRO 4B'!H70/H$86</f>
        <v>0</v>
      </c>
      <c r="I70" s="48">
        <f>'[1]CUADRO 4B'!I70/I$86</f>
        <v>0</v>
      </c>
      <c r="J70" s="48">
        <f>'[1]CUADRO 4B'!J70/J$86</f>
        <v>0</v>
      </c>
      <c r="K70" s="48">
        <f>'[1]CUADRO 4B'!K70/K$86</f>
        <v>0</v>
      </c>
      <c r="L70" s="48">
        <f>'[1]CUADRO 4B'!L70/L$86</f>
        <v>0</v>
      </c>
      <c r="M70" s="48">
        <f>'[1]CUADRO 4B'!M70/M$86</f>
        <v>0</v>
      </c>
      <c r="N70" s="48">
        <f>'[1]CUADRO 4B'!N70/N$86</f>
        <v>0</v>
      </c>
      <c r="O70" s="48">
        <f>'[1]CUADRO 4B'!O70/O$86</f>
        <v>0</v>
      </c>
      <c r="P70" s="48">
        <f>'[1]CUADRO 4B'!P70/P$86</f>
        <v>0</v>
      </c>
      <c r="Q70" s="48">
        <f>'[1]CUADRO 4B'!Q70/Q$86</f>
        <v>11192.680183344488</v>
      </c>
      <c r="R70" s="48">
        <f>'[1]CUADRO 4B'!R70/R$86</f>
        <v>81973.66093684535</v>
      </c>
      <c r="S70" s="48">
        <f>'[1]CUADRO 4B'!S70/S$86</f>
        <v>118775.29089657354</v>
      </c>
      <c r="T70" s="48">
        <f>'[1]CUADRO 4B'!T70/T$86</f>
        <v>151791.43550190455</v>
      </c>
      <c r="U70" s="48">
        <f>'[1]CUADRO 4B'!U70/U$86</f>
        <v>137375.00163220507</v>
      </c>
      <c r="V70" s="48">
        <f>'[1]CUADRO 4B'!V70/V$86</f>
        <v>162966.99586706041</v>
      </c>
      <c r="W70" s="48">
        <f>'[1]CUADRO 4B'!W70/W$86</f>
        <v>146261.64106696824</v>
      </c>
      <c r="X70" s="48">
        <f>'[1]CUADRO 4B'!X70/X$86</f>
        <v>136278.2108290852</v>
      </c>
      <c r="Y70" s="48">
        <f>'[1]CUADRO 4B'!Y70/Y$86</f>
        <v>195579.4878954631</v>
      </c>
      <c r="Z70" s="48">
        <f>'[1]CUADRO 4B'!Z70/Z$86</f>
        <v>275139.54524000332</v>
      </c>
      <c r="AA70" s="48">
        <f>'[1]CUADRO 4B'!AA70/AA$86</f>
        <v>281250.45148814865</v>
      </c>
      <c r="AB70" s="48">
        <f>'[1]CUADRO 4B'!AB70/AB$86</f>
        <v>250126.15959423993</v>
      </c>
      <c r="AC70" s="48">
        <f>'[1]CUADRO 4B'!AC70/AC$86</f>
        <v>173422.03383726999</v>
      </c>
    </row>
    <row r="71" spans="2:29" x14ac:dyDescent="0.2">
      <c r="B71" s="108" t="s">
        <v>210</v>
      </c>
      <c r="C71" s="48">
        <f>'[1]CUADRO 4B'!C71/C$86</f>
        <v>0</v>
      </c>
      <c r="D71" s="48">
        <f>'[1]CUADRO 4B'!D71/D$86</f>
        <v>0</v>
      </c>
      <c r="E71" s="48">
        <f>'[1]CUADRO 4B'!E71/E$86</f>
        <v>0</v>
      </c>
      <c r="F71" s="48">
        <f>'[1]CUADRO 4B'!F71/F$86</f>
        <v>0</v>
      </c>
      <c r="G71" s="48">
        <f>'[1]CUADRO 4B'!G71/G$86</f>
        <v>0</v>
      </c>
      <c r="H71" s="48">
        <f>'[1]CUADRO 4B'!H71/H$86</f>
        <v>0</v>
      </c>
      <c r="I71" s="48">
        <f>'[1]CUADRO 4B'!I71/I$86</f>
        <v>0</v>
      </c>
      <c r="J71" s="48">
        <f>'[1]CUADRO 4B'!J71/J$86</f>
        <v>0</v>
      </c>
      <c r="K71" s="48">
        <f>'[1]CUADRO 4B'!K71/K$86</f>
        <v>0</v>
      </c>
      <c r="L71" s="48">
        <f>'[1]CUADRO 4B'!L71/L$86</f>
        <v>0</v>
      </c>
      <c r="M71" s="48">
        <f>'[1]CUADRO 4B'!M71/M$86</f>
        <v>0</v>
      </c>
      <c r="N71" s="48">
        <f>'[1]CUADRO 4B'!N71/N$86</f>
        <v>0</v>
      </c>
      <c r="O71" s="48">
        <f>'[1]CUADRO 4B'!O71/O$86</f>
        <v>0</v>
      </c>
      <c r="P71" s="48">
        <f>'[1]CUADRO 4B'!P71/P$86</f>
        <v>0</v>
      </c>
      <c r="Q71" s="48">
        <f>'[1]CUADRO 4B'!Q71/Q$86</f>
        <v>0</v>
      </c>
      <c r="R71" s="48">
        <f>'[1]CUADRO 4B'!R71/R$86</f>
        <v>0</v>
      </c>
      <c r="S71" s="48">
        <f>'[1]CUADRO 4B'!S71/S$86</f>
        <v>0</v>
      </c>
      <c r="T71" s="48">
        <f>'[1]CUADRO 4B'!T71/T$86</f>
        <v>0</v>
      </c>
      <c r="U71" s="48">
        <f>'[1]CUADRO 4B'!U71/U$86</f>
        <v>41467.463266867249</v>
      </c>
      <c r="V71" s="48">
        <f>'[1]CUADRO 4B'!V71/V$86</f>
        <v>94012.100152468527</v>
      </c>
      <c r="W71" s="48">
        <f>'[1]CUADRO 4B'!W71/W$86</f>
        <v>43760.616448972265</v>
      </c>
      <c r="X71" s="48">
        <f>'[1]CUADRO 4B'!X71/X$86</f>
        <v>42853.455830603838</v>
      </c>
      <c r="Y71" s="48">
        <f>'[1]CUADRO 4B'!Y71/Y$86</f>
        <v>49304.606528816781</v>
      </c>
      <c r="Z71" s="48">
        <f>'[1]CUADRO 4B'!Z71/Z$86</f>
        <v>58299.087255380051</v>
      </c>
      <c r="AA71" s="48">
        <f>'[1]CUADRO 4B'!AA71/AA$86</f>
        <v>54828.004304794973</v>
      </c>
      <c r="AB71" s="48">
        <f>'[1]CUADRO 4B'!AB71/AB$86</f>
        <v>55128.174944225408</v>
      </c>
      <c r="AC71" s="48">
        <f>'[1]CUADRO 4B'!AC71/AC$86</f>
        <v>13263.350490020001</v>
      </c>
    </row>
    <row r="72" spans="2:29" x14ac:dyDescent="0.2">
      <c r="B72" s="108" t="s">
        <v>211</v>
      </c>
      <c r="C72" s="48">
        <f>'[1]CUADRO 4B'!C72/C$86</f>
        <v>0</v>
      </c>
      <c r="D72" s="48">
        <f>'[1]CUADRO 4B'!D72/D$86</f>
        <v>0</v>
      </c>
      <c r="E72" s="48">
        <f>'[1]CUADRO 4B'!E72/E$86</f>
        <v>0</v>
      </c>
      <c r="F72" s="48">
        <f>'[1]CUADRO 4B'!F72/F$86</f>
        <v>0</v>
      </c>
      <c r="G72" s="48">
        <f>'[1]CUADRO 4B'!G72/G$86</f>
        <v>0</v>
      </c>
      <c r="H72" s="48">
        <f>'[1]CUADRO 4B'!H72/H$86</f>
        <v>0</v>
      </c>
      <c r="I72" s="48">
        <f>'[1]CUADRO 4B'!I72/I$86</f>
        <v>0</v>
      </c>
      <c r="J72" s="48">
        <f>'[1]CUADRO 4B'!J72/J$86</f>
        <v>0</v>
      </c>
      <c r="K72" s="48">
        <f>'[1]CUADRO 4B'!K72/K$86</f>
        <v>0</v>
      </c>
      <c r="L72" s="48">
        <f>'[1]CUADRO 4B'!L72/L$86</f>
        <v>0</v>
      </c>
      <c r="M72" s="48">
        <f>'[1]CUADRO 4B'!M72/M$86</f>
        <v>0</v>
      </c>
      <c r="N72" s="48">
        <f>'[1]CUADRO 4B'!N72/N$86</f>
        <v>0</v>
      </c>
      <c r="O72" s="48">
        <f>'[1]CUADRO 4B'!O72/O$86</f>
        <v>0</v>
      </c>
      <c r="P72" s="48">
        <f>'[1]CUADRO 4B'!P72/P$86</f>
        <v>0</v>
      </c>
      <c r="Q72" s="48">
        <f>'[1]CUADRO 4B'!Q72/Q$86</f>
        <v>0</v>
      </c>
      <c r="R72" s="48">
        <f>'[1]CUADRO 4B'!R72/R$86</f>
        <v>0</v>
      </c>
      <c r="S72" s="48">
        <f>'[1]CUADRO 4B'!S72/S$86</f>
        <v>42.890076486868402</v>
      </c>
      <c r="T72" s="48">
        <f>'[1]CUADRO 4B'!T72/T$86</f>
        <v>39.463433269820875</v>
      </c>
      <c r="U72" s="48">
        <f>'[1]CUADRO 4B'!U72/U$86</f>
        <v>9.6631190054795422</v>
      </c>
      <c r="V72" s="48">
        <f>'[1]CUADRO 4B'!V72/V$86</f>
        <v>0</v>
      </c>
      <c r="W72" s="48">
        <f>'[1]CUADRO 4B'!W72/W$86</f>
        <v>0</v>
      </c>
      <c r="X72" s="48">
        <f>'[1]CUADRO 4B'!X72/X$86</f>
        <v>0</v>
      </c>
      <c r="Y72" s="48">
        <f>'[1]CUADRO 4B'!Y72/Y$86</f>
        <v>0</v>
      </c>
      <c r="Z72" s="48">
        <f>'[1]CUADRO 4B'!Z72/Z$86</f>
        <v>0</v>
      </c>
      <c r="AA72" s="48">
        <f>'[1]CUADRO 4B'!AA72/AA$86</f>
        <v>0</v>
      </c>
      <c r="AB72" s="48">
        <f>'[1]CUADRO 4B'!AB72/AB$86</f>
        <v>0</v>
      </c>
      <c r="AC72" s="48">
        <f>'[1]CUADRO 4B'!AC72/AC$86</f>
        <v>0</v>
      </c>
    </row>
    <row r="73" spans="2:29" x14ac:dyDescent="0.2">
      <c r="B73" s="108" t="s">
        <v>212</v>
      </c>
      <c r="C73" s="48">
        <f>'[1]CUADRO 4B'!C73/C$86</f>
        <v>0</v>
      </c>
      <c r="D73" s="48">
        <f>'[1]CUADRO 4B'!D73/D$86</f>
        <v>0</v>
      </c>
      <c r="E73" s="48">
        <f>'[1]CUADRO 4B'!E73/E$86</f>
        <v>0</v>
      </c>
      <c r="F73" s="48">
        <f>'[1]CUADRO 4B'!F73/F$86</f>
        <v>0</v>
      </c>
      <c r="G73" s="48">
        <f>'[1]CUADRO 4B'!G73/G$86</f>
        <v>0</v>
      </c>
      <c r="H73" s="48">
        <f>'[1]CUADRO 4B'!H73/H$86</f>
        <v>0</v>
      </c>
      <c r="I73" s="48">
        <f>'[1]CUADRO 4B'!I73/I$86</f>
        <v>0</v>
      </c>
      <c r="J73" s="48">
        <f>'[1]CUADRO 4B'!J73/J$86</f>
        <v>0</v>
      </c>
      <c r="K73" s="48">
        <f>'[1]CUADRO 4B'!K73/K$86</f>
        <v>0</v>
      </c>
      <c r="L73" s="48">
        <f>'[1]CUADRO 4B'!L73/L$86</f>
        <v>0</v>
      </c>
      <c r="M73" s="48">
        <f>'[1]CUADRO 4B'!M73/M$86</f>
        <v>0</v>
      </c>
      <c r="N73" s="48">
        <f>'[1]CUADRO 4B'!N73/N$86</f>
        <v>0</v>
      </c>
      <c r="O73" s="48">
        <f>'[1]CUADRO 4B'!O73/O$86</f>
        <v>0</v>
      </c>
      <c r="P73" s="48">
        <f>'[1]CUADRO 4B'!P73/P$86</f>
        <v>0</v>
      </c>
      <c r="Q73" s="48">
        <f>'[1]CUADRO 4B'!Q73/Q$86</f>
        <v>0</v>
      </c>
      <c r="R73" s="48">
        <f>'[1]CUADRO 4B'!R73/R$86</f>
        <v>0</v>
      </c>
      <c r="S73" s="48">
        <f>'[1]CUADRO 4B'!S73/S$86</f>
        <v>0</v>
      </c>
      <c r="T73" s="48">
        <f>'[1]CUADRO 4B'!T73/T$86</f>
        <v>0</v>
      </c>
      <c r="U73" s="48">
        <f>'[1]CUADRO 4B'!U73/U$86</f>
        <v>0</v>
      </c>
      <c r="V73" s="48">
        <f>'[1]CUADRO 4B'!V73/V$86</f>
        <v>0</v>
      </c>
      <c r="W73" s="48">
        <f>'[1]CUADRO 4B'!W73/W$86</f>
        <v>0</v>
      </c>
      <c r="X73" s="48">
        <f>'[1]CUADRO 4B'!X73/X$86</f>
        <v>0</v>
      </c>
      <c r="Y73" s="48">
        <f>'[1]CUADRO 4B'!Y73/Y$86</f>
        <v>0</v>
      </c>
      <c r="Z73" s="48">
        <f>'[1]CUADRO 4B'!Z73/Z$86</f>
        <v>0</v>
      </c>
      <c r="AA73" s="48">
        <f>'[1]CUADRO 4B'!AA73/AA$86</f>
        <v>0</v>
      </c>
      <c r="AB73" s="48">
        <f>'[1]CUADRO 4B'!AB73/AB$86</f>
        <v>0</v>
      </c>
      <c r="AC73" s="48">
        <f>'[1]CUADRO 4B'!AC73/AC$86</f>
        <v>0</v>
      </c>
    </row>
    <row r="74" spans="2:29" x14ac:dyDescent="0.2">
      <c r="B74" s="108" t="s">
        <v>213</v>
      </c>
      <c r="C74" s="48">
        <f>'[1]CUADRO 4B'!C74/C$86</f>
        <v>0</v>
      </c>
      <c r="D74" s="48">
        <f>'[1]CUADRO 4B'!D74/D$86</f>
        <v>0</v>
      </c>
      <c r="E74" s="48">
        <f>'[1]CUADRO 4B'!E74/E$86</f>
        <v>0</v>
      </c>
      <c r="F74" s="48">
        <f>'[1]CUADRO 4B'!F74/F$86</f>
        <v>0</v>
      </c>
      <c r="G74" s="48">
        <f>'[1]CUADRO 4B'!G74/G$86</f>
        <v>0</v>
      </c>
      <c r="H74" s="48">
        <f>'[1]CUADRO 4B'!H74/H$86</f>
        <v>0</v>
      </c>
      <c r="I74" s="48">
        <f>'[1]CUADRO 4B'!I74/I$86</f>
        <v>0</v>
      </c>
      <c r="J74" s="48">
        <f>'[1]CUADRO 4B'!J74/J$86</f>
        <v>0</v>
      </c>
      <c r="K74" s="48">
        <f>'[1]CUADRO 4B'!K74/K$86</f>
        <v>0</v>
      </c>
      <c r="L74" s="48">
        <f>'[1]CUADRO 4B'!L74/L$86</f>
        <v>0</v>
      </c>
      <c r="M74" s="48">
        <f>'[1]CUADRO 4B'!M74/M$86</f>
        <v>0</v>
      </c>
      <c r="N74" s="48">
        <f>'[1]CUADRO 4B'!N74/N$86</f>
        <v>0</v>
      </c>
      <c r="O74" s="48">
        <f>'[1]CUADRO 4B'!O74/O$86</f>
        <v>0</v>
      </c>
      <c r="P74" s="48">
        <f>'[1]CUADRO 4B'!P74/P$86</f>
        <v>0</v>
      </c>
      <c r="Q74" s="48">
        <f>'[1]CUADRO 4B'!Q74/Q$86</f>
        <v>0</v>
      </c>
      <c r="R74" s="48">
        <f>'[1]CUADRO 4B'!R74/R$86</f>
        <v>0</v>
      </c>
      <c r="S74" s="48">
        <f>'[1]CUADRO 4B'!S74/S$86</f>
        <v>0</v>
      </c>
      <c r="T74" s="48">
        <f>'[1]CUADRO 4B'!T74/T$86</f>
        <v>0</v>
      </c>
      <c r="U74" s="48">
        <f>'[1]CUADRO 4B'!U74/U$86</f>
        <v>0</v>
      </c>
      <c r="V74" s="48">
        <f>'[1]CUADRO 4B'!V74/V$86</f>
        <v>0</v>
      </c>
      <c r="W74" s="48">
        <f>'[1]CUADRO 4B'!W74/W$86</f>
        <v>0</v>
      </c>
      <c r="X74" s="48">
        <f>'[1]CUADRO 4B'!X74/X$86</f>
        <v>0</v>
      </c>
      <c r="Y74" s="48">
        <f>'[1]CUADRO 4B'!Y74/Y$86</f>
        <v>0</v>
      </c>
      <c r="Z74" s="48">
        <f>'[1]CUADRO 4B'!Z74/Z$86</f>
        <v>12949.317380714197</v>
      </c>
      <c r="AA74" s="48">
        <f>'[1]CUADRO 4B'!AA74/AA$86</f>
        <v>8592.0930686211741</v>
      </c>
      <c r="AB74" s="48">
        <f>'[1]CUADRO 4B'!AB74/AB$86</f>
        <v>6693.7012336653006</v>
      </c>
      <c r="AC74" s="48">
        <f>'[1]CUADRO 4B'!AC74/AC$86</f>
        <v>3015.7395118899999</v>
      </c>
    </row>
    <row r="75" spans="2:29" x14ac:dyDescent="0.2">
      <c r="B75" s="108" t="s">
        <v>214</v>
      </c>
      <c r="C75" s="48">
        <f>'[1]CUADRO 4B'!C75/C$86</f>
        <v>0</v>
      </c>
      <c r="D75" s="48">
        <f>'[1]CUADRO 4B'!D75/D$86</f>
        <v>0</v>
      </c>
      <c r="E75" s="48">
        <f>'[1]CUADRO 4B'!E75/E$86</f>
        <v>0</v>
      </c>
      <c r="F75" s="48">
        <f>'[1]CUADRO 4B'!F75/F$86</f>
        <v>0</v>
      </c>
      <c r="G75" s="48">
        <f>'[1]CUADRO 4B'!G75/G$86</f>
        <v>0</v>
      </c>
      <c r="H75" s="48">
        <f>'[1]CUADRO 4B'!H75/H$86</f>
        <v>0</v>
      </c>
      <c r="I75" s="48">
        <f>'[1]CUADRO 4B'!I75/I$86</f>
        <v>0</v>
      </c>
      <c r="J75" s="48">
        <f>'[1]CUADRO 4B'!J75/J$86</f>
        <v>0</v>
      </c>
      <c r="K75" s="48">
        <f>'[1]CUADRO 4B'!K75/K$86</f>
        <v>0</v>
      </c>
      <c r="L75" s="48">
        <f>'[1]CUADRO 4B'!L75/L$86</f>
        <v>0</v>
      </c>
      <c r="M75" s="48">
        <f>'[1]CUADRO 4B'!M75/M$86</f>
        <v>0</v>
      </c>
      <c r="N75" s="48">
        <f>'[1]CUADRO 4B'!N75/N$86</f>
        <v>0</v>
      </c>
      <c r="O75" s="48">
        <f>'[1]CUADRO 4B'!O75/O$86</f>
        <v>0</v>
      </c>
      <c r="P75" s="48">
        <f>'[1]CUADRO 4B'!P75/P$86</f>
        <v>0</v>
      </c>
      <c r="Q75" s="48">
        <f>'[1]CUADRO 4B'!Q75/Q$86</f>
        <v>0</v>
      </c>
      <c r="R75" s="48">
        <f>'[1]CUADRO 4B'!R75/R$86</f>
        <v>0</v>
      </c>
      <c r="S75" s="48">
        <f>'[1]CUADRO 4B'!S75/S$86</f>
        <v>0</v>
      </c>
      <c r="T75" s="48">
        <f>'[1]CUADRO 4B'!T75/T$86</f>
        <v>0</v>
      </c>
      <c r="U75" s="48">
        <f>'[1]CUADRO 4B'!U75/U$86</f>
        <v>0</v>
      </c>
      <c r="V75" s="48">
        <f>'[1]CUADRO 4B'!V75/V$86</f>
        <v>0</v>
      </c>
      <c r="W75" s="48">
        <f>'[1]CUADRO 4B'!W75/W$86</f>
        <v>35151245.876415186</v>
      </c>
      <c r="X75" s="48">
        <f>'[1]CUADRO 4B'!X75/X$86</f>
        <v>40612989.2395868</v>
      </c>
      <c r="Y75" s="48">
        <f>'[1]CUADRO 4B'!Y75/Y$86</f>
        <v>432845.80978374707</v>
      </c>
      <c r="Z75" s="48">
        <f>'[1]CUADRO 4B'!Z75/Z$86</f>
        <v>386402.73285321018</v>
      </c>
      <c r="AA75" s="48">
        <f>'[1]CUADRO 4B'!AA75/AA$86</f>
        <v>27174.251286791445</v>
      </c>
      <c r="AB75" s="48">
        <f>'[1]CUADRO 4B'!AB75/AB$86</f>
        <v>15650.897875898017</v>
      </c>
      <c r="AC75" s="48">
        <f>'[1]CUADRO 4B'!AC75/AC$86</f>
        <v>3472.5592769999998</v>
      </c>
    </row>
    <row r="76" spans="2:29" x14ac:dyDescent="0.2">
      <c r="B76" s="108" t="s">
        <v>215</v>
      </c>
      <c r="C76" s="48">
        <f>'[1]CUADRO 4B'!C76/C$86</f>
        <v>0</v>
      </c>
      <c r="D76" s="48">
        <f>'[1]CUADRO 4B'!D76/D$86</f>
        <v>0</v>
      </c>
      <c r="E76" s="48">
        <f>'[1]CUADRO 4B'!E76/E$86</f>
        <v>0</v>
      </c>
      <c r="F76" s="48">
        <f>'[1]CUADRO 4B'!F76/F$86</f>
        <v>0</v>
      </c>
      <c r="G76" s="48">
        <f>'[1]CUADRO 4B'!G76/G$86</f>
        <v>0</v>
      </c>
      <c r="H76" s="48">
        <f>'[1]CUADRO 4B'!H76/H$86</f>
        <v>0</v>
      </c>
      <c r="I76" s="48">
        <f>'[1]CUADRO 4B'!I76/I$86</f>
        <v>0</v>
      </c>
      <c r="J76" s="48">
        <f>'[1]CUADRO 4B'!J76/J$86</f>
        <v>0</v>
      </c>
      <c r="K76" s="48">
        <f>'[1]CUADRO 4B'!K76/K$86</f>
        <v>0</v>
      </c>
      <c r="L76" s="48">
        <f>'[1]CUADRO 4B'!L76/L$86</f>
        <v>0</v>
      </c>
      <c r="M76" s="48">
        <f>'[1]CUADRO 4B'!M76/M$86</f>
        <v>0</v>
      </c>
      <c r="N76" s="48">
        <f>'[1]CUADRO 4B'!N76/N$86</f>
        <v>0</v>
      </c>
      <c r="O76" s="48">
        <f>'[1]CUADRO 4B'!O76/O$86</f>
        <v>0</v>
      </c>
      <c r="P76" s="48">
        <f>'[1]CUADRO 4B'!P76/P$86</f>
        <v>0</v>
      </c>
      <c r="Q76" s="48">
        <f>'[1]CUADRO 4B'!Q76/Q$86</f>
        <v>0</v>
      </c>
      <c r="R76" s="48">
        <f>'[1]CUADRO 4B'!R76/R$86</f>
        <v>0</v>
      </c>
      <c r="S76" s="48">
        <f>'[1]CUADRO 4B'!S76/S$86</f>
        <v>0</v>
      </c>
      <c r="T76" s="48">
        <f>'[1]CUADRO 4B'!T76/T$86</f>
        <v>0</v>
      </c>
      <c r="U76" s="48">
        <f>'[1]CUADRO 4B'!U76/U$86</f>
        <v>0</v>
      </c>
      <c r="V76" s="48">
        <f>'[1]CUADRO 4B'!V76/V$86</f>
        <v>0</v>
      </c>
      <c r="W76" s="48">
        <f>'[1]CUADRO 4B'!W76/W$86</f>
        <v>0</v>
      </c>
      <c r="X76" s="48">
        <f>'[1]CUADRO 4B'!X76/X$86</f>
        <v>0</v>
      </c>
      <c r="Y76" s="48">
        <f>'[1]CUADRO 4B'!Y76/Y$86</f>
        <v>0</v>
      </c>
      <c r="Z76" s="48">
        <f>'[1]CUADRO 4B'!Z76/Z$86</f>
        <v>0</v>
      </c>
      <c r="AA76" s="48">
        <f>'[1]CUADRO 4B'!AA76/AA$86</f>
        <v>0</v>
      </c>
      <c r="AB76" s="48">
        <f>'[1]CUADRO 4B'!AB76/AB$86</f>
        <v>0</v>
      </c>
      <c r="AC76" s="48">
        <f>'[1]CUADRO 4B'!AC76/AC$86</f>
        <v>0</v>
      </c>
    </row>
    <row r="77" spans="2:29" x14ac:dyDescent="0.2">
      <c r="B77" s="108" t="s">
        <v>216</v>
      </c>
      <c r="C77" s="48">
        <f>'[1]CUADRO 4B'!C77/C$86</f>
        <v>0</v>
      </c>
      <c r="D77" s="48">
        <f>'[1]CUADRO 4B'!D77/D$86</f>
        <v>0</v>
      </c>
      <c r="E77" s="48">
        <f>'[1]CUADRO 4B'!E77/E$86</f>
        <v>0</v>
      </c>
      <c r="F77" s="48">
        <f>'[1]CUADRO 4B'!F77/F$86</f>
        <v>0</v>
      </c>
      <c r="G77" s="48">
        <f>'[1]CUADRO 4B'!G77/G$86</f>
        <v>0</v>
      </c>
      <c r="H77" s="48">
        <f>'[1]CUADRO 4B'!H77/H$86</f>
        <v>0</v>
      </c>
      <c r="I77" s="48">
        <f>'[1]CUADRO 4B'!I77/I$86</f>
        <v>0</v>
      </c>
      <c r="J77" s="48">
        <f>'[1]CUADRO 4B'!J77/J$86</f>
        <v>0</v>
      </c>
      <c r="K77" s="48">
        <f>'[1]CUADRO 4B'!K77/K$86</f>
        <v>0</v>
      </c>
      <c r="L77" s="48">
        <f>'[1]CUADRO 4B'!L77/L$86</f>
        <v>0</v>
      </c>
      <c r="M77" s="48">
        <f>'[1]CUADRO 4B'!M77/M$86</f>
        <v>0</v>
      </c>
      <c r="N77" s="48">
        <f>'[1]CUADRO 4B'!N77/N$86</f>
        <v>0</v>
      </c>
      <c r="O77" s="48">
        <f>'[1]CUADRO 4B'!O77/O$86</f>
        <v>0</v>
      </c>
      <c r="P77" s="48">
        <f>'[1]CUADRO 4B'!P77/P$86</f>
        <v>0</v>
      </c>
      <c r="Q77" s="48">
        <f>'[1]CUADRO 4B'!Q77/Q$86</f>
        <v>0</v>
      </c>
      <c r="R77" s="48">
        <f>'[1]CUADRO 4B'!R77/R$86</f>
        <v>0</v>
      </c>
      <c r="S77" s="48">
        <f>'[1]CUADRO 4B'!S77/S$86</f>
        <v>0</v>
      </c>
      <c r="T77" s="48">
        <f>'[1]CUADRO 4B'!T77/T$86</f>
        <v>0</v>
      </c>
      <c r="U77" s="48">
        <f>'[1]CUADRO 4B'!U77/U$86</f>
        <v>0</v>
      </c>
      <c r="V77" s="48">
        <f>'[1]CUADRO 4B'!V77/V$86</f>
        <v>0</v>
      </c>
      <c r="W77" s="48">
        <f>'[1]CUADRO 4B'!W77/W$86</f>
        <v>0</v>
      </c>
      <c r="X77" s="48">
        <f>'[1]CUADRO 4B'!X77/X$86</f>
        <v>0</v>
      </c>
      <c r="Y77" s="48">
        <f>'[1]CUADRO 4B'!Y77/Y$86</f>
        <v>2.6173731079948817</v>
      </c>
      <c r="Z77" s="48">
        <f>'[1]CUADRO 4B'!Z77/Z$86</f>
        <v>11.961579184630013</v>
      </c>
      <c r="AA77" s="48">
        <f>'[1]CUADRO 4B'!AA77/AA$86</f>
        <v>85.679780858264905</v>
      </c>
      <c r="AB77" s="48">
        <f>'[1]CUADRO 4B'!AB77/AB$86</f>
        <v>210.50052926552155</v>
      </c>
      <c r="AC77" s="48">
        <f>'[1]CUADRO 4B'!AC77/AC$86</f>
        <v>32.370327000000003</v>
      </c>
    </row>
    <row r="78" spans="2:29" x14ac:dyDescent="0.2">
      <c r="B78" s="108" t="s">
        <v>217</v>
      </c>
      <c r="C78" s="48">
        <f>'[1]CUADRO 4B'!C78/C$86</f>
        <v>0</v>
      </c>
      <c r="D78" s="48">
        <f>'[1]CUADRO 4B'!D78/D$86</f>
        <v>0</v>
      </c>
      <c r="E78" s="48">
        <f>'[1]CUADRO 4B'!E78/E$86</f>
        <v>0</v>
      </c>
      <c r="F78" s="48">
        <f>'[1]CUADRO 4B'!F78/F$86</f>
        <v>0</v>
      </c>
      <c r="G78" s="48">
        <f>'[1]CUADRO 4B'!G78/G$86</f>
        <v>0</v>
      </c>
      <c r="H78" s="48">
        <f>'[1]CUADRO 4B'!H78/H$86</f>
        <v>0</v>
      </c>
      <c r="I78" s="48">
        <f>'[1]CUADRO 4B'!I78/I$86</f>
        <v>0</v>
      </c>
      <c r="J78" s="48">
        <f>'[1]CUADRO 4B'!J78/J$86</f>
        <v>0</v>
      </c>
      <c r="K78" s="48">
        <f>'[1]CUADRO 4B'!K78/K$86</f>
        <v>0</v>
      </c>
      <c r="L78" s="48">
        <f>'[1]CUADRO 4B'!L78/L$86</f>
        <v>0</v>
      </c>
      <c r="M78" s="48">
        <f>'[1]CUADRO 4B'!M78/M$86</f>
        <v>0</v>
      </c>
      <c r="N78" s="48">
        <f>'[1]CUADRO 4B'!N78/N$86</f>
        <v>0</v>
      </c>
      <c r="O78" s="48">
        <f>'[1]CUADRO 4B'!O78/O$86</f>
        <v>0</v>
      </c>
      <c r="P78" s="48">
        <f>'[1]CUADRO 4B'!P78/P$86</f>
        <v>0</v>
      </c>
      <c r="Q78" s="48">
        <f>'[1]CUADRO 4B'!Q78/Q$86</f>
        <v>0</v>
      </c>
      <c r="R78" s="48">
        <f>'[1]CUADRO 4B'!R78/R$86</f>
        <v>0</v>
      </c>
      <c r="S78" s="48">
        <f>'[1]CUADRO 4B'!S78/S$86</f>
        <v>0</v>
      </c>
      <c r="T78" s="48">
        <f>'[1]CUADRO 4B'!T78/T$86</f>
        <v>0</v>
      </c>
      <c r="U78" s="48">
        <f>'[1]CUADRO 4B'!U78/U$86</f>
        <v>0</v>
      </c>
      <c r="V78" s="48">
        <f>'[1]CUADRO 4B'!V78/V$86</f>
        <v>0</v>
      </c>
      <c r="W78" s="48">
        <f>'[1]CUADRO 4B'!W78/W$86</f>
        <v>0</v>
      </c>
      <c r="X78" s="48">
        <f>'[1]CUADRO 4B'!X78/X$86</f>
        <v>0</v>
      </c>
      <c r="Y78" s="48">
        <f>'[1]CUADRO 4B'!Y78/Y$86</f>
        <v>0</v>
      </c>
      <c r="Z78" s="48">
        <f>'[1]CUADRO 4B'!Z78/Z$86</f>
        <v>724.75347820897628</v>
      </c>
      <c r="AA78" s="48">
        <f>'[1]CUADRO 4B'!AA78/AA$86</f>
        <v>303.34951228334194</v>
      </c>
      <c r="AB78" s="48">
        <f>'[1]CUADRO 4B'!AB78/AB$86</f>
        <v>226.30361107464654</v>
      </c>
      <c r="AC78" s="48">
        <f>'[1]CUADRO 4B'!AC78/AC$86</f>
        <v>4.0419999999999998</v>
      </c>
    </row>
    <row r="79" spans="2:29" x14ac:dyDescent="0.2">
      <c r="B79" s="108" t="s">
        <v>365</v>
      </c>
      <c r="C79" s="48">
        <f>'[1]CUADRO 4B'!C79/C$86</f>
        <v>0</v>
      </c>
      <c r="D79" s="48">
        <f>'[1]CUADRO 4B'!D79/D$86</f>
        <v>0</v>
      </c>
      <c r="E79" s="48">
        <f>'[1]CUADRO 4B'!E79/E$86</f>
        <v>0</v>
      </c>
      <c r="F79" s="48">
        <f>'[1]CUADRO 4B'!F79/F$86</f>
        <v>0</v>
      </c>
      <c r="G79" s="48">
        <f>'[1]CUADRO 4B'!G79/G$86</f>
        <v>0</v>
      </c>
      <c r="H79" s="48">
        <f>'[1]CUADRO 4B'!H79/H$86</f>
        <v>0</v>
      </c>
      <c r="I79" s="48">
        <f>'[1]CUADRO 4B'!I79/I$86</f>
        <v>0</v>
      </c>
      <c r="J79" s="48">
        <f>'[1]CUADRO 4B'!J79/J$86</f>
        <v>0</v>
      </c>
      <c r="K79" s="48">
        <f>'[1]CUADRO 4B'!K79/K$86</f>
        <v>0</v>
      </c>
      <c r="L79" s="48">
        <f>'[1]CUADRO 4B'!L79/L$86</f>
        <v>0</v>
      </c>
      <c r="M79" s="48">
        <f>'[1]CUADRO 4B'!M79/M$86</f>
        <v>0</v>
      </c>
      <c r="N79" s="48">
        <f>'[1]CUADRO 4B'!N79/N$86</f>
        <v>0</v>
      </c>
      <c r="O79" s="48">
        <f>'[1]CUADRO 4B'!O79/O$86</f>
        <v>0</v>
      </c>
      <c r="P79" s="48">
        <f>'[1]CUADRO 4B'!P79/P$86</f>
        <v>0</v>
      </c>
      <c r="Q79" s="48">
        <f>'[1]CUADRO 4B'!Q79/Q$86</f>
        <v>0</v>
      </c>
      <c r="R79" s="48">
        <f>'[1]CUADRO 4B'!R79/R$86</f>
        <v>0</v>
      </c>
      <c r="S79" s="48">
        <f>'[1]CUADRO 4B'!S79/S$86</f>
        <v>0</v>
      </c>
      <c r="T79" s="48">
        <f>'[1]CUADRO 4B'!T79/T$86</f>
        <v>0</v>
      </c>
      <c r="U79" s="48">
        <f>'[1]CUADRO 4B'!U79/U$86</f>
        <v>0</v>
      </c>
      <c r="V79" s="48">
        <f>'[1]CUADRO 4B'!V79/V$86</f>
        <v>0</v>
      </c>
      <c r="W79" s="48">
        <f>'[1]CUADRO 4B'!W79/W$86</f>
        <v>0</v>
      </c>
      <c r="X79" s="48">
        <f>'[1]CUADRO 4B'!X79/X$86</f>
        <v>0</v>
      </c>
      <c r="Y79" s="48">
        <f>'[1]CUADRO 4B'!Y79/Y$86</f>
        <v>0</v>
      </c>
      <c r="Z79" s="48">
        <f>'[1]CUADRO 4B'!Z79/Z$86</f>
        <v>0</v>
      </c>
      <c r="AA79" s="48">
        <f>'[1]CUADRO 4B'!AA79/AA$86</f>
        <v>0</v>
      </c>
      <c r="AB79" s="48">
        <f>'[1]CUADRO 4B'!AB79/AB$86</f>
        <v>0</v>
      </c>
      <c r="AC79" s="48">
        <f>'[1]CUADRO 4B'!AC79/AC$86</f>
        <v>0</v>
      </c>
    </row>
    <row r="80" spans="2:29" x14ac:dyDescent="0.2">
      <c r="B80" s="106" t="s">
        <v>349</v>
      </c>
      <c r="C80" s="46">
        <f>'[1]CUADRO 4B'!C80/C$86</f>
        <v>10144543.445060452</v>
      </c>
      <c r="D80" s="46">
        <f>'[1]CUADRO 4B'!D80/D$86</f>
        <v>6752927.2118872097</v>
      </c>
      <c r="E80" s="46">
        <f>'[1]CUADRO 4B'!E80/E$86</f>
        <v>7764120.0631200094</v>
      </c>
      <c r="F80" s="46">
        <f>'[1]CUADRO 4B'!F80/F$86</f>
        <v>9226298.5535483379</v>
      </c>
      <c r="G80" s="46">
        <f>'[1]CUADRO 4B'!G80/G$86</f>
        <v>8831654.3319502734</v>
      </c>
      <c r="H80" s="46">
        <f>'[1]CUADRO 4B'!H80/H$86</f>
        <v>10177707.908117024</v>
      </c>
      <c r="I80" s="46">
        <f>'[1]CUADRO 4B'!I80/I$86</f>
        <v>10757453.662311386</v>
      </c>
      <c r="J80" s="46">
        <f>'[1]CUADRO 4B'!J80/J$86</f>
        <v>12153045.08921802</v>
      </c>
      <c r="K80" s="46">
        <f>'[1]CUADRO 4B'!K80/K$86</f>
        <v>9959790.202735329</v>
      </c>
      <c r="L80" s="46">
        <f>'[1]CUADRO 4B'!L80/L$86</f>
        <v>9043279.9815839194</v>
      </c>
      <c r="M80" s="46">
        <f>'[1]CUADRO 4B'!M80/M$86</f>
        <v>10099259.07805609</v>
      </c>
      <c r="N80" s="46">
        <f>'[1]CUADRO 4B'!N80/N$86</f>
        <v>10860277.171565918</v>
      </c>
      <c r="O80" s="46">
        <f>'[1]CUADRO 4B'!O80/O$86</f>
        <v>12117563.682555631</v>
      </c>
      <c r="P80" s="46">
        <f>'[1]CUADRO 4B'!P80/P$86</f>
        <v>19727235.754721839</v>
      </c>
      <c r="Q80" s="46">
        <f>'[1]CUADRO 4B'!Q80/Q$86</f>
        <v>36623867.954498053</v>
      </c>
      <c r="R80" s="46">
        <f>'[1]CUADRO 4B'!R80/R$86</f>
        <v>32785495.32649377</v>
      </c>
      <c r="S80" s="46">
        <f>'[1]CUADRO 4B'!S80/S$86</f>
        <v>30124424.421700526</v>
      </c>
      <c r="T80" s="46">
        <f>'[1]CUADRO 4B'!T80/T$86</f>
        <v>23966212.621591575</v>
      </c>
      <c r="U80" s="46">
        <f>'[1]CUADRO 4B'!U80/U$86</f>
        <v>18071752.569409899</v>
      </c>
      <c r="V80" s="46">
        <f>'[1]CUADRO 4B'!V80/V$86</f>
        <v>17661671.360995788</v>
      </c>
      <c r="W80" s="46">
        <f>'[1]CUADRO 4B'!W80/W$86</f>
        <v>50477146.054421633</v>
      </c>
      <c r="X80" s="46">
        <f>'[1]CUADRO 4B'!X80/X$86</f>
        <v>58854899.736910842</v>
      </c>
      <c r="Y80" s="46">
        <f>'[1]CUADRO 4B'!Y80/Y$86</f>
        <v>20387139.712894913</v>
      </c>
      <c r="Z80" s="46">
        <f>'[1]CUADRO 4B'!Z80/Z$86</f>
        <v>19260194.181821968</v>
      </c>
      <c r="AA80" s="46">
        <f>'[1]CUADRO 4B'!AA80/AA$86</f>
        <v>19043679.084120639</v>
      </c>
      <c r="AB80" s="46">
        <f>'[1]CUADRO 4B'!AB80/AB$86</f>
        <v>20514802.378021643</v>
      </c>
      <c r="AC80" s="46">
        <f>'[1]CUADRO 4B'!AC80/AC$86</f>
        <v>4694342.1927751396</v>
      </c>
    </row>
    <row r="81" spans="2:36" s="44" customFormat="1" x14ac:dyDescent="0.2">
      <c r="B81" s="117" t="s">
        <v>376</v>
      </c>
      <c r="C81" s="118"/>
      <c r="D81" s="119">
        <f>(D80/C80)-100%</f>
        <v>-0.33432911510913554</v>
      </c>
      <c r="E81" s="119">
        <f>(E80/D80)-100%</f>
        <v>0.14974141131756791</v>
      </c>
      <c r="F81" s="119">
        <f t="shared" ref="F81:AB81" si="0">(F80/E80)-100%</f>
        <v>0.18832507464352011</v>
      </c>
      <c r="G81" s="119">
        <f t="shared" si="0"/>
        <v>-4.2773840376787775E-2</v>
      </c>
      <c r="H81" s="119">
        <f t="shared" si="0"/>
        <v>0.15241239359846026</v>
      </c>
      <c r="I81" s="119">
        <f t="shared" si="0"/>
        <v>5.6962310122105064E-2</v>
      </c>
      <c r="J81" s="119">
        <f t="shared" si="0"/>
        <v>0.12973250647558654</v>
      </c>
      <c r="K81" s="119">
        <f t="shared" si="0"/>
        <v>-0.18046957535181951</v>
      </c>
      <c r="L81" s="119">
        <f t="shared" si="0"/>
        <v>-9.2021036838677794E-2</v>
      </c>
      <c r="M81" s="119">
        <f t="shared" si="0"/>
        <v>0.11676947950551209</v>
      </c>
      <c r="N81" s="119">
        <f t="shared" si="0"/>
        <v>7.535385394393801E-2</v>
      </c>
      <c r="O81" s="119">
        <f t="shared" si="0"/>
        <v>0.11576928388913554</v>
      </c>
      <c r="P81" s="119">
        <f t="shared" si="0"/>
        <v>0.62798696763781359</v>
      </c>
      <c r="Q81" s="119">
        <f t="shared" si="0"/>
        <v>0.85651291492939641</v>
      </c>
      <c r="R81" s="119">
        <f t="shared" si="0"/>
        <v>-0.10480522245146595</v>
      </c>
      <c r="S81" s="119">
        <f>(S80/R80)-100%</f>
        <v>-8.1166103433637837E-2</v>
      </c>
      <c r="T81" s="119">
        <f t="shared" si="0"/>
        <v>-0.2044258742972962</v>
      </c>
      <c r="U81" s="119">
        <f t="shared" si="0"/>
        <v>-0.24594875065371213</v>
      </c>
      <c r="V81" s="119">
        <f t="shared" si="0"/>
        <v>-2.2691833945771123E-2</v>
      </c>
      <c r="W81" s="119">
        <f t="shared" si="0"/>
        <v>1.8580050564124906</v>
      </c>
      <c r="X81" s="119">
        <f t="shared" si="0"/>
        <v>0.1659712233622872</v>
      </c>
      <c r="Y81" s="119">
        <f t="shared" si="0"/>
        <v>-0.65360335666141456</v>
      </c>
      <c r="Z81" s="119">
        <f t="shared" si="0"/>
        <v>-5.5277275132428194E-2</v>
      </c>
      <c r="AA81" s="119">
        <f t="shared" si="0"/>
        <v>-1.124158436085132E-2</v>
      </c>
      <c r="AB81" s="119">
        <f t="shared" si="0"/>
        <v>7.7249951934323713E-2</v>
      </c>
      <c r="AC81" s="119">
        <f>'[1]CUADRO 4B'!AC81/AC$86</f>
        <v>-0.76395510865885585</v>
      </c>
    </row>
    <row r="82" spans="2:36" x14ac:dyDescent="0.2">
      <c r="B82" s="3" t="str">
        <f>'[2]CUADRO 4B'!B79</f>
        <v>Fuente: Ministerio de Hacienda y Crédito Público.  Ejecución de ingresos y gastos de las entidades del Presupuesto General de la Nación.</v>
      </c>
    </row>
    <row r="83" spans="2:36" x14ac:dyDescent="0.2">
      <c r="B83" s="3" t="str">
        <f>'[2]CUADRO 4B'!B80</f>
        <v>Nota 2/: 2015-2016 la suma del recaudo de la Sobretasa Impuesto sobre la Renta para la Equidad CREE y el Fondo especial Impuesto para la Renta CREE es el registrado en el SIIF.</v>
      </c>
      <c r="AA83" s="4"/>
      <c r="AJ83" s="70"/>
    </row>
    <row r="84" spans="2:36" x14ac:dyDescent="0.2">
      <c r="B84" s="3" t="str">
        <f>'CUADRO 4A'!B83</f>
        <v>Nota 3/: Información a marzo de 2026</v>
      </c>
    </row>
    <row r="86" spans="2:36" hidden="1" x14ac:dyDescent="0.2">
      <c r="B86" s="104" t="s">
        <v>371</v>
      </c>
      <c r="C86" s="76">
        <f>'CUADRO 4A'!C85</f>
        <v>0.27543966771915668</v>
      </c>
      <c r="D86" s="76">
        <f>'CUADRO 4A'!D85</f>
        <v>0.29650613086979072</v>
      </c>
      <c r="E86" s="76">
        <f>'CUADRO 4A'!E85</f>
        <v>0.31723736633629757</v>
      </c>
      <c r="F86" s="76">
        <f>'CUADRO 4A'!F85</f>
        <v>0.33783039153521249</v>
      </c>
      <c r="G86" s="76">
        <f>'CUADRO 4A'!G85</f>
        <v>0.35640087013821359</v>
      </c>
      <c r="H86" s="76">
        <f>'CUADRO 4A'!H85</f>
        <v>0.37370472192964294</v>
      </c>
      <c r="I86" s="76">
        <f>'CUADRO 4A'!I85</f>
        <v>0.39043902637917977</v>
      </c>
      <c r="J86" s="76">
        <f>'CUADRO 4A'!J85</f>
        <v>0.4126724253511927</v>
      </c>
      <c r="K86" s="76">
        <f>'CUADRO 4A'!K85</f>
        <v>0.44434243986098992</v>
      </c>
      <c r="L86" s="76">
        <f>'CUADRO 4A'!L85</f>
        <v>0.45323732236952241</v>
      </c>
      <c r="M86" s="76">
        <f>'CUADRO 4A'!M85</f>
        <v>0.46761048504540342</v>
      </c>
      <c r="N86" s="76">
        <f>'CUADRO 4A'!N85</f>
        <v>0.48503685570379607</v>
      </c>
      <c r="O86" s="76">
        <f>'CUADRO 4A'!O85</f>
        <v>0.49687175498296871</v>
      </c>
      <c r="P86" s="76">
        <f>'CUADRO 4A'!P85</f>
        <v>0.50651106702963833</v>
      </c>
      <c r="Q86" s="76">
        <f>'CUADRO 4A'!Q85</f>
        <v>0.52504937208292313</v>
      </c>
      <c r="R86" s="76">
        <f>'CUADRO 4A'!R85</f>
        <v>0.56059521457293704</v>
      </c>
      <c r="S86" s="76">
        <f>'CUADRO 4A'!S85</f>
        <v>0.59282943941088095</v>
      </c>
      <c r="T86" s="76">
        <f>'CUADRO 4A'!T85</f>
        <v>0.61707616348278593</v>
      </c>
      <c r="U86" s="76">
        <f>'CUADRO 4A'!U85</f>
        <v>0.63669918548153859</v>
      </c>
      <c r="V86" s="76">
        <f>'CUADRO 4A'!V85</f>
        <v>0.66089375452983712</v>
      </c>
      <c r="W86" s="76">
        <f>'CUADRO 4A'!W85</f>
        <v>0.67153414397776745</v>
      </c>
      <c r="X86" s="76">
        <f>'CUADRO 4A'!X85</f>
        <v>0.709274362869318</v>
      </c>
      <c r="Y86" s="76">
        <f>'CUADRO 4A'!Y85</f>
        <v>0.80233115927777254</v>
      </c>
      <c r="Z86" s="76">
        <f>'CUADRO 4A'!Z85</f>
        <v>0.87678749085874985</v>
      </c>
      <c r="AA86" s="76">
        <f>'CUADRO 4A'!AA85</f>
        <v>0.92238044038340483</v>
      </c>
      <c r="AB86" s="76">
        <f>'CUADRO 4A'!AB85</f>
        <v>0.9694218428429584</v>
      </c>
      <c r="AC86" s="76">
        <f>'CUADRO 4A'!AC85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INDICE</vt:lpstr>
      <vt:lpstr>CUADROS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GRAFICO 1</vt:lpstr>
      <vt:lpstr>GRAFICO 2</vt:lpstr>
      <vt:lpstr>GRAFICO 3</vt:lpstr>
      <vt:lpstr>GRAFICO 4</vt:lpstr>
      <vt:lpstr>Recursos Capital (Recaudo)</vt:lpstr>
      <vt:lpstr>Fondos Especiales (Recaudo)</vt:lpstr>
      <vt:lpstr>'GRAFICO 1'!Área_de_impresión</vt:lpstr>
      <vt:lpstr>'GRAFICO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2026-04-23T14:47:45Z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